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240" windowWidth="14928" windowHeight="8856"/>
  </bookViews>
  <sheets>
    <sheet name="9 месяцев (2014) " sheetId="1" r:id="rId1"/>
  </sheets>
  <definedNames>
    <definedName name="Z_1CA9F3D3_053A_4BF9_A6AB_0903928EF026_.wvu.Cols" localSheetId="0" hidden="1">'9 месяцев (2014) '!#REF!,'9 месяцев (2014) '!#REF!</definedName>
    <definedName name="Z_1CA9F3D3_053A_4BF9_A6AB_0903928EF026_.wvu.PrintArea" localSheetId="0" hidden="1">'9 месяцев (2014) '!$A$4:$C$25</definedName>
    <definedName name="Z_26E97D69_A3A4_46DF_A379_AAD953FEED94_.wvu.Cols" localSheetId="0" hidden="1">'9 месяцев (2014) '!#REF!,'9 месяцев (2014) '!#REF!</definedName>
    <definedName name="Z_26E97D69_A3A4_46DF_A379_AAD953FEED94_.wvu.PrintArea" localSheetId="0" hidden="1">'9 месяцев (2014) '!$A$1:$C$28</definedName>
    <definedName name="Z_286930F7_9EA1_473A_A05D_C573B03650B0_.wvu.PrintArea" localSheetId="0" hidden="1">'9 месяцев (2014) '!$A$1:$C$29</definedName>
    <definedName name="Z_42D2F8D5_1E83_4122_BFBC_C7AF1C387109_.wvu.PrintArea" localSheetId="0" hidden="1">'9 месяцев (2014) '!$A$1:$C$29</definedName>
    <definedName name="Z_51FF0C04_B6C0_495F_B21E_1FECF7959104_.wvu.PrintArea" localSheetId="0" hidden="1">'9 месяцев (2014) '!$A$1:$C$29</definedName>
    <definedName name="Z_7017B4DF_A811_450E_A829_C45CC005DC69_.wvu.Cols" localSheetId="0" hidden="1">'9 месяцев (2014) '!#REF!,'9 месяцев (2014) '!#REF!</definedName>
    <definedName name="Z_7017B4DF_A811_450E_A829_C45CC005DC69_.wvu.PrintArea" localSheetId="0" hidden="1">'9 месяцев (2014) '!$A$4:$C$25</definedName>
    <definedName name="Z_71EDF761_83DD_401A_A7AD_D5AFC3F013E9_.wvu.Cols" localSheetId="0" hidden="1">'9 месяцев (2014) '!#REF!,'9 месяцев (2014) '!#REF!</definedName>
    <definedName name="Z_71EDF761_83DD_401A_A7AD_D5AFC3F013E9_.wvu.PrintArea" localSheetId="0" hidden="1">'9 месяцев (2014) '!$A$4:$C$25</definedName>
    <definedName name="Z_77AF59F7_D64B_437A_9F79_176D7B884FDD_.wvu.PrintArea" localSheetId="0" hidden="1">'9 месяцев (2014) '!$A$1:$C$29</definedName>
    <definedName name="Z_8256E702_5D06_4C47_AA90_06517D2DD52F_.wvu.Cols" localSheetId="0" hidden="1">'9 месяцев (2014) '!#REF!,'9 месяцев (2014) '!#REF!</definedName>
    <definedName name="Z_8256E702_5D06_4C47_AA90_06517D2DD52F_.wvu.PrintArea" localSheetId="0" hidden="1">'9 месяцев (2014) '!$A$4:$C$25</definedName>
    <definedName name="Z_9695AF1D_0B25_44E3_8596_0A366DD58001_.wvu.Cols" localSheetId="0" hidden="1">'9 месяцев (2014) '!#REF!,'9 месяцев (2014) '!#REF!</definedName>
    <definedName name="Z_9695AF1D_0B25_44E3_8596_0A366DD58001_.wvu.PrintArea" localSheetId="0" hidden="1">'9 месяцев (2014) '!$A$4:$C$25</definedName>
    <definedName name="Z_978D0F3F_084F_4ADA_9DB4_078064E0A13D_.wvu.PrintArea" localSheetId="0" hidden="1">'9 месяцев (2014) '!$A$1:$C$29</definedName>
    <definedName name="Z_A338545E_3855_498C_B82A_4CDDAB087977_.wvu.Cols" localSheetId="0" hidden="1">'9 месяцев (2014) '!#REF!,'9 месяцев (2014) '!#REF!</definedName>
    <definedName name="Z_A338545E_3855_498C_B82A_4CDDAB087977_.wvu.PrintArea" localSheetId="0" hidden="1">'9 месяцев (2014) '!$A$4:$C$25</definedName>
    <definedName name="Z_D490B861_F494_493C_8C23_A7AAEA4F0C98_.wvu.PrintArea" localSheetId="0" hidden="1">'9 месяцев (2014) '!$A$1:$C$29</definedName>
    <definedName name="Z_D4F51A11_B42B_4D52_A6D4_E8883919A77E_.wvu.Cols" localSheetId="0" hidden="1">'9 месяцев (2014) '!#REF!,'9 месяцев (2014) '!#REF!</definedName>
    <definedName name="Z_D4F51A11_B42B_4D52_A6D4_E8883919A77E_.wvu.PrintArea" localSheetId="0" hidden="1">'9 месяцев (2014) '!$A$4:$C$25</definedName>
    <definedName name="_xlnm.Print_Area" localSheetId="0">'9 месяцев (2014) '!$A$1:$C$28</definedName>
  </definedNames>
  <calcPr calcId="124519"/>
</workbook>
</file>

<file path=xl/calcChain.xml><?xml version="1.0" encoding="utf-8"?>
<calcChain xmlns="http://schemas.openxmlformats.org/spreadsheetml/2006/main">
  <c r="C26" i="1"/>
  <c r="B23"/>
  <c r="C21"/>
  <c r="B21"/>
  <c r="C20"/>
  <c r="B20"/>
  <c r="B19" s="1"/>
  <c r="C19"/>
  <c r="B18"/>
  <c r="B16" l="1"/>
  <c r="C16"/>
</calcChain>
</file>

<file path=xl/sharedStrings.xml><?xml version="1.0" encoding="utf-8"?>
<sst xmlns="http://schemas.openxmlformats.org/spreadsheetml/2006/main" count="26" uniqueCount="26">
  <si>
    <t>СВЕДЕНИЯ</t>
  </si>
  <si>
    <t xml:space="preserve">о ходе исполнения бюджета Нижневартовского района </t>
  </si>
  <si>
    <t xml:space="preserve"> за 9 месяцев 2014 года</t>
  </si>
  <si>
    <t xml:space="preserve">Исполнение бюджета Нижневартовского района составляет: </t>
  </si>
  <si>
    <t>по доходам - 2 875,0 млн. рублей.</t>
  </si>
  <si>
    <t>по расходам - 3 275,9 млн. рублей.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</si>
  <si>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</t>
  </si>
  <si>
    <t xml:space="preserve">Наименование </t>
  </si>
  <si>
    <t>ВСЕГО</t>
  </si>
  <si>
    <t>Численность (физические лица)</t>
  </si>
  <si>
    <t xml:space="preserve"> Сумма  (тыс.руб.)</t>
  </si>
  <si>
    <t>2</t>
  </si>
  <si>
    <t>Всего</t>
  </si>
  <si>
    <t>в том числе</t>
  </si>
  <si>
    <t>1.Органы местного самоуправления</t>
  </si>
  <si>
    <t>2. Муниципальные учреждения района</t>
  </si>
  <si>
    <t>2.1.Учреждения образования, молодежной политики</t>
  </si>
  <si>
    <t xml:space="preserve">2.2.Учреждения культуры, кинематографии </t>
  </si>
  <si>
    <t>2.3.Учреждения социальной политики</t>
  </si>
  <si>
    <t>2.4. Учреждения средств массовой информации</t>
  </si>
  <si>
    <t>2.5. Учреждения капитального строительства и ремонта</t>
  </si>
  <si>
    <t>2.6.Учреждения по материально-техническому обеспечению деятельности органов местного самоуправления</t>
  </si>
  <si>
    <t>2.7.Учреждения по хозяйственному обеспечению муниципальных учреждений Нижневартовского района</t>
  </si>
  <si>
    <t>2.8.Учреждения по делам гражданской обороны и чрезвычайным ситуациям</t>
  </si>
  <si>
    <t>2.9. Учреждения по имущественным и земельным ресурсам</t>
  </si>
  <si>
    <t xml:space="preserve"> 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</si>
</sst>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4" fontId="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4" fontId="5" fillId="2" borderId="0" xfId="0" applyNumberFormat="1" applyFont="1" applyFill="1" applyAlignment="1">
      <alignment horizontal="right" wrapText="1"/>
    </xf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3" fontId="4" fillId="0" borderId="5" xfId="0" applyNumberFormat="1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/>
    <xf numFmtId="3" fontId="2" fillId="0" borderId="5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3" fontId="4" fillId="0" borderId="5" xfId="0" applyNumberFormat="1" applyFont="1" applyFill="1" applyBorder="1"/>
    <xf numFmtId="3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top" wrapText="1"/>
    </xf>
    <xf numFmtId="3" fontId="2" fillId="0" borderId="5" xfId="0" applyNumberFormat="1" applyFont="1" applyFill="1" applyBorder="1"/>
    <xf numFmtId="3" fontId="2" fillId="0" borderId="5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0" fontId="6" fillId="2" borderId="0" xfId="0" applyFont="1" applyFill="1"/>
    <xf numFmtId="3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3" fontId="2" fillId="2" borderId="0" xfId="0" applyNumberFormat="1" applyFont="1" applyFill="1"/>
    <xf numFmtId="4" fontId="2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topLeftCell="A9" workbookViewId="0">
      <selection activeCell="E15" sqref="E15"/>
    </sheetView>
  </sheetViews>
  <sheetFormatPr defaultColWidth="8.88671875" defaultRowHeight="13.2"/>
  <cols>
    <col min="1" max="1" width="56.109375" style="1" customWidth="1"/>
    <col min="2" max="2" width="18.109375" style="1" customWidth="1"/>
    <col min="3" max="3" width="19.33203125" style="1" customWidth="1"/>
    <col min="4" max="16384" width="8.88671875" style="1"/>
  </cols>
  <sheetData>
    <row r="1" spans="1:3" ht="13.8">
      <c r="C1" s="2"/>
    </row>
    <row r="2" spans="1:3" ht="13.8">
      <c r="C2" s="2"/>
    </row>
    <row r="4" spans="1:3" ht="17.399999999999999">
      <c r="A4" s="3" t="s">
        <v>0</v>
      </c>
      <c r="B4" s="3"/>
      <c r="C4" s="3"/>
    </row>
    <row r="5" spans="1:3" ht="17.399999999999999">
      <c r="A5" s="3" t="s">
        <v>1</v>
      </c>
      <c r="B5" s="3"/>
      <c r="C5" s="3"/>
    </row>
    <row r="6" spans="1:3" ht="17.399999999999999">
      <c r="A6" s="3" t="s">
        <v>2</v>
      </c>
      <c r="B6" s="3"/>
      <c r="C6" s="3"/>
    </row>
    <row r="7" spans="1:3" ht="13.8">
      <c r="A7" s="4" t="s">
        <v>3</v>
      </c>
      <c r="B7" s="4"/>
      <c r="C7" s="4"/>
    </row>
    <row r="8" spans="1:3" ht="13.8">
      <c r="A8" s="5" t="s">
        <v>4</v>
      </c>
    </row>
    <row r="9" spans="1:3" ht="13.8">
      <c r="A9" s="5" t="s">
        <v>5</v>
      </c>
    </row>
    <row r="10" spans="1:3" ht="13.8">
      <c r="A10" s="5"/>
    </row>
    <row r="11" spans="1:3" ht="81.75" customHeight="1">
      <c r="A11" s="6" t="s">
        <v>6</v>
      </c>
      <c r="B11" s="6"/>
      <c r="C11" s="6"/>
    </row>
    <row r="12" spans="1:3" ht="13.8">
      <c r="A12" s="7"/>
      <c r="B12" s="8"/>
      <c r="C12" s="9"/>
    </row>
    <row r="13" spans="1:3" ht="13.95" customHeight="1">
      <c r="A13" s="11" t="s">
        <v>7</v>
      </c>
      <c r="B13" s="12" t="s">
        <v>8</v>
      </c>
      <c r="C13" s="13"/>
    </row>
    <row r="14" spans="1:3" ht="27.6">
      <c r="A14" s="14"/>
      <c r="B14" s="15" t="s">
        <v>9</v>
      </c>
      <c r="C14" s="16" t="s">
        <v>10</v>
      </c>
    </row>
    <row r="15" spans="1:3" ht="13.8">
      <c r="A15" s="17">
        <v>1</v>
      </c>
      <c r="B15" s="15" t="s">
        <v>11</v>
      </c>
      <c r="C15" s="15">
        <v>3</v>
      </c>
    </row>
    <row r="16" spans="1:3" ht="13.8">
      <c r="A16" s="18" t="s">
        <v>12</v>
      </c>
      <c r="B16" s="19">
        <f>B18+B19</f>
        <v>2830</v>
      </c>
      <c r="C16" s="20">
        <f>C18+C19</f>
        <v>1255468.9279999998</v>
      </c>
    </row>
    <row r="17" spans="1:4" ht="13.8">
      <c r="A17" s="21" t="s">
        <v>13</v>
      </c>
      <c r="B17" s="22"/>
      <c r="C17" s="23"/>
    </row>
    <row r="18" spans="1:4" ht="13.8" customHeight="1">
      <c r="A18" s="24" t="s">
        <v>14</v>
      </c>
      <c r="B18" s="25">
        <f>193+4+1+7+11+4+7+2+14</f>
        <v>243</v>
      </c>
      <c r="C18" s="26">
        <v>261032</v>
      </c>
    </row>
    <row r="19" spans="1:4" ht="13.8" customHeight="1">
      <c r="A19" s="24" t="s">
        <v>15</v>
      </c>
      <c r="B19" s="27">
        <f>SUM(B20:B28)</f>
        <v>2587</v>
      </c>
      <c r="C19" s="28">
        <f>SUM(C20:C28)</f>
        <v>994436.92799999984</v>
      </c>
    </row>
    <row r="20" spans="1:4" ht="13.8" customHeight="1">
      <c r="A20" s="29" t="s">
        <v>16</v>
      </c>
      <c r="B20" s="30">
        <f>1739+28+183+142</f>
        <v>2092</v>
      </c>
      <c r="C20" s="31">
        <f>674106.8+48013.01+54401.2</f>
        <v>776521.01</v>
      </c>
    </row>
    <row r="21" spans="1:4" ht="13.8" customHeight="1">
      <c r="A21" s="29" t="s">
        <v>17</v>
      </c>
      <c r="B21" s="30">
        <f>148+5</f>
        <v>153</v>
      </c>
      <c r="C21" s="31">
        <f>78299.04-C26+194.578</f>
        <v>77442.997999999992</v>
      </c>
    </row>
    <row r="22" spans="1:4" ht="13.8" customHeight="1">
      <c r="A22" s="29" t="s">
        <v>18</v>
      </c>
      <c r="B22" s="30">
        <v>24</v>
      </c>
      <c r="C22" s="31">
        <v>10357.200000000001</v>
      </c>
    </row>
    <row r="23" spans="1:4" ht="13.8" customHeight="1">
      <c r="A23" s="29" t="s">
        <v>19</v>
      </c>
      <c r="B23" s="30">
        <f>42+22</f>
        <v>64</v>
      </c>
      <c r="C23" s="31">
        <v>29279.1</v>
      </c>
    </row>
    <row r="24" spans="1:4" ht="13.8" customHeight="1">
      <c r="A24" s="29" t="s">
        <v>20</v>
      </c>
      <c r="B24" s="30">
        <v>44</v>
      </c>
      <c r="C24" s="31">
        <v>22760.6</v>
      </c>
    </row>
    <row r="25" spans="1:4" ht="34.950000000000003" customHeight="1">
      <c r="A25" s="29" t="s">
        <v>21</v>
      </c>
      <c r="B25" s="30">
        <v>97</v>
      </c>
      <c r="C25" s="31">
        <v>45318</v>
      </c>
      <c r="D25" s="32"/>
    </row>
    <row r="26" spans="1:4" ht="34.950000000000003" customHeight="1">
      <c r="A26" s="29" t="s">
        <v>22</v>
      </c>
      <c r="B26" s="30">
        <v>58</v>
      </c>
      <c r="C26" s="31">
        <f>806.93+243.69</f>
        <v>1050.6199999999999</v>
      </c>
    </row>
    <row r="27" spans="1:4" ht="27.6">
      <c r="A27" s="29" t="s">
        <v>23</v>
      </c>
      <c r="B27" s="30">
        <v>24</v>
      </c>
      <c r="C27" s="31">
        <v>13204.2</v>
      </c>
    </row>
    <row r="28" spans="1:4" ht="13.8">
      <c r="A28" s="29" t="s">
        <v>24</v>
      </c>
      <c r="B28" s="30">
        <v>31</v>
      </c>
      <c r="C28" s="31">
        <v>18503.2</v>
      </c>
    </row>
    <row r="29" spans="1:4" s="36" customFormat="1" ht="13.8">
      <c r="A29" s="33"/>
      <c r="B29" s="34"/>
      <c r="C29" s="35"/>
    </row>
    <row r="30" spans="1:4" ht="13.8">
      <c r="A30" s="10"/>
      <c r="B30" s="37"/>
      <c r="C30" s="38"/>
    </row>
    <row r="31" spans="1:4" ht="13.8">
      <c r="A31" s="10"/>
      <c r="B31" s="37"/>
      <c r="C31" s="38"/>
    </row>
    <row r="33" spans="3:3">
      <c r="C33" s="1" t="s">
        <v>25</v>
      </c>
    </row>
  </sheetData>
  <mergeCells count="7">
    <mergeCell ref="A4:C4"/>
    <mergeCell ref="A5:C5"/>
    <mergeCell ref="A6:C6"/>
    <mergeCell ref="A7:C7"/>
    <mergeCell ref="A11:C11"/>
    <mergeCell ref="A13:A14"/>
    <mergeCell ref="B13:C13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 (2014) </vt:lpstr>
      <vt:lpstr>'9 месяцев (2014)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Нестеренко ЮА</dc:creator>
  <cp:lastModifiedBy> Нестеренко ЮА</cp:lastModifiedBy>
  <dcterms:created xsi:type="dcterms:W3CDTF">2015-04-20T05:09:31Z</dcterms:created>
  <dcterms:modified xsi:type="dcterms:W3CDTF">2015-04-20T05:10:57Z</dcterms:modified>
</cp:coreProperties>
</file>