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Исполнение" sheetId="4" r:id="rId1"/>
    <sheet name="Количество" sheetId="1" r:id="rId2"/>
    <sheet name="Качество" sheetId="2" r:id="rId3"/>
    <sheet name="Объем" sheetId="3" r:id="rId4"/>
    <sheet name="Итоговая оценка" sheetId="5" r:id="rId5"/>
  </sheets>
  <calcPr calcId="124519"/>
</workbook>
</file>

<file path=xl/calcChain.xml><?xml version="1.0" encoding="utf-8"?>
<calcChain xmlns="http://schemas.openxmlformats.org/spreadsheetml/2006/main">
  <c r="C40" i="5"/>
  <c r="C40" i="2"/>
  <c r="D40" i="4"/>
  <c r="C43"/>
  <c r="C38" i="2"/>
  <c r="C37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5"/>
  <c r="C14"/>
  <c r="C13"/>
  <c r="C12"/>
  <c r="C11"/>
  <c r="C10"/>
  <c r="D40" i="3"/>
  <c r="C40"/>
  <c r="D40" i="1"/>
  <c r="C40"/>
  <c r="E42" i="4" l="1"/>
  <c r="E41"/>
  <c r="C40"/>
  <c r="D36" i="3"/>
  <c r="C36"/>
  <c r="C16"/>
  <c r="C22"/>
  <c r="D16"/>
  <c r="D9"/>
  <c r="C9"/>
  <c r="E40" i="4" l="1"/>
  <c r="D36" i="1"/>
  <c r="E23"/>
  <c r="E25"/>
  <c r="E31"/>
  <c r="E20"/>
  <c r="E10"/>
  <c r="C36" i="2"/>
  <c r="C16"/>
  <c r="D36" i="4"/>
  <c r="E36" s="1"/>
  <c r="C36"/>
  <c r="D16"/>
  <c r="C16"/>
  <c r="D9"/>
  <c r="C9"/>
  <c r="E38" i="3"/>
  <c r="E37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37" i="1"/>
  <c r="C36"/>
  <c r="E35"/>
  <c r="E27"/>
  <c r="E14"/>
  <c r="E10" i="4"/>
  <c r="E11"/>
  <c r="E12"/>
  <c r="E13"/>
  <c r="E14"/>
  <c r="E15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7"/>
  <c r="E38"/>
  <c r="E39"/>
  <c r="C39" i="5" l="1"/>
  <c r="D43" i="4"/>
  <c r="E16"/>
  <c r="C9" i="1"/>
  <c r="E15"/>
  <c r="C16"/>
  <c r="E36"/>
  <c r="E13"/>
  <c r="E12"/>
  <c r="E11"/>
  <c r="E22"/>
  <c r="E34"/>
  <c r="E33"/>
  <c r="E32"/>
  <c r="E30"/>
  <c r="E29"/>
  <c r="E28"/>
  <c r="E26"/>
  <c r="E24"/>
  <c r="D16"/>
  <c r="E18"/>
  <c r="E17"/>
  <c r="E19"/>
  <c r="E21"/>
  <c r="E38"/>
  <c r="D9"/>
  <c r="E9" i="3"/>
  <c r="E36"/>
  <c r="E9" i="4"/>
  <c r="E16" i="1" l="1"/>
  <c r="C16" i="5" s="1"/>
  <c r="E9" i="1"/>
  <c r="C9" i="5" s="1"/>
  <c r="C36"/>
</calcChain>
</file>

<file path=xl/sharedStrings.xml><?xml version="1.0" encoding="utf-8"?>
<sst xmlns="http://schemas.openxmlformats.org/spreadsheetml/2006/main" count="268" uniqueCount="64">
  <si>
    <t>Наименование учреждения</t>
  </si>
  <si>
    <t>Значение оценки (%)</t>
  </si>
  <si>
    <t>Интерпретация оценки</t>
  </si>
  <si>
    <t>Наименование муниципальных услуг (работ)</t>
  </si>
  <si>
    <t>Управление образования и молодёжной политики администрации Нижневартовского района</t>
  </si>
  <si>
    <t>Плановое значение</t>
  </si>
  <si>
    <t>Фактическое значение</t>
  </si>
  <si>
    <t>Дошкольные  образовательные учреждения - всего, в т.ч.:</t>
  </si>
  <si>
    <t>Излучинское  МБДОУ ДСКВ "Сказка"</t>
  </si>
  <si>
    <t>Новоаганское МБДОУ ДСКВ "Лесная сказка"</t>
  </si>
  <si>
    <t>Новоаганское МБДОУ ДСПиО "Солнышко"</t>
  </si>
  <si>
    <t>Новоаганское МБДОУ ДСКВ "Снежинка"</t>
  </si>
  <si>
    <t>Варьеганское МБДОУ ДСКВ "Олененок"</t>
  </si>
  <si>
    <t>Ваховское МБДОУ ДС "Лесная сказка"</t>
  </si>
  <si>
    <t>МБОУ "Излучинская общеобразовательная начальная школа № 2"</t>
  </si>
  <si>
    <t>МБОУ "Излучинская общеобразовательная средняя школа № 1"</t>
  </si>
  <si>
    <t>МБОУ "Излучинская общеобразовательная средняя школа № 2"</t>
  </si>
  <si>
    <t>МБОУ "Новоаганская общеобразовательная средняя школа № 1"</t>
  </si>
  <si>
    <t>МБОУ "Новоаганская общеобразовательная средняя школа № 2"</t>
  </si>
  <si>
    <t>МБОУ "Аганская общеобразовательная  средняя школа"</t>
  </si>
  <si>
    <t>МБОУ "Большетарховская общеобразовательная  средняя школа"</t>
  </si>
  <si>
    <t xml:space="preserve">МБОУ "Варьёганская общеобразовательная  средняя школа" </t>
  </si>
  <si>
    <t>МБОУ "Ватинская общеобразовательная средняя школа"</t>
  </si>
  <si>
    <t>МБОУ "Ваховская общеобразовательная средняя школа"</t>
  </si>
  <si>
    <t>МБОУ "Зайцевореченская общеобразовательная средняя школа"</t>
  </si>
  <si>
    <t>МБОУ "Корликовская общеобразовательная средняя школа"</t>
  </si>
  <si>
    <t>МБОУ "Ларьякская общеобразовательная средняя школа"</t>
  </si>
  <si>
    <t xml:space="preserve">МБОУ "Охтеурская общеобразовательная средняя школа" </t>
  </si>
  <si>
    <t>МБОУ "Покурская общеобразовательная средняя школа"</t>
  </si>
  <si>
    <t xml:space="preserve">МБОУ "Чехломеевская общеобразовательная основная школа" </t>
  </si>
  <si>
    <t>МБОУ "Сосновоборская общеобразовательная начальная школа-детский сад"</t>
  </si>
  <si>
    <t>МБОУ "Новоаганская общеобразовательная вечерняя (сменная) школа"</t>
  </si>
  <si>
    <t>МБВ(С) ОУ "Излучинский центр образования"</t>
  </si>
  <si>
    <t>Центры дополнительного образования - всего, в том числе:</t>
  </si>
  <si>
    <t>ЦДО  Радуга  пгт Новоаганск</t>
  </si>
  <si>
    <t>ЦДО  Спектр  пгт Излучинск</t>
  </si>
  <si>
    <t>Общеобразовательные учреждения - всего, в том числе:</t>
  </si>
  <si>
    <t>МАУ Центр развития образования</t>
  </si>
  <si>
    <t>Организационно-методическое и психолого-медико-педагогическое сопровождение деятельности муниципальных образовательных учреждений</t>
  </si>
  <si>
    <t xml:space="preserve">Оценка эффективности  и  результативности выполнения муниципальных заданий на оказание муниципальных услуг (выполнение работ) 
</t>
  </si>
  <si>
    <t>Критерий  1  "Полнота  использования бюджетных средств на выполнение муниципального задания на оказание муниципальных услуг (выполнения работ)"</t>
  </si>
  <si>
    <t xml:space="preserve">Дошкольное образование в дошкольных  учреждениях </t>
  </si>
  <si>
    <t xml:space="preserve">Дошкольное, общее, дополнительное образование в общеобразовательных учреждениях </t>
  </si>
  <si>
    <t xml:space="preserve">Дополнительное образование детей в образовательных учреждениях </t>
  </si>
  <si>
    <t>Критерий  2  "Количество потребителей муниципальных услуг (количество муниципальных услуг)"</t>
  </si>
  <si>
    <t>Критерий  3  "Качество оказания муниципальных услуг (выполнения работ)"</t>
  </si>
  <si>
    <t>Критерий  4   "Объемы оказания муниципальных услуг (выполнения работ)"</t>
  </si>
  <si>
    <t>Муниципальное задание выполнено в полном объеме</t>
  </si>
  <si>
    <t xml:space="preserve">Муниципальное задание перевыполнено </t>
  </si>
  <si>
    <t>Дошкольные  образовательные учреждения</t>
  </si>
  <si>
    <t xml:space="preserve">Общеобразовательные учреждения </t>
  </si>
  <si>
    <t xml:space="preserve">Центры дополнительного образования </t>
  </si>
  <si>
    <t>Приложение  к приказу</t>
  </si>
  <si>
    <t>от _________________ № ______________</t>
  </si>
  <si>
    <t xml:space="preserve"> Итоговая оценка эффективности и результативности выполнения муниципального задания на оказание  муниципальных услуг </t>
  </si>
  <si>
    <t>2014  год</t>
  </si>
  <si>
    <t xml:space="preserve">МАУ РКМЦ "Луч" </t>
  </si>
  <si>
    <t>МАУ КМЦ «Перекресток»</t>
  </si>
  <si>
    <t>Молодежные центры</t>
  </si>
  <si>
    <t>Организация и осуществление мероприятий по работе с детьми, подростками и молодежью</t>
  </si>
  <si>
    <t>Молодежные центры - всего, в том числе:</t>
  </si>
  <si>
    <t>Новоаганское МБДОУ ДСКВ "Лесная сказка</t>
  </si>
  <si>
    <t>Ваховское МБДОУ ДС "Лесная сказ-ка"</t>
  </si>
  <si>
    <t>МАУ РКМЦ «Луч»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</si>
</sst>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/>
    <xf numFmtId="0" fontId="7" fillId="0" borderId="0" xfId="0" applyFont="1"/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0" fontId="9" fillId="0" borderId="0" xfId="0" applyFont="1"/>
    <xf numFmtId="4" fontId="1" fillId="0" borderId="0" xfId="0" applyNumberFormat="1" applyFont="1"/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0" fillId="0" borderId="0" xfId="0" applyFont="1" applyBorder="1" applyAlignment="1">
      <alignment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0" xfId="0" applyFont="1"/>
    <xf numFmtId="4" fontId="10" fillId="0" borderId="0" xfId="0" applyNumberFormat="1" applyFont="1"/>
    <xf numFmtId="4" fontId="5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/>
    <xf numFmtId="3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9"/>
  <sheetViews>
    <sheetView view="pageBreakPreview" zoomScale="85" zoomScaleSheetLayoutView="85" workbookViewId="0">
      <selection activeCell="B16" sqref="B16:B35"/>
    </sheetView>
  </sheetViews>
  <sheetFormatPr defaultRowHeight="15"/>
  <cols>
    <col min="1" max="1" width="66.140625" style="15" customWidth="1"/>
    <col min="2" max="2" width="25.5703125" style="15" customWidth="1"/>
    <col min="3" max="3" width="18.7109375" style="15" customWidth="1"/>
    <col min="4" max="4" width="17" style="15" customWidth="1"/>
    <col min="5" max="5" width="17.28515625" style="15" customWidth="1"/>
    <col min="6" max="6" width="26.28515625" style="15" customWidth="1"/>
    <col min="7" max="8" width="9.140625" style="15"/>
    <col min="9" max="9" width="9.140625" style="16"/>
  </cols>
  <sheetData>
    <row r="1" spans="1:9" ht="6.75" customHeight="1"/>
    <row r="2" spans="1:9" ht="23.25" customHeight="1">
      <c r="A2" s="54" t="s">
        <v>39</v>
      </c>
      <c r="B2" s="54"/>
      <c r="C2" s="54"/>
      <c r="D2" s="54"/>
      <c r="E2" s="54"/>
      <c r="F2" s="54"/>
      <c r="G2" s="14"/>
    </row>
    <row r="3" spans="1:9" ht="15" customHeight="1">
      <c r="A3" s="54" t="s">
        <v>55</v>
      </c>
      <c r="B3" s="54"/>
      <c r="C3" s="54"/>
      <c r="D3" s="54"/>
      <c r="E3" s="54"/>
      <c r="F3" s="54"/>
      <c r="G3" s="14"/>
    </row>
    <row r="4" spans="1:9" ht="23.25" customHeight="1">
      <c r="A4" s="54" t="s">
        <v>40</v>
      </c>
      <c r="B4" s="54"/>
      <c r="C4" s="54"/>
      <c r="D4" s="54"/>
      <c r="E4" s="54"/>
      <c r="F4" s="54"/>
      <c r="G4" s="14"/>
    </row>
    <row r="5" spans="1:9">
      <c r="A5" s="55" t="s">
        <v>4</v>
      </c>
      <c r="B5" s="55"/>
      <c r="C5" s="55"/>
      <c r="D5" s="55"/>
      <c r="E5" s="55"/>
      <c r="F5" s="55"/>
      <c r="G5" s="14"/>
    </row>
    <row r="6" spans="1:9" ht="6" customHeight="1">
      <c r="A6" s="17"/>
      <c r="B6" s="17"/>
      <c r="C6" s="17"/>
      <c r="D6" s="17"/>
      <c r="E6" s="17"/>
      <c r="F6" s="17"/>
      <c r="G6" s="14"/>
    </row>
    <row r="7" spans="1:9" ht="25.5">
      <c r="A7" s="1" t="s">
        <v>0</v>
      </c>
      <c r="B7" s="1" t="s">
        <v>3</v>
      </c>
      <c r="C7" s="1" t="s">
        <v>5</v>
      </c>
      <c r="D7" s="1" t="s">
        <v>6</v>
      </c>
      <c r="E7" s="1" t="s">
        <v>1</v>
      </c>
      <c r="F7" s="1" t="s">
        <v>2</v>
      </c>
      <c r="G7" s="18"/>
    </row>
    <row r="8" spans="1:9" ht="8.25" customHeight="1">
      <c r="A8" s="10"/>
      <c r="B8" s="10"/>
      <c r="C8" s="10"/>
      <c r="D8" s="10"/>
      <c r="E8" s="10"/>
      <c r="F8" s="10"/>
      <c r="G8" s="18"/>
    </row>
    <row r="9" spans="1:9" s="7" customFormat="1">
      <c r="A9" s="3" t="s">
        <v>7</v>
      </c>
      <c r="B9" s="50" t="s">
        <v>41</v>
      </c>
      <c r="C9" s="9">
        <f>SUM(C10:C15)</f>
        <v>207372509.32999998</v>
      </c>
      <c r="D9" s="9">
        <f>SUM(D10:D15)</f>
        <v>204542167.66999999</v>
      </c>
      <c r="E9" s="23">
        <f>D9/C9*100</f>
        <v>98.635141336166228</v>
      </c>
      <c r="F9" s="51" t="s">
        <v>47</v>
      </c>
      <c r="G9" s="19"/>
      <c r="H9" s="20"/>
      <c r="I9" s="21"/>
    </row>
    <row r="10" spans="1:9">
      <c r="A10" s="4" t="s">
        <v>8</v>
      </c>
      <c r="B10" s="50"/>
      <c r="C10" s="2">
        <v>85280533.629999995</v>
      </c>
      <c r="D10" s="2">
        <v>85280533.629999995</v>
      </c>
      <c r="E10" s="24">
        <f t="shared" ref="E10:E39" si="0">D10/C10*100</f>
        <v>100</v>
      </c>
      <c r="F10" s="52"/>
      <c r="G10" s="18"/>
    </row>
    <row r="11" spans="1:9">
      <c r="A11" s="4" t="s">
        <v>9</v>
      </c>
      <c r="B11" s="50"/>
      <c r="C11" s="2">
        <v>28357906.059999999</v>
      </c>
      <c r="D11" s="2">
        <v>28091649.460000001</v>
      </c>
      <c r="E11" s="24">
        <f t="shared" si="0"/>
        <v>99.061085118779047</v>
      </c>
      <c r="F11" s="52"/>
      <c r="G11" s="18"/>
    </row>
    <row r="12" spans="1:9">
      <c r="A12" s="4" t="s">
        <v>10</v>
      </c>
      <c r="B12" s="50"/>
      <c r="C12" s="11">
        <v>24862323.079999998</v>
      </c>
      <c r="D12" s="11">
        <v>24199285.940000001</v>
      </c>
      <c r="E12" s="24">
        <f t="shared" si="0"/>
        <v>97.333164974702768</v>
      </c>
      <c r="F12" s="52"/>
    </row>
    <row r="13" spans="1:9">
      <c r="A13" s="4" t="s">
        <v>11</v>
      </c>
      <c r="B13" s="50"/>
      <c r="C13" s="11">
        <v>28702941.559999999</v>
      </c>
      <c r="D13" s="11">
        <v>28049200.940000001</v>
      </c>
      <c r="E13" s="24">
        <f t="shared" si="0"/>
        <v>97.722391558253946</v>
      </c>
      <c r="F13" s="52"/>
    </row>
    <row r="14" spans="1:9">
      <c r="A14" s="4" t="s">
        <v>12</v>
      </c>
      <c r="B14" s="50"/>
      <c r="C14" s="11">
        <v>18801936.129999999</v>
      </c>
      <c r="D14" s="11">
        <v>18456942.199999999</v>
      </c>
      <c r="E14" s="24">
        <f t="shared" si="0"/>
        <v>98.165114871071523</v>
      </c>
      <c r="F14" s="52"/>
    </row>
    <row r="15" spans="1:9">
      <c r="A15" s="4" t="s">
        <v>13</v>
      </c>
      <c r="B15" s="50"/>
      <c r="C15" s="11">
        <v>21366868.870000001</v>
      </c>
      <c r="D15" s="11">
        <v>20464555.5</v>
      </c>
      <c r="E15" s="24">
        <f t="shared" si="0"/>
        <v>95.777044472496925</v>
      </c>
      <c r="F15" s="53"/>
    </row>
    <row r="16" spans="1:9" s="7" customFormat="1">
      <c r="A16" s="5" t="s">
        <v>36</v>
      </c>
      <c r="B16" s="50" t="s">
        <v>42</v>
      </c>
      <c r="C16" s="12">
        <f>SUM(C17:C35)</f>
        <v>922531619.82000005</v>
      </c>
      <c r="D16" s="12">
        <f>SUM(D17:D35)</f>
        <v>916273137.35000014</v>
      </c>
      <c r="E16" s="23">
        <f t="shared" si="0"/>
        <v>99.321596969085888</v>
      </c>
      <c r="F16" s="51" t="s">
        <v>47</v>
      </c>
      <c r="G16" s="20"/>
      <c r="H16" s="20"/>
      <c r="I16" s="21"/>
    </row>
    <row r="17" spans="1:6" ht="18.75" customHeight="1">
      <c r="A17" s="8" t="s">
        <v>14</v>
      </c>
      <c r="B17" s="50"/>
      <c r="C17" s="11">
        <v>80107670.700000003</v>
      </c>
      <c r="D17" s="11">
        <v>79997238.310000002</v>
      </c>
      <c r="E17" s="24">
        <f t="shared" si="0"/>
        <v>99.86214504923808</v>
      </c>
      <c r="F17" s="52"/>
    </row>
    <row r="18" spans="1:6" ht="18.75" customHeight="1">
      <c r="A18" s="8" t="s">
        <v>15</v>
      </c>
      <c r="B18" s="50"/>
      <c r="C18" s="11">
        <v>98840567.439999998</v>
      </c>
      <c r="D18" s="11">
        <v>98696253.989999995</v>
      </c>
      <c r="E18" s="24">
        <f t="shared" si="0"/>
        <v>99.853993705481699</v>
      </c>
      <c r="F18" s="52"/>
    </row>
    <row r="19" spans="1:6" ht="18.75" customHeight="1">
      <c r="A19" s="8" t="s">
        <v>16</v>
      </c>
      <c r="B19" s="50"/>
      <c r="C19" s="11">
        <v>87256900.189999998</v>
      </c>
      <c r="D19" s="11">
        <v>86966264.930000007</v>
      </c>
      <c r="E19" s="24">
        <f t="shared" si="0"/>
        <v>99.666920026534129</v>
      </c>
      <c r="F19" s="52"/>
    </row>
    <row r="20" spans="1:6" ht="18.75" customHeight="1">
      <c r="A20" s="8" t="s">
        <v>17</v>
      </c>
      <c r="B20" s="50"/>
      <c r="C20" s="11">
        <v>71131695.230000004</v>
      </c>
      <c r="D20" s="11">
        <v>69743955.010000005</v>
      </c>
      <c r="E20" s="24">
        <f t="shared" si="0"/>
        <v>98.049055044290981</v>
      </c>
      <c r="F20" s="52"/>
    </row>
    <row r="21" spans="1:6" ht="18.75" customHeight="1">
      <c r="A21" s="8" t="s">
        <v>18</v>
      </c>
      <c r="B21" s="50"/>
      <c r="C21" s="11">
        <v>61596949.539999999</v>
      </c>
      <c r="D21" s="11">
        <v>60764010.93</v>
      </c>
      <c r="E21" s="24">
        <f t="shared" si="0"/>
        <v>98.647759968277157</v>
      </c>
      <c r="F21" s="52"/>
    </row>
    <row r="22" spans="1:6" ht="18.75" customHeight="1">
      <c r="A22" s="8" t="s">
        <v>19</v>
      </c>
      <c r="B22" s="50"/>
      <c r="C22" s="11">
        <v>44186510.530000001</v>
      </c>
      <c r="D22" s="11">
        <v>43477899</v>
      </c>
      <c r="E22" s="24">
        <f t="shared" si="0"/>
        <v>98.396317062604666</v>
      </c>
      <c r="F22" s="52"/>
    </row>
    <row r="23" spans="1:6" ht="18.75" customHeight="1">
      <c r="A23" s="8" t="s">
        <v>20</v>
      </c>
      <c r="B23" s="50"/>
      <c r="C23" s="11">
        <v>35978846.880000003</v>
      </c>
      <c r="D23" s="11">
        <v>35683342.25</v>
      </c>
      <c r="E23" s="24">
        <f t="shared" si="0"/>
        <v>99.178671203705889</v>
      </c>
      <c r="F23" s="52"/>
    </row>
    <row r="24" spans="1:6" ht="18.75" customHeight="1">
      <c r="A24" s="8" t="s">
        <v>21</v>
      </c>
      <c r="B24" s="50"/>
      <c r="C24" s="11">
        <v>41335022.609999999</v>
      </c>
      <c r="D24" s="11">
        <v>41335022.159999996</v>
      </c>
      <c r="E24" s="24">
        <f t="shared" si="0"/>
        <v>99.999998911334814</v>
      </c>
      <c r="F24" s="52"/>
    </row>
    <row r="25" spans="1:6" ht="18.75" customHeight="1">
      <c r="A25" s="8" t="s">
        <v>22</v>
      </c>
      <c r="B25" s="50"/>
      <c r="C25" s="11">
        <v>38946053.649999999</v>
      </c>
      <c r="D25" s="11">
        <v>38711651.969999999</v>
      </c>
      <c r="E25" s="24">
        <f t="shared" si="0"/>
        <v>99.398137531195033</v>
      </c>
      <c r="F25" s="52"/>
    </row>
    <row r="26" spans="1:6" ht="18.75" customHeight="1">
      <c r="A26" s="8" t="s">
        <v>23</v>
      </c>
      <c r="B26" s="50"/>
      <c r="C26" s="11">
        <v>43857967.82</v>
      </c>
      <c r="D26" s="11">
        <v>43643152.409999996</v>
      </c>
      <c r="E26" s="24">
        <f t="shared" si="0"/>
        <v>99.510202089431871</v>
      </c>
      <c r="F26" s="52"/>
    </row>
    <row r="27" spans="1:6" ht="18.75" customHeight="1">
      <c r="A27" s="8" t="s">
        <v>24</v>
      </c>
      <c r="B27" s="50"/>
      <c r="C27" s="11">
        <v>47135340.090000004</v>
      </c>
      <c r="D27" s="11">
        <v>46755108.829999998</v>
      </c>
      <c r="E27" s="24">
        <f t="shared" si="0"/>
        <v>99.193320215205844</v>
      </c>
      <c r="F27" s="52"/>
    </row>
    <row r="28" spans="1:6" ht="18.75" customHeight="1">
      <c r="A28" s="8" t="s">
        <v>25</v>
      </c>
      <c r="B28" s="50"/>
      <c r="C28" s="11">
        <v>42551131.140000001</v>
      </c>
      <c r="D28" s="11">
        <v>42383775.799999997</v>
      </c>
      <c r="E28" s="24">
        <f t="shared" si="0"/>
        <v>99.606695907919857</v>
      </c>
      <c r="F28" s="52"/>
    </row>
    <row r="29" spans="1:6" ht="18.75" customHeight="1">
      <c r="A29" s="8" t="s">
        <v>26</v>
      </c>
      <c r="B29" s="50"/>
      <c r="C29" s="11">
        <v>54363834</v>
      </c>
      <c r="D29" s="11">
        <v>54361050.729999997</v>
      </c>
      <c r="E29" s="24">
        <f t="shared" si="0"/>
        <v>99.994880291187698</v>
      </c>
      <c r="F29" s="52"/>
    </row>
    <row r="30" spans="1:6" ht="18.75" customHeight="1">
      <c r="A30" s="8" t="s">
        <v>27</v>
      </c>
      <c r="B30" s="50"/>
      <c r="C30" s="11">
        <v>56096676.740000002</v>
      </c>
      <c r="D30" s="11">
        <v>55700989.090000004</v>
      </c>
      <c r="E30" s="24">
        <f t="shared" si="0"/>
        <v>99.294632636022357</v>
      </c>
      <c r="F30" s="52"/>
    </row>
    <row r="31" spans="1:6" ht="18.75" customHeight="1">
      <c r="A31" s="8" t="s">
        <v>28</v>
      </c>
      <c r="B31" s="50"/>
      <c r="C31" s="11">
        <v>40977034.359999999</v>
      </c>
      <c r="D31" s="11">
        <v>40832848.630000003</v>
      </c>
      <c r="E31" s="24">
        <f t="shared" si="0"/>
        <v>99.648130392421123</v>
      </c>
      <c r="F31" s="52"/>
    </row>
    <row r="32" spans="1:6" ht="18.75" customHeight="1">
      <c r="A32" s="8" t="s">
        <v>29</v>
      </c>
      <c r="B32" s="50"/>
      <c r="C32" s="11">
        <v>24744573.539999999</v>
      </c>
      <c r="D32" s="11">
        <v>24652526.390000001</v>
      </c>
      <c r="E32" s="24">
        <f t="shared" si="0"/>
        <v>99.628010764254213</v>
      </c>
      <c r="F32" s="52"/>
    </row>
    <row r="33" spans="1:9">
      <c r="A33" s="8" t="s">
        <v>30</v>
      </c>
      <c r="B33" s="50"/>
      <c r="C33" s="11">
        <v>7101923.2699999996</v>
      </c>
      <c r="D33" s="11">
        <v>6820963.3399999999</v>
      </c>
      <c r="E33" s="24">
        <f t="shared" si="0"/>
        <v>96.043889530786217</v>
      </c>
      <c r="F33" s="52"/>
    </row>
    <row r="34" spans="1:9">
      <c r="A34" s="8" t="s">
        <v>31</v>
      </c>
      <c r="B34" s="50"/>
      <c r="C34" s="11">
        <v>28190746.190000001</v>
      </c>
      <c r="D34" s="11">
        <v>27863047.09</v>
      </c>
      <c r="E34" s="24">
        <f t="shared" si="0"/>
        <v>98.837565001680431</v>
      </c>
      <c r="F34" s="52"/>
    </row>
    <row r="35" spans="1:9">
      <c r="A35" s="8" t="s">
        <v>32</v>
      </c>
      <c r="B35" s="50"/>
      <c r="C35" s="11">
        <v>18132175.899999999</v>
      </c>
      <c r="D35" s="11">
        <v>17884036.489999998</v>
      </c>
      <c r="E35" s="24">
        <f t="shared" si="0"/>
        <v>98.631496785777372</v>
      </c>
      <c r="F35" s="53"/>
    </row>
    <row r="36" spans="1:9" s="7" customFormat="1">
      <c r="A36" s="3" t="s">
        <v>33</v>
      </c>
      <c r="B36" s="50" t="s">
        <v>43</v>
      </c>
      <c r="C36" s="12">
        <f>C37+C38</f>
        <v>72344747.599999994</v>
      </c>
      <c r="D36" s="12">
        <f>D37+D38</f>
        <v>71864935.819999993</v>
      </c>
      <c r="E36" s="23">
        <f t="shared" si="0"/>
        <v>99.336770400177613</v>
      </c>
      <c r="F36" s="51" t="s">
        <v>47</v>
      </c>
      <c r="G36" s="20"/>
      <c r="H36" s="20"/>
      <c r="I36" s="21"/>
    </row>
    <row r="37" spans="1:9">
      <c r="A37" s="8" t="s">
        <v>34</v>
      </c>
      <c r="B37" s="50"/>
      <c r="C37" s="11">
        <v>30928481.309999999</v>
      </c>
      <c r="D37" s="11">
        <v>30774669.530000001</v>
      </c>
      <c r="E37" s="24">
        <f t="shared" si="0"/>
        <v>99.502685636393451</v>
      </c>
      <c r="F37" s="52"/>
    </row>
    <row r="38" spans="1:9">
      <c r="A38" s="8" t="s">
        <v>35</v>
      </c>
      <c r="B38" s="50"/>
      <c r="C38" s="11">
        <v>41416266.289999999</v>
      </c>
      <c r="D38" s="11">
        <v>41090266.289999999</v>
      </c>
      <c r="E38" s="24">
        <f t="shared" si="0"/>
        <v>99.212869654359181</v>
      </c>
      <c r="F38" s="53"/>
    </row>
    <row r="39" spans="1:9" s="7" customFormat="1" ht="76.5">
      <c r="A39" s="3" t="s">
        <v>37</v>
      </c>
      <c r="B39" s="13" t="s">
        <v>38</v>
      </c>
      <c r="C39" s="6">
        <v>19899295.030000001</v>
      </c>
      <c r="D39" s="6">
        <v>19889654.870000001</v>
      </c>
      <c r="E39" s="23">
        <f t="shared" si="0"/>
        <v>99.951555268739583</v>
      </c>
      <c r="F39" s="27" t="s">
        <v>47</v>
      </c>
      <c r="G39" s="20"/>
      <c r="H39" s="20"/>
      <c r="I39" s="21"/>
    </row>
    <row r="40" spans="1:9" s="7" customFormat="1" ht="18.75" customHeight="1">
      <c r="A40" s="3" t="s">
        <v>60</v>
      </c>
      <c r="B40" s="50" t="s">
        <v>59</v>
      </c>
      <c r="C40" s="44">
        <f>C41+C42</f>
        <v>15486800</v>
      </c>
      <c r="D40" s="44">
        <f>D41+D42</f>
        <v>15486800</v>
      </c>
      <c r="E40" s="45">
        <f t="shared" ref="E40:E42" si="1">D40/C40*100</f>
        <v>100</v>
      </c>
      <c r="F40" s="51" t="s">
        <v>47</v>
      </c>
      <c r="G40" s="20"/>
      <c r="H40" s="20"/>
      <c r="I40" s="21"/>
    </row>
    <row r="41" spans="1:9" ht="21.75" customHeight="1">
      <c r="A41" s="8" t="s">
        <v>57</v>
      </c>
      <c r="B41" s="50"/>
      <c r="C41" s="46">
        <v>8493580</v>
      </c>
      <c r="D41" s="46">
        <v>8493580</v>
      </c>
      <c r="E41" s="47">
        <f t="shared" si="1"/>
        <v>100</v>
      </c>
      <c r="F41" s="52"/>
    </row>
    <row r="42" spans="1:9" ht="21" customHeight="1">
      <c r="A42" s="8" t="s">
        <v>56</v>
      </c>
      <c r="B42" s="50"/>
      <c r="C42" s="46">
        <v>6993220</v>
      </c>
      <c r="D42" s="46">
        <v>6993220</v>
      </c>
      <c r="E42" s="47">
        <f t="shared" si="1"/>
        <v>100</v>
      </c>
      <c r="F42" s="53"/>
    </row>
    <row r="43" spans="1:9">
      <c r="C43" s="48">
        <f>C9+C16+C36+C39+C40</f>
        <v>1237634971.78</v>
      </c>
      <c r="D43" s="48">
        <f>D9+D16+D36+D39</f>
        <v>1212569895.71</v>
      </c>
      <c r="E43" s="48"/>
    </row>
    <row r="44" spans="1:9">
      <c r="C44" s="22"/>
      <c r="D44" s="22"/>
      <c r="E44" s="22"/>
    </row>
    <row r="45" spans="1:9">
      <c r="C45" s="22"/>
      <c r="D45" s="22"/>
      <c r="E45" s="22"/>
    </row>
    <row r="46" spans="1:9">
      <c r="C46" s="22"/>
      <c r="D46" s="22"/>
      <c r="E46" s="22"/>
    </row>
    <row r="47" spans="1:9">
      <c r="C47" s="22"/>
      <c r="D47" s="22"/>
      <c r="E47" s="22"/>
    </row>
    <row r="48" spans="1:9">
      <c r="C48" s="22"/>
      <c r="D48" s="22"/>
      <c r="E48" s="22"/>
    </row>
    <row r="49" spans="3:5">
      <c r="C49" s="22"/>
      <c r="D49" s="22"/>
      <c r="E49" s="22"/>
    </row>
    <row r="50" spans="3:5">
      <c r="C50" s="22"/>
      <c r="D50" s="22"/>
      <c r="E50" s="22"/>
    </row>
    <row r="51" spans="3:5">
      <c r="C51" s="22"/>
      <c r="D51" s="22"/>
      <c r="E51" s="22"/>
    </row>
    <row r="52" spans="3:5">
      <c r="C52" s="22"/>
      <c r="D52" s="22"/>
      <c r="E52" s="22"/>
    </row>
    <row r="53" spans="3:5">
      <c r="C53" s="22"/>
      <c r="D53" s="22"/>
      <c r="E53" s="22"/>
    </row>
    <row r="54" spans="3:5">
      <c r="C54" s="22"/>
      <c r="D54" s="22"/>
      <c r="E54" s="22"/>
    </row>
    <row r="55" spans="3:5">
      <c r="C55" s="22"/>
      <c r="D55" s="22"/>
      <c r="E55" s="22"/>
    </row>
    <row r="56" spans="3:5">
      <c r="C56" s="22"/>
      <c r="D56" s="22"/>
      <c r="E56" s="22"/>
    </row>
    <row r="57" spans="3:5">
      <c r="C57" s="22"/>
      <c r="D57" s="22"/>
      <c r="E57" s="22"/>
    </row>
    <row r="58" spans="3:5">
      <c r="C58" s="22"/>
      <c r="D58" s="22"/>
      <c r="E58" s="22"/>
    </row>
    <row r="59" spans="3:5">
      <c r="C59" s="22"/>
      <c r="D59" s="22"/>
      <c r="E59" s="22"/>
    </row>
    <row r="60" spans="3:5">
      <c r="C60" s="22"/>
      <c r="D60" s="22"/>
      <c r="E60" s="22"/>
    </row>
    <row r="61" spans="3:5">
      <c r="C61" s="22"/>
      <c r="D61" s="22"/>
      <c r="E61" s="22"/>
    </row>
    <row r="62" spans="3:5">
      <c r="C62" s="22"/>
      <c r="D62" s="22"/>
      <c r="E62" s="22"/>
    </row>
    <row r="63" spans="3:5">
      <c r="C63" s="22"/>
      <c r="D63" s="22"/>
      <c r="E63" s="22"/>
    </row>
    <row r="64" spans="3:5">
      <c r="C64" s="22"/>
      <c r="D64" s="22"/>
      <c r="E64" s="22"/>
    </row>
    <row r="65" spans="3:5">
      <c r="C65" s="22"/>
      <c r="D65" s="22"/>
      <c r="E65" s="22"/>
    </row>
    <row r="66" spans="3:5">
      <c r="C66" s="22"/>
      <c r="D66" s="22"/>
      <c r="E66" s="22"/>
    </row>
    <row r="67" spans="3:5">
      <c r="C67" s="22"/>
      <c r="D67" s="22"/>
      <c r="E67" s="22"/>
    </row>
    <row r="68" spans="3:5">
      <c r="C68" s="22"/>
      <c r="D68" s="22"/>
      <c r="E68" s="22"/>
    </row>
    <row r="69" spans="3:5">
      <c r="C69" s="22"/>
      <c r="D69" s="22"/>
      <c r="E69" s="22"/>
    </row>
    <row r="70" spans="3:5">
      <c r="C70" s="22"/>
      <c r="D70" s="22"/>
      <c r="E70" s="22"/>
    </row>
    <row r="71" spans="3:5">
      <c r="C71" s="22"/>
      <c r="D71" s="22"/>
      <c r="E71" s="22"/>
    </row>
    <row r="72" spans="3:5">
      <c r="C72" s="22"/>
      <c r="D72" s="22"/>
      <c r="E72" s="22"/>
    </row>
    <row r="73" spans="3:5">
      <c r="C73" s="22"/>
      <c r="D73" s="22"/>
      <c r="E73" s="22"/>
    </row>
    <row r="74" spans="3:5">
      <c r="C74" s="22"/>
      <c r="D74" s="22"/>
      <c r="E74" s="22"/>
    </row>
    <row r="75" spans="3:5">
      <c r="C75" s="22"/>
      <c r="D75" s="22"/>
      <c r="E75" s="22"/>
    </row>
    <row r="76" spans="3:5">
      <c r="C76" s="22"/>
      <c r="D76" s="22"/>
      <c r="E76" s="22"/>
    </row>
    <row r="77" spans="3:5">
      <c r="C77" s="22"/>
      <c r="D77" s="22"/>
      <c r="E77" s="22"/>
    </row>
    <row r="78" spans="3:5">
      <c r="C78" s="22"/>
      <c r="D78" s="22"/>
      <c r="E78" s="22"/>
    </row>
    <row r="79" spans="3:5">
      <c r="C79" s="22"/>
      <c r="D79" s="22"/>
      <c r="E79" s="22"/>
    </row>
    <row r="80" spans="3:5">
      <c r="C80" s="22"/>
      <c r="D80" s="22"/>
      <c r="E80" s="22"/>
    </row>
    <row r="81" spans="3:5">
      <c r="C81" s="22"/>
      <c r="D81" s="22"/>
      <c r="E81" s="22"/>
    </row>
    <row r="82" spans="3:5">
      <c r="C82" s="22"/>
      <c r="D82" s="22"/>
      <c r="E82" s="22"/>
    </row>
    <row r="83" spans="3:5">
      <c r="C83" s="22"/>
      <c r="D83" s="22"/>
      <c r="E83" s="22"/>
    </row>
    <row r="84" spans="3:5">
      <c r="C84" s="22"/>
      <c r="D84" s="22"/>
      <c r="E84" s="22"/>
    </row>
    <row r="85" spans="3:5">
      <c r="C85" s="22"/>
      <c r="D85" s="22"/>
      <c r="E85" s="22"/>
    </row>
    <row r="86" spans="3:5">
      <c r="C86" s="22"/>
      <c r="D86" s="22"/>
      <c r="E86" s="22"/>
    </row>
    <row r="87" spans="3:5">
      <c r="C87" s="22"/>
      <c r="D87" s="22"/>
      <c r="E87" s="22"/>
    </row>
    <row r="88" spans="3:5">
      <c r="C88" s="22"/>
      <c r="D88" s="22"/>
      <c r="E88" s="22"/>
    </row>
    <row r="89" spans="3:5">
      <c r="C89" s="22"/>
      <c r="D89" s="22"/>
      <c r="E89" s="22"/>
    </row>
    <row r="90" spans="3:5">
      <c r="C90" s="22"/>
      <c r="D90" s="22"/>
      <c r="E90" s="22"/>
    </row>
    <row r="91" spans="3:5">
      <c r="C91" s="22"/>
      <c r="D91" s="22"/>
      <c r="E91" s="22"/>
    </row>
    <row r="92" spans="3:5">
      <c r="C92" s="22"/>
      <c r="D92" s="22"/>
      <c r="E92" s="22"/>
    </row>
    <row r="93" spans="3:5">
      <c r="C93" s="22"/>
      <c r="D93" s="22"/>
      <c r="E93" s="22"/>
    </row>
    <row r="94" spans="3:5">
      <c r="C94" s="22"/>
      <c r="D94" s="22"/>
      <c r="E94" s="22"/>
    </row>
    <row r="95" spans="3:5">
      <c r="C95" s="22"/>
      <c r="D95" s="22"/>
      <c r="E95" s="22"/>
    </row>
    <row r="96" spans="3:5">
      <c r="C96" s="22"/>
      <c r="D96" s="22"/>
      <c r="E96" s="22"/>
    </row>
    <row r="97" spans="3:5">
      <c r="C97" s="22"/>
      <c r="D97" s="22"/>
      <c r="E97" s="22"/>
    </row>
    <row r="98" spans="3:5">
      <c r="C98" s="22"/>
      <c r="D98" s="22"/>
      <c r="E98" s="22"/>
    </row>
    <row r="99" spans="3:5">
      <c r="C99" s="22"/>
      <c r="D99" s="22"/>
      <c r="E99" s="22"/>
    </row>
    <row r="100" spans="3:5">
      <c r="C100" s="22"/>
      <c r="D100" s="22"/>
      <c r="E100" s="22"/>
    </row>
    <row r="101" spans="3:5">
      <c r="C101" s="22"/>
      <c r="D101" s="22"/>
      <c r="E101" s="22"/>
    </row>
    <row r="102" spans="3:5">
      <c r="C102" s="22"/>
      <c r="D102" s="22"/>
      <c r="E102" s="22"/>
    </row>
    <row r="103" spans="3:5">
      <c r="C103" s="22"/>
      <c r="D103" s="22"/>
      <c r="E103" s="22"/>
    </row>
    <row r="104" spans="3:5">
      <c r="C104" s="22"/>
      <c r="D104" s="22"/>
      <c r="E104" s="22"/>
    </row>
    <row r="105" spans="3:5">
      <c r="C105" s="22"/>
      <c r="D105" s="22"/>
      <c r="E105" s="22"/>
    </row>
    <row r="106" spans="3:5">
      <c r="C106" s="22"/>
      <c r="D106" s="22"/>
      <c r="E106" s="22"/>
    </row>
    <row r="107" spans="3:5">
      <c r="C107" s="22"/>
      <c r="D107" s="22"/>
      <c r="E107" s="22"/>
    </row>
    <row r="108" spans="3:5">
      <c r="C108" s="22"/>
      <c r="D108" s="22"/>
      <c r="E108" s="22"/>
    </row>
    <row r="109" spans="3:5">
      <c r="C109" s="22"/>
      <c r="D109" s="22"/>
      <c r="E109" s="22"/>
    </row>
    <row r="110" spans="3:5">
      <c r="C110" s="22"/>
      <c r="D110" s="22"/>
      <c r="E110" s="22"/>
    </row>
    <row r="111" spans="3:5">
      <c r="C111" s="22"/>
      <c r="D111" s="22"/>
      <c r="E111" s="22"/>
    </row>
    <row r="112" spans="3:5">
      <c r="C112" s="22"/>
      <c r="D112" s="22"/>
      <c r="E112" s="22"/>
    </row>
    <row r="113" spans="3:5">
      <c r="C113" s="22"/>
      <c r="D113" s="22"/>
      <c r="E113" s="22"/>
    </row>
    <row r="114" spans="3:5">
      <c r="C114" s="22"/>
      <c r="D114" s="22"/>
      <c r="E114" s="22"/>
    </row>
    <row r="115" spans="3:5">
      <c r="C115" s="22"/>
      <c r="D115" s="22"/>
      <c r="E115" s="22"/>
    </row>
    <row r="116" spans="3:5">
      <c r="C116" s="22"/>
      <c r="D116" s="22"/>
      <c r="E116" s="22"/>
    </row>
    <row r="117" spans="3:5">
      <c r="C117" s="22"/>
      <c r="D117" s="22"/>
      <c r="E117" s="22"/>
    </row>
    <row r="118" spans="3:5">
      <c r="C118" s="22"/>
      <c r="D118" s="22"/>
      <c r="E118" s="22"/>
    </row>
    <row r="119" spans="3:5">
      <c r="C119" s="22"/>
      <c r="D119" s="22"/>
      <c r="E119" s="22"/>
    </row>
    <row r="120" spans="3:5">
      <c r="C120" s="22"/>
      <c r="D120" s="22"/>
      <c r="E120" s="22"/>
    </row>
    <row r="121" spans="3:5">
      <c r="C121" s="22"/>
      <c r="D121" s="22"/>
      <c r="E121" s="22"/>
    </row>
    <row r="122" spans="3:5">
      <c r="C122" s="22"/>
      <c r="D122" s="22"/>
      <c r="E122" s="22"/>
    </row>
    <row r="123" spans="3:5">
      <c r="C123" s="22"/>
      <c r="D123" s="22"/>
      <c r="E123" s="22"/>
    </row>
    <row r="124" spans="3:5">
      <c r="C124" s="22"/>
      <c r="D124" s="22"/>
      <c r="E124" s="22"/>
    </row>
    <row r="125" spans="3:5">
      <c r="C125" s="22"/>
      <c r="D125" s="22"/>
      <c r="E125" s="22"/>
    </row>
    <row r="126" spans="3:5">
      <c r="C126" s="22"/>
      <c r="D126" s="22"/>
      <c r="E126" s="22"/>
    </row>
    <row r="127" spans="3:5">
      <c r="C127" s="22"/>
      <c r="D127" s="22"/>
      <c r="E127" s="22"/>
    </row>
    <row r="128" spans="3:5">
      <c r="C128" s="22"/>
      <c r="D128" s="22"/>
      <c r="E128" s="22"/>
    </row>
    <row r="129" spans="3:5">
      <c r="C129" s="22"/>
      <c r="D129" s="22"/>
      <c r="E129" s="22"/>
    </row>
    <row r="130" spans="3:5">
      <c r="C130" s="22"/>
      <c r="D130" s="22"/>
      <c r="E130" s="22"/>
    </row>
    <row r="131" spans="3:5">
      <c r="C131" s="22"/>
      <c r="D131" s="22"/>
      <c r="E131" s="22"/>
    </row>
    <row r="132" spans="3:5">
      <c r="C132" s="22"/>
      <c r="D132" s="22"/>
      <c r="E132" s="22"/>
    </row>
    <row r="133" spans="3:5">
      <c r="C133" s="22"/>
      <c r="D133" s="22"/>
      <c r="E133" s="22"/>
    </row>
    <row r="134" spans="3:5">
      <c r="C134" s="22"/>
      <c r="D134" s="22"/>
      <c r="E134" s="22"/>
    </row>
    <row r="135" spans="3:5">
      <c r="C135" s="22"/>
      <c r="D135" s="22"/>
      <c r="E135" s="22"/>
    </row>
    <row r="136" spans="3:5">
      <c r="C136" s="22"/>
      <c r="D136" s="22"/>
      <c r="E136" s="22"/>
    </row>
    <row r="137" spans="3:5">
      <c r="C137" s="22"/>
      <c r="D137" s="22"/>
      <c r="E137" s="22"/>
    </row>
    <row r="138" spans="3:5">
      <c r="C138" s="22"/>
      <c r="D138" s="22"/>
      <c r="E138" s="22"/>
    </row>
    <row r="139" spans="3:5">
      <c r="C139" s="22"/>
      <c r="D139" s="22"/>
      <c r="E139" s="22"/>
    </row>
    <row r="140" spans="3:5">
      <c r="C140" s="22"/>
      <c r="D140" s="22"/>
      <c r="E140" s="22"/>
    </row>
    <row r="141" spans="3:5">
      <c r="C141" s="22"/>
      <c r="D141" s="22"/>
      <c r="E141" s="22"/>
    </row>
    <row r="142" spans="3:5">
      <c r="C142" s="22"/>
      <c r="D142" s="22"/>
      <c r="E142" s="22"/>
    </row>
    <row r="143" spans="3:5">
      <c r="C143" s="22"/>
      <c r="D143" s="22"/>
      <c r="E143" s="22"/>
    </row>
    <row r="144" spans="3:5">
      <c r="C144" s="22"/>
      <c r="D144" s="22"/>
      <c r="E144" s="22"/>
    </row>
    <row r="145" spans="3:5">
      <c r="C145" s="22"/>
      <c r="D145" s="22"/>
      <c r="E145" s="22"/>
    </row>
    <row r="146" spans="3:5">
      <c r="C146" s="22"/>
      <c r="D146" s="22"/>
      <c r="E146" s="22"/>
    </row>
    <row r="147" spans="3:5">
      <c r="C147" s="22"/>
      <c r="D147" s="22"/>
      <c r="E147" s="22"/>
    </row>
    <row r="148" spans="3:5">
      <c r="C148" s="22"/>
      <c r="D148" s="22"/>
      <c r="E148" s="22"/>
    </row>
    <row r="149" spans="3:5">
      <c r="C149" s="22"/>
      <c r="D149" s="22"/>
      <c r="E149" s="22"/>
    </row>
    <row r="150" spans="3:5">
      <c r="C150" s="22"/>
      <c r="D150" s="22"/>
      <c r="E150" s="22"/>
    </row>
    <row r="151" spans="3:5">
      <c r="C151" s="22"/>
      <c r="D151" s="22"/>
      <c r="E151" s="22"/>
    </row>
    <row r="152" spans="3:5">
      <c r="C152" s="22"/>
      <c r="D152" s="22"/>
      <c r="E152" s="22"/>
    </row>
    <row r="153" spans="3:5">
      <c r="C153" s="22"/>
      <c r="D153" s="22"/>
      <c r="E153" s="22"/>
    </row>
    <row r="154" spans="3:5">
      <c r="C154" s="22"/>
      <c r="D154" s="22"/>
      <c r="E154" s="22"/>
    </row>
    <row r="155" spans="3:5">
      <c r="C155" s="22"/>
      <c r="D155" s="22"/>
      <c r="E155" s="22"/>
    </row>
    <row r="156" spans="3:5">
      <c r="C156" s="22"/>
      <c r="D156" s="22"/>
      <c r="E156" s="22"/>
    </row>
    <row r="157" spans="3:5">
      <c r="C157" s="22"/>
      <c r="D157" s="22"/>
      <c r="E157" s="22"/>
    </row>
    <row r="158" spans="3:5">
      <c r="C158" s="22"/>
      <c r="D158" s="22"/>
      <c r="E158" s="22"/>
    </row>
    <row r="159" spans="3:5">
      <c r="C159" s="22"/>
      <c r="D159" s="22"/>
      <c r="E159" s="22"/>
    </row>
    <row r="160" spans="3:5">
      <c r="C160" s="22"/>
      <c r="D160" s="22"/>
      <c r="E160" s="22"/>
    </row>
    <row r="161" spans="3:5">
      <c r="C161" s="22"/>
      <c r="D161" s="22"/>
      <c r="E161" s="22"/>
    </row>
    <row r="162" spans="3:5">
      <c r="C162" s="22"/>
      <c r="D162" s="22"/>
      <c r="E162" s="22"/>
    </row>
    <row r="163" spans="3:5">
      <c r="C163" s="22"/>
      <c r="D163" s="22"/>
      <c r="E163" s="22"/>
    </row>
    <row r="164" spans="3:5">
      <c r="C164" s="22"/>
      <c r="D164" s="22"/>
      <c r="E164" s="22"/>
    </row>
    <row r="165" spans="3:5">
      <c r="C165" s="22"/>
      <c r="D165" s="22"/>
      <c r="E165" s="22"/>
    </row>
    <row r="166" spans="3:5">
      <c r="C166" s="22"/>
      <c r="D166" s="22"/>
      <c r="E166" s="22"/>
    </row>
    <row r="167" spans="3:5">
      <c r="C167" s="22"/>
      <c r="D167" s="22"/>
      <c r="E167" s="22"/>
    </row>
    <row r="168" spans="3:5">
      <c r="C168" s="22"/>
      <c r="D168" s="22"/>
      <c r="E168" s="22"/>
    </row>
    <row r="169" spans="3:5">
      <c r="C169" s="22"/>
      <c r="D169" s="22"/>
      <c r="E169" s="22"/>
    </row>
    <row r="170" spans="3:5">
      <c r="C170" s="22"/>
      <c r="D170" s="22"/>
      <c r="E170" s="22"/>
    </row>
    <row r="171" spans="3:5">
      <c r="C171" s="22"/>
      <c r="D171" s="22"/>
      <c r="E171" s="22"/>
    </row>
    <row r="172" spans="3:5">
      <c r="C172" s="22"/>
      <c r="D172" s="22"/>
      <c r="E172" s="22"/>
    </row>
    <row r="173" spans="3:5">
      <c r="C173" s="22"/>
      <c r="D173" s="22"/>
      <c r="E173" s="22"/>
    </row>
    <row r="174" spans="3:5">
      <c r="C174" s="22"/>
      <c r="D174" s="22"/>
      <c r="E174" s="22"/>
    </row>
    <row r="175" spans="3:5">
      <c r="C175" s="22"/>
      <c r="D175" s="22"/>
      <c r="E175" s="22"/>
    </row>
    <row r="176" spans="3:5">
      <c r="C176" s="22"/>
      <c r="D176" s="22"/>
      <c r="E176" s="22"/>
    </row>
    <row r="177" spans="3:5">
      <c r="C177" s="22"/>
      <c r="D177" s="22"/>
      <c r="E177" s="22"/>
    </row>
    <row r="178" spans="3:5">
      <c r="C178" s="22"/>
      <c r="D178" s="22"/>
      <c r="E178" s="22"/>
    </row>
    <row r="179" spans="3:5">
      <c r="C179" s="22"/>
      <c r="D179" s="22"/>
      <c r="E179" s="22"/>
    </row>
    <row r="180" spans="3:5">
      <c r="C180" s="22"/>
      <c r="D180" s="22"/>
      <c r="E180" s="22"/>
    </row>
    <row r="181" spans="3:5">
      <c r="C181" s="22"/>
      <c r="D181" s="22"/>
      <c r="E181" s="22"/>
    </row>
    <row r="182" spans="3:5">
      <c r="C182" s="22"/>
      <c r="D182" s="22"/>
      <c r="E182" s="22"/>
    </row>
    <row r="183" spans="3:5">
      <c r="C183" s="22"/>
      <c r="D183" s="22"/>
      <c r="E183" s="22"/>
    </row>
    <row r="184" spans="3:5">
      <c r="C184" s="22"/>
      <c r="D184" s="22"/>
      <c r="E184" s="22"/>
    </row>
    <row r="185" spans="3:5">
      <c r="C185" s="22"/>
      <c r="D185" s="22"/>
      <c r="E185" s="22"/>
    </row>
    <row r="186" spans="3:5">
      <c r="C186" s="22"/>
      <c r="D186" s="22"/>
      <c r="E186" s="22"/>
    </row>
    <row r="187" spans="3:5">
      <c r="C187" s="22"/>
      <c r="D187" s="22"/>
      <c r="E187" s="22"/>
    </row>
    <row r="188" spans="3:5">
      <c r="C188" s="22"/>
      <c r="D188" s="22"/>
      <c r="E188" s="22"/>
    </row>
    <row r="189" spans="3:5">
      <c r="C189" s="22"/>
      <c r="D189" s="22"/>
      <c r="E189" s="22"/>
    </row>
    <row r="190" spans="3:5">
      <c r="C190" s="22"/>
      <c r="D190" s="22"/>
      <c r="E190" s="22"/>
    </row>
    <row r="191" spans="3:5">
      <c r="C191" s="22"/>
      <c r="D191" s="22"/>
      <c r="E191" s="22"/>
    </row>
    <row r="192" spans="3:5">
      <c r="C192" s="22"/>
      <c r="D192" s="22"/>
      <c r="E192" s="22"/>
    </row>
    <row r="193" spans="3:5">
      <c r="C193" s="22"/>
      <c r="D193" s="22"/>
      <c r="E193" s="22"/>
    </row>
    <row r="194" spans="3:5">
      <c r="C194" s="22"/>
      <c r="D194" s="22"/>
      <c r="E194" s="22"/>
    </row>
    <row r="195" spans="3:5">
      <c r="C195" s="22"/>
      <c r="D195" s="22"/>
      <c r="E195" s="22"/>
    </row>
    <row r="196" spans="3:5">
      <c r="C196" s="22"/>
      <c r="D196" s="22"/>
      <c r="E196" s="22"/>
    </row>
    <row r="197" spans="3:5">
      <c r="C197" s="22"/>
      <c r="D197" s="22"/>
      <c r="E197" s="22"/>
    </row>
    <row r="198" spans="3:5">
      <c r="C198" s="22"/>
      <c r="D198" s="22"/>
      <c r="E198" s="22"/>
    </row>
    <row r="199" spans="3:5">
      <c r="C199" s="22"/>
      <c r="D199" s="22"/>
      <c r="E199" s="22"/>
    </row>
    <row r="200" spans="3:5">
      <c r="C200" s="22"/>
      <c r="D200" s="22"/>
      <c r="E200" s="22"/>
    </row>
    <row r="201" spans="3:5">
      <c r="C201" s="22"/>
      <c r="D201" s="22"/>
      <c r="E201" s="22"/>
    </row>
    <row r="202" spans="3:5">
      <c r="C202" s="22"/>
      <c r="D202" s="22"/>
      <c r="E202" s="22"/>
    </row>
    <row r="203" spans="3:5">
      <c r="C203" s="22"/>
      <c r="D203" s="22"/>
      <c r="E203" s="22"/>
    </row>
    <row r="204" spans="3:5">
      <c r="C204" s="22"/>
      <c r="D204" s="22"/>
      <c r="E204" s="22"/>
    </row>
    <row r="205" spans="3:5">
      <c r="C205" s="22"/>
      <c r="D205" s="22"/>
      <c r="E205" s="22"/>
    </row>
    <row r="206" spans="3:5">
      <c r="C206" s="22"/>
      <c r="D206" s="22"/>
      <c r="E206" s="22"/>
    </row>
    <row r="207" spans="3:5">
      <c r="C207" s="22"/>
      <c r="D207" s="22"/>
      <c r="E207" s="22"/>
    </row>
    <row r="208" spans="3:5">
      <c r="C208" s="22"/>
      <c r="D208" s="22"/>
      <c r="E208" s="22"/>
    </row>
    <row r="209" spans="3:5">
      <c r="C209" s="22"/>
      <c r="D209" s="22"/>
      <c r="E209" s="22"/>
    </row>
    <row r="210" spans="3:5">
      <c r="C210" s="22"/>
      <c r="D210" s="22"/>
      <c r="E210" s="22"/>
    </row>
    <row r="211" spans="3:5">
      <c r="C211" s="22"/>
      <c r="D211" s="22"/>
      <c r="E211" s="22"/>
    </row>
    <row r="212" spans="3:5">
      <c r="C212" s="22"/>
      <c r="D212" s="22"/>
      <c r="E212" s="22"/>
    </row>
    <row r="213" spans="3:5">
      <c r="C213" s="22"/>
      <c r="D213" s="22"/>
      <c r="E213" s="22"/>
    </row>
    <row r="214" spans="3:5">
      <c r="C214" s="22"/>
      <c r="D214" s="22"/>
      <c r="E214" s="22"/>
    </row>
    <row r="215" spans="3:5">
      <c r="C215" s="22"/>
      <c r="D215" s="22"/>
      <c r="E215" s="22"/>
    </row>
    <row r="216" spans="3:5">
      <c r="C216" s="22"/>
      <c r="D216" s="22"/>
      <c r="E216" s="22"/>
    </row>
    <row r="217" spans="3:5">
      <c r="C217" s="22"/>
      <c r="D217" s="22"/>
      <c r="E217" s="22"/>
    </row>
    <row r="218" spans="3:5">
      <c r="C218" s="22"/>
      <c r="D218" s="22"/>
      <c r="E218" s="22"/>
    </row>
    <row r="219" spans="3:5">
      <c r="C219" s="22"/>
      <c r="D219" s="22"/>
      <c r="E219" s="22"/>
    </row>
    <row r="220" spans="3:5">
      <c r="C220" s="22"/>
      <c r="D220" s="22"/>
      <c r="E220" s="22"/>
    </row>
    <row r="221" spans="3:5">
      <c r="C221" s="22"/>
      <c r="D221" s="22"/>
      <c r="E221" s="22"/>
    </row>
    <row r="222" spans="3:5">
      <c r="C222" s="22"/>
      <c r="D222" s="22"/>
      <c r="E222" s="22"/>
    </row>
    <row r="223" spans="3:5">
      <c r="C223" s="22"/>
      <c r="D223" s="22"/>
      <c r="E223" s="22"/>
    </row>
    <row r="224" spans="3:5">
      <c r="C224" s="22"/>
      <c r="D224" s="22"/>
      <c r="E224" s="22"/>
    </row>
    <row r="225" spans="3:5">
      <c r="C225" s="22"/>
      <c r="D225" s="22"/>
      <c r="E225" s="22"/>
    </row>
    <row r="226" spans="3:5">
      <c r="C226" s="22"/>
      <c r="D226" s="22"/>
      <c r="E226" s="22"/>
    </row>
    <row r="227" spans="3:5">
      <c r="C227" s="22"/>
      <c r="D227" s="22"/>
      <c r="E227" s="22"/>
    </row>
    <row r="228" spans="3:5">
      <c r="C228" s="22"/>
      <c r="D228" s="22"/>
      <c r="E228" s="22"/>
    </row>
    <row r="229" spans="3:5">
      <c r="C229" s="22"/>
      <c r="D229" s="22"/>
      <c r="E229" s="22"/>
    </row>
    <row r="230" spans="3:5">
      <c r="C230" s="22"/>
      <c r="D230" s="22"/>
      <c r="E230" s="22"/>
    </row>
    <row r="231" spans="3:5">
      <c r="C231" s="22"/>
      <c r="D231" s="22"/>
      <c r="E231" s="22"/>
    </row>
    <row r="232" spans="3:5">
      <c r="C232" s="22"/>
      <c r="D232" s="22"/>
      <c r="E232" s="22"/>
    </row>
    <row r="233" spans="3:5">
      <c r="C233" s="22"/>
      <c r="D233" s="22"/>
      <c r="E233" s="22"/>
    </row>
    <row r="234" spans="3:5">
      <c r="C234" s="22"/>
      <c r="D234" s="22"/>
      <c r="E234" s="22"/>
    </row>
    <row r="235" spans="3:5">
      <c r="C235" s="22"/>
      <c r="D235" s="22"/>
      <c r="E235" s="22"/>
    </row>
    <row r="236" spans="3:5">
      <c r="C236" s="22"/>
      <c r="D236" s="22"/>
      <c r="E236" s="22"/>
    </row>
    <row r="237" spans="3:5">
      <c r="C237" s="22"/>
      <c r="D237" s="22"/>
      <c r="E237" s="22"/>
    </row>
    <row r="238" spans="3:5">
      <c r="C238" s="22"/>
      <c r="D238" s="22"/>
      <c r="E238" s="22"/>
    </row>
    <row r="239" spans="3:5">
      <c r="C239" s="22"/>
      <c r="D239" s="22"/>
      <c r="E239" s="22"/>
    </row>
    <row r="240" spans="3:5">
      <c r="C240" s="22"/>
      <c r="D240" s="22"/>
      <c r="E240" s="22"/>
    </row>
    <row r="241" spans="3:5">
      <c r="C241" s="22"/>
      <c r="D241" s="22"/>
      <c r="E241" s="22"/>
    </row>
    <row r="242" spans="3:5">
      <c r="C242" s="22"/>
      <c r="D242" s="22"/>
      <c r="E242" s="22"/>
    </row>
    <row r="243" spans="3:5">
      <c r="C243" s="22"/>
      <c r="D243" s="22"/>
      <c r="E243" s="22"/>
    </row>
    <row r="244" spans="3:5">
      <c r="C244" s="22"/>
      <c r="D244" s="22"/>
      <c r="E244" s="22"/>
    </row>
    <row r="245" spans="3:5">
      <c r="C245" s="22"/>
      <c r="D245" s="22"/>
      <c r="E245" s="22"/>
    </row>
    <row r="246" spans="3:5">
      <c r="C246" s="22"/>
      <c r="D246" s="22"/>
      <c r="E246" s="22"/>
    </row>
    <row r="247" spans="3:5">
      <c r="C247" s="22"/>
      <c r="D247" s="22"/>
      <c r="E247" s="22"/>
    </row>
    <row r="248" spans="3:5">
      <c r="C248" s="22"/>
      <c r="D248" s="22"/>
      <c r="E248" s="22"/>
    </row>
    <row r="249" spans="3:5">
      <c r="C249" s="22"/>
      <c r="D249" s="22"/>
      <c r="E249" s="22"/>
    </row>
    <row r="250" spans="3:5">
      <c r="C250" s="22"/>
      <c r="D250" s="22"/>
      <c r="E250" s="22"/>
    </row>
    <row r="251" spans="3:5">
      <c r="C251" s="22"/>
      <c r="D251" s="22"/>
      <c r="E251" s="22"/>
    </row>
    <row r="252" spans="3:5">
      <c r="C252" s="22"/>
      <c r="D252" s="22"/>
      <c r="E252" s="22"/>
    </row>
    <row r="253" spans="3:5">
      <c r="C253" s="22"/>
      <c r="D253" s="22"/>
      <c r="E253" s="22"/>
    </row>
    <row r="254" spans="3:5">
      <c r="C254" s="22"/>
      <c r="D254" s="22"/>
      <c r="E254" s="22"/>
    </row>
    <row r="255" spans="3:5">
      <c r="C255" s="22"/>
      <c r="D255" s="22"/>
      <c r="E255" s="22"/>
    </row>
    <row r="256" spans="3:5">
      <c r="C256" s="22"/>
      <c r="D256" s="22"/>
      <c r="E256" s="22"/>
    </row>
    <row r="257" spans="3:5">
      <c r="C257" s="22"/>
      <c r="D257" s="22"/>
      <c r="E257" s="22"/>
    </row>
    <row r="258" spans="3:5">
      <c r="C258" s="22"/>
      <c r="D258" s="22"/>
      <c r="E258" s="22"/>
    </row>
    <row r="259" spans="3:5">
      <c r="C259" s="22"/>
      <c r="D259" s="22"/>
      <c r="E259" s="22"/>
    </row>
    <row r="260" spans="3:5">
      <c r="C260" s="22"/>
      <c r="D260" s="22"/>
      <c r="E260" s="22"/>
    </row>
    <row r="261" spans="3:5">
      <c r="C261" s="22"/>
      <c r="D261" s="22"/>
      <c r="E261" s="22"/>
    </row>
    <row r="262" spans="3:5">
      <c r="C262" s="22"/>
      <c r="D262" s="22"/>
      <c r="E262" s="22"/>
    </row>
    <row r="263" spans="3:5">
      <c r="C263" s="22"/>
      <c r="D263" s="22"/>
      <c r="E263" s="22"/>
    </row>
    <row r="264" spans="3:5">
      <c r="C264" s="22"/>
      <c r="D264" s="22"/>
      <c r="E264" s="22"/>
    </row>
    <row r="265" spans="3:5">
      <c r="C265" s="22"/>
      <c r="D265" s="22"/>
      <c r="E265" s="22"/>
    </row>
    <row r="266" spans="3:5">
      <c r="C266" s="22"/>
      <c r="D266" s="22"/>
      <c r="E266" s="22"/>
    </row>
    <row r="267" spans="3:5">
      <c r="C267" s="22"/>
      <c r="D267" s="22"/>
      <c r="E267" s="22"/>
    </row>
    <row r="268" spans="3:5">
      <c r="C268" s="22"/>
      <c r="D268" s="22"/>
      <c r="E268" s="22"/>
    </row>
    <row r="269" spans="3:5">
      <c r="C269" s="22"/>
      <c r="D269" s="22"/>
      <c r="E269" s="22"/>
    </row>
    <row r="270" spans="3:5">
      <c r="C270" s="22"/>
      <c r="D270" s="22"/>
      <c r="E270" s="22"/>
    </row>
    <row r="271" spans="3:5">
      <c r="C271" s="22"/>
      <c r="D271" s="22"/>
      <c r="E271" s="22"/>
    </row>
    <row r="272" spans="3:5">
      <c r="C272" s="22"/>
      <c r="D272" s="22"/>
      <c r="E272" s="22"/>
    </row>
    <row r="273" spans="3:5">
      <c r="C273" s="22"/>
      <c r="D273" s="22"/>
      <c r="E273" s="22"/>
    </row>
    <row r="274" spans="3:5">
      <c r="C274" s="22"/>
      <c r="D274" s="22"/>
      <c r="E274" s="22"/>
    </row>
    <row r="275" spans="3:5">
      <c r="C275" s="22"/>
      <c r="D275" s="22"/>
      <c r="E275" s="22"/>
    </row>
    <row r="276" spans="3:5">
      <c r="C276" s="22"/>
      <c r="D276" s="22"/>
      <c r="E276" s="22"/>
    </row>
    <row r="277" spans="3:5">
      <c r="C277" s="22"/>
      <c r="D277" s="22"/>
      <c r="E277" s="22"/>
    </row>
    <row r="278" spans="3:5">
      <c r="C278" s="22"/>
      <c r="D278" s="22"/>
      <c r="E278" s="22"/>
    </row>
    <row r="279" spans="3:5">
      <c r="C279" s="22"/>
      <c r="D279" s="22"/>
      <c r="E279" s="22"/>
    </row>
    <row r="280" spans="3:5">
      <c r="C280" s="22"/>
      <c r="D280" s="22"/>
      <c r="E280" s="22"/>
    </row>
    <row r="281" spans="3:5">
      <c r="C281" s="22"/>
      <c r="D281" s="22"/>
      <c r="E281" s="22"/>
    </row>
    <row r="282" spans="3:5">
      <c r="C282" s="22"/>
      <c r="D282" s="22"/>
      <c r="E282" s="22"/>
    </row>
    <row r="283" spans="3:5">
      <c r="C283" s="22"/>
      <c r="D283" s="22"/>
      <c r="E283" s="22"/>
    </row>
    <row r="284" spans="3:5">
      <c r="C284" s="22"/>
      <c r="D284" s="22"/>
      <c r="E284" s="22"/>
    </row>
    <row r="285" spans="3:5">
      <c r="C285" s="22"/>
      <c r="D285" s="22"/>
      <c r="E285" s="22"/>
    </row>
    <row r="286" spans="3:5">
      <c r="C286" s="22"/>
      <c r="D286" s="22"/>
      <c r="E286" s="22"/>
    </row>
    <row r="287" spans="3:5">
      <c r="C287" s="22"/>
      <c r="D287" s="22"/>
      <c r="E287" s="22"/>
    </row>
    <row r="288" spans="3:5">
      <c r="C288" s="22"/>
      <c r="D288" s="22"/>
      <c r="E288" s="22"/>
    </row>
    <row r="289" spans="3:5">
      <c r="C289" s="22"/>
      <c r="D289" s="22"/>
      <c r="E289" s="22"/>
    </row>
    <row r="290" spans="3:5">
      <c r="C290" s="22"/>
      <c r="D290" s="22"/>
      <c r="E290" s="22"/>
    </row>
    <row r="291" spans="3:5">
      <c r="C291" s="22"/>
      <c r="D291" s="22"/>
      <c r="E291" s="22"/>
    </row>
    <row r="292" spans="3:5">
      <c r="C292" s="22"/>
      <c r="D292" s="22"/>
      <c r="E292" s="22"/>
    </row>
    <row r="293" spans="3:5">
      <c r="C293" s="22"/>
      <c r="D293" s="22"/>
      <c r="E293" s="22"/>
    </row>
    <row r="294" spans="3:5">
      <c r="C294" s="22"/>
      <c r="D294" s="22"/>
      <c r="E294" s="22"/>
    </row>
    <row r="295" spans="3:5">
      <c r="C295" s="22"/>
      <c r="D295" s="22"/>
      <c r="E295" s="22"/>
    </row>
    <row r="296" spans="3:5">
      <c r="C296" s="22"/>
      <c r="D296" s="22"/>
      <c r="E296" s="22"/>
    </row>
    <row r="297" spans="3:5">
      <c r="C297" s="22"/>
      <c r="D297" s="22"/>
      <c r="E297" s="22"/>
    </row>
    <row r="298" spans="3:5">
      <c r="C298" s="22"/>
      <c r="D298" s="22"/>
      <c r="E298" s="22"/>
    </row>
    <row r="299" spans="3:5">
      <c r="C299" s="22"/>
      <c r="D299" s="22"/>
      <c r="E299" s="22"/>
    </row>
    <row r="300" spans="3:5">
      <c r="C300" s="22"/>
      <c r="D300" s="22"/>
      <c r="E300" s="22"/>
    </row>
    <row r="301" spans="3:5">
      <c r="C301" s="22"/>
      <c r="D301" s="22"/>
      <c r="E301" s="22"/>
    </row>
    <row r="302" spans="3:5">
      <c r="C302" s="22"/>
      <c r="D302" s="22"/>
      <c r="E302" s="22"/>
    </row>
    <row r="303" spans="3:5">
      <c r="C303" s="22"/>
      <c r="D303" s="22"/>
      <c r="E303" s="22"/>
    </row>
    <row r="304" spans="3:5">
      <c r="C304" s="22"/>
      <c r="D304" s="22"/>
      <c r="E304" s="22"/>
    </row>
    <row r="305" spans="3:5">
      <c r="C305" s="22"/>
      <c r="D305" s="22"/>
      <c r="E305" s="22"/>
    </row>
    <row r="306" spans="3:5">
      <c r="C306" s="22"/>
      <c r="D306" s="22"/>
      <c r="E306" s="22"/>
    </row>
    <row r="307" spans="3:5">
      <c r="C307" s="22"/>
      <c r="D307" s="22"/>
      <c r="E307" s="22"/>
    </row>
    <row r="308" spans="3:5">
      <c r="C308" s="22"/>
      <c r="D308" s="22"/>
      <c r="E308" s="22"/>
    </row>
    <row r="309" spans="3:5">
      <c r="C309" s="22"/>
      <c r="D309" s="22"/>
      <c r="E309" s="22"/>
    </row>
    <row r="310" spans="3:5">
      <c r="C310" s="22"/>
      <c r="D310" s="22"/>
      <c r="E310" s="22"/>
    </row>
    <row r="311" spans="3:5">
      <c r="C311" s="22"/>
      <c r="D311" s="22"/>
      <c r="E311" s="22"/>
    </row>
    <row r="312" spans="3:5">
      <c r="C312" s="22"/>
      <c r="D312" s="22"/>
      <c r="E312" s="22"/>
    </row>
    <row r="313" spans="3:5">
      <c r="C313" s="22"/>
      <c r="D313" s="22"/>
      <c r="E313" s="22"/>
    </row>
    <row r="314" spans="3:5">
      <c r="C314" s="22"/>
      <c r="D314" s="22"/>
      <c r="E314" s="22"/>
    </row>
    <row r="315" spans="3:5">
      <c r="C315" s="22"/>
      <c r="D315" s="22"/>
      <c r="E315" s="22"/>
    </row>
    <row r="316" spans="3:5">
      <c r="C316" s="22"/>
      <c r="D316" s="22"/>
      <c r="E316" s="22"/>
    </row>
    <row r="317" spans="3:5">
      <c r="C317" s="22"/>
      <c r="D317" s="22"/>
      <c r="E317" s="22"/>
    </row>
    <row r="318" spans="3:5">
      <c r="C318" s="22"/>
      <c r="D318" s="22"/>
      <c r="E318" s="22"/>
    </row>
    <row r="319" spans="3:5">
      <c r="C319" s="22"/>
      <c r="D319" s="22"/>
      <c r="E319" s="22"/>
    </row>
    <row r="320" spans="3:5">
      <c r="C320" s="22"/>
      <c r="D320" s="22"/>
      <c r="E320" s="22"/>
    </row>
    <row r="321" spans="3:5">
      <c r="C321" s="22"/>
      <c r="D321" s="22"/>
      <c r="E321" s="22"/>
    </row>
    <row r="322" spans="3:5">
      <c r="C322" s="22"/>
      <c r="D322" s="22"/>
      <c r="E322" s="22"/>
    </row>
    <row r="323" spans="3:5">
      <c r="C323" s="22"/>
      <c r="D323" s="22"/>
      <c r="E323" s="22"/>
    </row>
    <row r="324" spans="3:5">
      <c r="C324" s="22"/>
      <c r="D324" s="22"/>
      <c r="E324" s="22"/>
    </row>
    <row r="325" spans="3:5">
      <c r="C325" s="22"/>
      <c r="D325" s="22"/>
      <c r="E325" s="22"/>
    </row>
    <row r="326" spans="3:5">
      <c r="C326" s="22"/>
      <c r="D326" s="22"/>
      <c r="E326" s="22"/>
    </row>
    <row r="327" spans="3:5">
      <c r="C327" s="22"/>
      <c r="D327" s="22"/>
      <c r="E327" s="22"/>
    </row>
    <row r="328" spans="3:5">
      <c r="C328" s="22"/>
      <c r="D328" s="22"/>
      <c r="E328" s="22"/>
    </row>
    <row r="329" spans="3:5">
      <c r="C329" s="22"/>
      <c r="D329" s="22"/>
      <c r="E329" s="22"/>
    </row>
    <row r="330" spans="3:5">
      <c r="C330" s="22"/>
      <c r="D330" s="22"/>
      <c r="E330" s="22"/>
    </row>
    <row r="331" spans="3:5">
      <c r="C331" s="22"/>
      <c r="D331" s="22"/>
      <c r="E331" s="22"/>
    </row>
    <row r="332" spans="3:5">
      <c r="C332" s="22"/>
      <c r="D332" s="22"/>
      <c r="E332" s="22"/>
    </row>
    <row r="333" spans="3:5">
      <c r="C333" s="22"/>
      <c r="D333" s="22"/>
      <c r="E333" s="22"/>
    </row>
    <row r="334" spans="3:5">
      <c r="C334" s="22"/>
      <c r="D334" s="22"/>
      <c r="E334" s="22"/>
    </row>
    <row r="335" spans="3:5">
      <c r="C335" s="22"/>
      <c r="D335" s="22"/>
      <c r="E335" s="22"/>
    </row>
    <row r="336" spans="3:5">
      <c r="C336" s="22"/>
      <c r="D336" s="22"/>
      <c r="E336" s="22"/>
    </row>
    <row r="337" spans="3:5">
      <c r="C337" s="22"/>
      <c r="D337" s="22"/>
      <c r="E337" s="22"/>
    </row>
    <row r="338" spans="3:5">
      <c r="C338" s="22"/>
      <c r="D338" s="22"/>
      <c r="E338" s="22"/>
    </row>
    <row r="339" spans="3:5">
      <c r="C339" s="22"/>
      <c r="D339" s="22"/>
      <c r="E339" s="22"/>
    </row>
    <row r="340" spans="3:5">
      <c r="C340" s="22"/>
      <c r="D340" s="22"/>
      <c r="E340" s="22"/>
    </row>
    <row r="341" spans="3:5">
      <c r="C341" s="22"/>
      <c r="D341" s="22"/>
      <c r="E341" s="22"/>
    </row>
    <row r="342" spans="3:5">
      <c r="C342" s="22"/>
      <c r="D342" s="22"/>
      <c r="E342" s="22"/>
    </row>
    <row r="343" spans="3:5">
      <c r="C343" s="22"/>
      <c r="D343" s="22"/>
      <c r="E343" s="22"/>
    </row>
    <row r="344" spans="3:5">
      <c r="C344" s="22"/>
      <c r="D344" s="22"/>
      <c r="E344" s="22"/>
    </row>
    <row r="345" spans="3:5">
      <c r="C345" s="22"/>
      <c r="D345" s="22"/>
      <c r="E345" s="22"/>
    </row>
    <row r="346" spans="3:5">
      <c r="C346" s="22"/>
      <c r="D346" s="22"/>
      <c r="E346" s="22"/>
    </row>
    <row r="347" spans="3:5">
      <c r="C347" s="22"/>
      <c r="D347" s="22"/>
      <c r="E347" s="22"/>
    </row>
    <row r="348" spans="3:5">
      <c r="C348" s="22"/>
      <c r="D348" s="22"/>
      <c r="E348" s="22"/>
    </row>
    <row r="349" spans="3:5">
      <c r="C349" s="22"/>
      <c r="D349" s="22"/>
      <c r="E349" s="22"/>
    </row>
    <row r="350" spans="3:5">
      <c r="C350" s="22"/>
      <c r="D350" s="22"/>
      <c r="E350" s="22"/>
    </row>
    <row r="351" spans="3:5">
      <c r="C351" s="22"/>
      <c r="D351" s="22"/>
      <c r="E351" s="22"/>
    </row>
    <row r="352" spans="3:5">
      <c r="C352" s="22"/>
      <c r="D352" s="22"/>
      <c r="E352" s="22"/>
    </row>
    <row r="353" spans="3:5">
      <c r="C353" s="22"/>
      <c r="D353" s="22"/>
      <c r="E353" s="22"/>
    </row>
    <row r="354" spans="3:5">
      <c r="C354" s="22"/>
      <c r="D354" s="22"/>
      <c r="E354" s="22"/>
    </row>
    <row r="355" spans="3:5">
      <c r="C355" s="22"/>
      <c r="D355" s="22"/>
      <c r="E355" s="22"/>
    </row>
    <row r="356" spans="3:5">
      <c r="C356" s="22"/>
      <c r="D356" s="22"/>
      <c r="E356" s="22"/>
    </row>
    <row r="357" spans="3:5">
      <c r="C357" s="22"/>
      <c r="D357" s="22"/>
      <c r="E357" s="22"/>
    </row>
    <row r="358" spans="3:5">
      <c r="C358" s="22"/>
      <c r="D358" s="22"/>
      <c r="E358" s="22"/>
    </row>
    <row r="359" spans="3:5">
      <c r="C359" s="22"/>
      <c r="D359" s="22"/>
      <c r="E359" s="22"/>
    </row>
    <row r="360" spans="3:5">
      <c r="C360" s="22"/>
      <c r="D360" s="22"/>
      <c r="E360" s="22"/>
    </row>
    <row r="361" spans="3:5">
      <c r="C361" s="22"/>
      <c r="D361" s="22"/>
      <c r="E361" s="22"/>
    </row>
    <row r="362" spans="3:5">
      <c r="C362" s="22"/>
      <c r="D362" s="22"/>
      <c r="E362" s="22"/>
    </row>
    <row r="363" spans="3:5">
      <c r="C363" s="22"/>
      <c r="D363" s="22"/>
      <c r="E363" s="22"/>
    </row>
    <row r="364" spans="3:5">
      <c r="C364" s="22"/>
      <c r="D364" s="22"/>
      <c r="E364" s="22"/>
    </row>
    <row r="365" spans="3:5">
      <c r="C365" s="22"/>
      <c r="D365" s="22"/>
      <c r="E365" s="22"/>
    </row>
    <row r="366" spans="3:5">
      <c r="C366" s="22"/>
      <c r="D366" s="22"/>
      <c r="E366" s="22"/>
    </row>
    <row r="367" spans="3:5">
      <c r="C367" s="22"/>
      <c r="D367" s="22"/>
      <c r="E367" s="22"/>
    </row>
    <row r="368" spans="3:5">
      <c r="C368" s="22"/>
      <c r="D368" s="22"/>
      <c r="E368" s="22"/>
    </row>
    <row r="369" spans="3:5">
      <c r="C369" s="22"/>
      <c r="D369" s="22"/>
      <c r="E369" s="22"/>
    </row>
    <row r="370" spans="3:5">
      <c r="C370" s="22"/>
      <c r="D370" s="22"/>
      <c r="E370" s="22"/>
    </row>
    <row r="371" spans="3:5">
      <c r="C371" s="22"/>
      <c r="D371" s="22"/>
      <c r="E371" s="22"/>
    </row>
    <row r="372" spans="3:5">
      <c r="C372" s="22"/>
      <c r="D372" s="22"/>
      <c r="E372" s="22"/>
    </row>
    <row r="373" spans="3:5">
      <c r="C373" s="22"/>
      <c r="D373" s="22"/>
      <c r="E373" s="22"/>
    </row>
    <row r="374" spans="3:5">
      <c r="C374" s="22"/>
      <c r="D374" s="22"/>
      <c r="E374" s="22"/>
    </row>
    <row r="375" spans="3:5">
      <c r="C375" s="22"/>
      <c r="D375" s="22"/>
      <c r="E375" s="22"/>
    </row>
    <row r="376" spans="3:5">
      <c r="C376" s="22"/>
      <c r="D376" s="22"/>
      <c r="E376" s="22"/>
    </row>
    <row r="377" spans="3:5">
      <c r="C377" s="22"/>
      <c r="D377" s="22"/>
      <c r="E377" s="22"/>
    </row>
    <row r="378" spans="3:5">
      <c r="C378" s="22"/>
      <c r="D378" s="22"/>
      <c r="E378" s="22"/>
    </row>
    <row r="379" spans="3:5">
      <c r="C379" s="22"/>
      <c r="D379" s="22"/>
      <c r="E379" s="22"/>
    </row>
    <row r="380" spans="3:5">
      <c r="C380" s="22"/>
      <c r="D380" s="22"/>
      <c r="E380" s="22"/>
    </row>
    <row r="381" spans="3:5">
      <c r="C381" s="22"/>
      <c r="D381" s="22"/>
      <c r="E381" s="22"/>
    </row>
    <row r="382" spans="3:5">
      <c r="C382" s="22"/>
      <c r="D382" s="22"/>
      <c r="E382" s="22"/>
    </row>
    <row r="383" spans="3:5">
      <c r="C383" s="22"/>
      <c r="D383" s="22"/>
      <c r="E383" s="22"/>
    </row>
    <row r="384" spans="3:5">
      <c r="C384" s="22"/>
      <c r="D384" s="22"/>
      <c r="E384" s="22"/>
    </row>
    <row r="385" spans="3:5">
      <c r="C385" s="22"/>
      <c r="D385" s="22"/>
      <c r="E385" s="22"/>
    </row>
    <row r="386" spans="3:5">
      <c r="C386" s="22"/>
      <c r="D386" s="22"/>
      <c r="E386" s="22"/>
    </row>
    <row r="387" spans="3:5">
      <c r="C387" s="22"/>
      <c r="D387" s="22"/>
      <c r="E387" s="22"/>
    </row>
    <row r="388" spans="3:5">
      <c r="C388" s="22"/>
      <c r="D388" s="22"/>
      <c r="E388" s="22"/>
    </row>
    <row r="389" spans="3:5">
      <c r="C389" s="22"/>
      <c r="D389" s="22"/>
      <c r="E389" s="22"/>
    </row>
    <row r="390" spans="3:5">
      <c r="C390" s="22"/>
      <c r="D390" s="22"/>
      <c r="E390" s="22"/>
    </row>
    <row r="391" spans="3:5">
      <c r="C391" s="22"/>
      <c r="D391" s="22"/>
      <c r="E391" s="22"/>
    </row>
    <row r="392" spans="3:5">
      <c r="C392" s="22"/>
      <c r="D392" s="22"/>
      <c r="E392" s="22"/>
    </row>
    <row r="393" spans="3:5">
      <c r="C393" s="22"/>
      <c r="D393" s="22"/>
      <c r="E393" s="22"/>
    </row>
    <row r="394" spans="3:5">
      <c r="C394" s="22"/>
      <c r="D394" s="22"/>
      <c r="E394" s="22"/>
    </row>
    <row r="395" spans="3:5">
      <c r="C395" s="22"/>
      <c r="D395" s="22"/>
      <c r="E395" s="22"/>
    </row>
    <row r="396" spans="3:5">
      <c r="C396" s="22"/>
      <c r="D396" s="22"/>
      <c r="E396" s="22"/>
    </row>
    <row r="397" spans="3:5">
      <c r="C397" s="22"/>
      <c r="D397" s="22"/>
      <c r="E397" s="22"/>
    </row>
    <row r="398" spans="3:5">
      <c r="C398" s="22"/>
      <c r="D398" s="22"/>
      <c r="E398" s="22"/>
    </row>
    <row r="399" spans="3:5">
      <c r="C399" s="22"/>
      <c r="D399" s="22"/>
      <c r="E399" s="22"/>
    </row>
    <row r="400" spans="3:5">
      <c r="C400" s="22"/>
      <c r="D400" s="22"/>
      <c r="E400" s="22"/>
    </row>
    <row r="401" spans="3:5">
      <c r="C401" s="22"/>
      <c r="D401" s="22"/>
      <c r="E401" s="22"/>
    </row>
    <row r="402" spans="3:5">
      <c r="C402" s="22"/>
      <c r="D402" s="22"/>
      <c r="E402" s="22"/>
    </row>
    <row r="403" spans="3:5">
      <c r="C403" s="22"/>
      <c r="D403" s="22"/>
      <c r="E403" s="22"/>
    </row>
    <row r="404" spans="3:5">
      <c r="C404" s="22"/>
      <c r="D404" s="22"/>
      <c r="E404" s="22"/>
    </row>
    <row r="405" spans="3:5">
      <c r="C405" s="22"/>
      <c r="D405" s="22"/>
      <c r="E405" s="22"/>
    </row>
    <row r="406" spans="3:5">
      <c r="C406" s="22"/>
      <c r="D406" s="22"/>
      <c r="E406" s="22"/>
    </row>
    <row r="407" spans="3:5">
      <c r="C407" s="22"/>
      <c r="D407" s="22"/>
      <c r="E407" s="22"/>
    </row>
    <row r="408" spans="3:5">
      <c r="C408" s="22"/>
      <c r="D408" s="22"/>
      <c r="E408" s="22"/>
    </row>
    <row r="409" spans="3:5">
      <c r="C409" s="22"/>
      <c r="D409" s="22"/>
      <c r="E409" s="22"/>
    </row>
    <row r="410" spans="3:5">
      <c r="C410" s="22"/>
      <c r="D410" s="22"/>
      <c r="E410" s="22"/>
    </row>
    <row r="411" spans="3:5">
      <c r="C411" s="22"/>
      <c r="D411" s="22"/>
      <c r="E411" s="22"/>
    </row>
    <row r="412" spans="3:5">
      <c r="C412" s="22"/>
      <c r="D412" s="22"/>
      <c r="E412" s="22"/>
    </row>
    <row r="413" spans="3:5">
      <c r="C413" s="22"/>
      <c r="D413" s="22"/>
      <c r="E413" s="22"/>
    </row>
    <row r="414" spans="3:5">
      <c r="C414" s="22"/>
      <c r="D414" s="22"/>
      <c r="E414" s="22"/>
    </row>
    <row r="415" spans="3:5">
      <c r="C415" s="22"/>
      <c r="D415" s="22"/>
      <c r="E415" s="22"/>
    </row>
    <row r="416" spans="3:5">
      <c r="C416" s="22"/>
      <c r="D416" s="22"/>
      <c r="E416" s="22"/>
    </row>
    <row r="417" spans="3:5">
      <c r="C417" s="22"/>
      <c r="D417" s="22"/>
      <c r="E417" s="22"/>
    </row>
    <row r="418" spans="3:5">
      <c r="C418" s="22"/>
      <c r="D418" s="22"/>
      <c r="E418" s="22"/>
    </row>
    <row r="419" spans="3:5">
      <c r="C419" s="22"/>
      <c r="D419" s="22"/>
      <c r="E419" s="22"/>
    </row>
    <row r="420" spans="3:5">
      <c r="C420" s="22"/>
      <c r="D420" s="22"/>
      <c r="E420" s="22"/>
    </row>
    <row r="421" spans="3:5">
      <c r="C421" s="22"/>
      <c r="D421" s="22"/>
      <c r="E421" s="22"/>
    </row>
    <row r="422" spans="3:5">
      <c r="C422" s="22"/>
      <c r="D422" s="22"/>
      <c r="E422" s="22"/>
    </row>
    <row r="423" spans="3:5">
      <c r="C423" s="22"/>
      <c r="D423" s="22"/>
      <c r="E423" s="22"/>
    </row>
    <row r="424" spans="3:5">
      <c r="C424" s="22"/>
      <c r="D424" s="22"/>
      <c r="E424" s="22"/>
    </row>
    <row r="425" spans="3:5">
      <c r="C425" s="22"/>
      <c r="D425" s="22"/>
      <c r="E425" s="22"/>
    </row>
    <row r="426" spans="3:5">
      <c r="C426" s="22"/>
      <c r="D426" s="22"/>
      <c r="E426" s="22"/>
    </row>
    <row r="427" spans="3:5">
      <c r="C427" s="22"/>
      <c r="D427" s="22"/>
      <c r="E427" s="22"/>
    </row>
    <row r="428" spans="3:5">
      <c r="C428" s="22"/>
      <c r="D428" s="22"/>
      <c r="E428" s="22"/>
    </row>
    <row r="429" spans="3:5">
      <c r="C429" s="22"/>
      <c r="D429" s="22"/>
      <c r="E429" s="22"/>
    </row>
    <row r="430" spans="3:5">
      <c r="C430" s="22"/>
      <c r="D430" s="22"/>
      <c r="E430" s="22"/>
    </row>
    <row r="431" spans="3:5">
      <c r="C431" s="22"/>
      <c r="D431" s="22"/>
      <c r="E431" s="22"/>
    </row>
    <row r="432" spans="3:5">
      <c r="C432" s="22"/>
      <c r="D432" s="22"/>
      <c r="E432" s="22"/>
    </row>
    <row r="433" spans="3:5">
      <c r="C433" s="22"/>
      <c r="D433" s="22"/>
      <c r="E433" s="22"/>
    </row>
    <row r="434" spans="3:5">
      <c r="C434" s="22"/>
      <c r="D434" s="22"/>
      <c r="E434" s="22"/>
    </row>
    <row r="435" spans="3:5">
      <c r="C435" s="22"/>
      <c r="D435" s="22"/>
      <c r="E435" s="22"/>
    </row>
    <row r="436" spans="3:5">
      <c r="C436" s="22"/>
      <c r="D436" s="22"/>
      <c r="E436" s="22"/>
    </row>
    <row r="437" spans="3:5">
      <c r="C437" s="22"/>
      <c r="D437" s="22"/>
      <c r="E437" s="22"/>
    </row>
    <row r="438" spans="3:5">
      <c r="C438" s="22"/>
      <c r="D438" s="22"/>
      <c r="E438" s="22"/>
    </row>
    <row r="439" spans="3:5">
      <c r="C439" s="22"/>
      <c r="D439" s="22"/>
      <c r="E439" s="22"/>
    </row>
    <row r="440" spans="3:5">
      <c r="C440" s="22"/>
      <c r="D440" s="22"/>
      <c r="E440" s="22"/>
    </row>
    <row r="441" spans="3:5">
      <c r="C441" s="22"/>
      <c r="D441" s="22"/>
      <c r="E441" s="22"/>
    </row>
    <row r="442" spans="3:5">
      <c r="C442" s="22"/>
      <c r="D442" s="22"/>
      <c r="E442" s="22"/>
    </row>
    <row r="443" spans="3:5">
      <c r="C443" s="22"/>
      <c r="D443" s="22"/>
      <c r="E443" s="22"/>
    </row>
    <row r="444" spans="3:5">
      <c r="C444" s="22"/>
      <c r="D444" s="22"/>
      <c r="E444" s="22"/>
    </row>
    <row r="445" spans="3:5">
      <c r="C445" s="22"/>
      <c r="D445" s="22"/>
      <c r="E445" s="22"/>
    </row>
    <row r="446" spans="3:5">
      <c r="C446" s="22"/>
      <c r="D446" s="22"/>
      <c r="E446" s="22"/>
    </row>
    <row r="447" spans="3:5">
      <c r="C447" s="22"/>
      <c r="D447" s="22"/>
      <c r="E447" s="22"/>
    </row>
    <row r="448" spans="3:5">
      <c r="C448" s="22"/>
      <c r="D448" s="22"/>
      <c r="E448" s="22"/>
    </row>
    <row r="449" spans="3:5">
      <c r="C449" s="22"/>
      <c r="D449" s="22"/>
      <c r="E449" s="22"/>
    </row>
    <row r="450" spans="3:5">
      <c r="C450" s="22"/>
      <c r="D450" s="22"/>
      <c r="E450" s="22"/>
    </row>
    <row r="451" spans="3:5">
      <c r="C451" s="22"/>
      <c r="D451" s="22"/>
      <c r="E451" s="22"/>
    </row>
    <row r="452" spans="3:5">
      <c r="C452" s="22"/>
      <c r="D452" s="22"/>
      <c r="E452" s="22"/>
    </row>
    <row r="453" spans="3:5">
      <c r="C453" s="22"/>
      <c r="D453" s="22"/>
      <c r="E453" s="22"/>
    </row>
    <row r="454" spans="3:5">
      <c r="C454" s="22"/>
      <c r="D454" s="22"/>
      <c r="E454" s="22"/>
    </row>
    <row r="455" spans="3:5">
      <c r="C455" s="22"/>
      <c r="D455" s="22"/>
      <c r="E455" s="22"/>
    </row>
    <row r="456" spans="3:5">
      <c r="C456" s="22"/>
      <c r="D456" s="22"/>
      <c r="E456" s="22"/>
    </row>
    <row r="457" spans="3:5">
      <c r="C457" s="22"/>
      <c r="D457" s="22"/>
      <c r="E457" s="22"/>
    </row>
    <row r="458" spans="3:5">
      <c r="C458" s="22"/>
      <c r="D458" s="22"/>
      <c r="E458" s="22"/>
    </row>
    <row r="459" spans="3:5">
      <c r="C459" s="22"/>
      <c r="D459" s="22"/>
      <c r="E459" s="22"/>
    </row>
    <row r="460" spans="3:5">
      <c r="C460" s="22"/>
      <c r="D460" s="22"/>
      <c r="E460" s="22"/>
    </row>
    <row r="461" spans="3:5">
      <c r="C461" s="22"/>
      <c r="D461" s="22"/>
      <c r="E461" s="22"/>
    </row>
    <row r="462" spans="3:5">
      <c r="C462" s="22"/>
      <c r="D462" s="22"/>
      <c r="E462" s="22"/>
    </row>
    <row r="463" spans="3:5">
      <c r="C463" s="22"/>
      <c r="D463" s="22"/>
      <c r="E463" s="22"/>
    </row>
    <row r="464" spans="3:5">
      <c r="C464" s="22"/>
      <c r="D464" s="22"/>
      <c r="E464" s="22"/>
    </row>
    <row r="465" spans="3:5">
      <c r="C465" s="22"/>
      <c r="D465" s="22"/>
      <c r="E465" s="22"/>
    </row>
    <row r="466" spans="3:5">
      <c r="C466" s="22"/>
      <c r="D466" s="22"/>
      <c r="E466" s="22"/>
    </row>
    <row r="467" spans="3:5">
      <c r="C467" s="22"/>
      <c r="D467" s="22"/>
      <c r="E467" s="22"/>
    </row>
    <row r="468" spans="3:5">
      <c r="C468" s="22"/>
      <c r="D468" s="22"/>
      <c r="E468" s="22"/>
    </row>
    <row r="469" spans="3:5">
      <c r="C469" s="22"/>
      <c r="D469" s="22"/>
      <c r="E469" s="22"/>
    </row>
    <row r="470" spans="3:5">
      <c r="C470" s="22"/>
      <c r="D470" s="22"/>
      <c r="E470" s="22"/>
    </row>
    <row r="471" spans="3:5">
      <c r="C471" s="22"/>
      <c r="D471" s="22"/>
      <c r="E471" s="22"/>
    </row>
    <row r="472" spans="3:5">
      <c r="C472" s="22"/>
      <c r="D472" s="22"/>
      <c r="E472" s="22"/>
    </row>
    <row r="473" spans="3:5">
      <c r="C473" s="22"/>
      <c r="D473" s="22"/>
      <c r="E473" s="22"/>
    </row>
    <row r="474" spans="3:5">
      <c r="C474" s="22"/>
      <c r="D474" s="22"/>
      <c r="E474" s="22"/>
    </row>
    <row r="475" spans="3:5">
      <c r="C475" s="22"/>
      <c r="D475" s="22"/>
      <c r="E475" s="22"/>
    </row>
    <row r="476" spans="3:5">
      <c r="C476" s="22"/>
      <c r="D476" s="22"/>
      <c r="E476" s="22"/>
    </row>
    <row r="477" spans="3:5">
      <c r="C477" s="22"/>
      <c r="D477" s="22"/>
      <c r="E477" s="22"/>
    </row>
    <row r="478" spans="3:5">
      <c r="C478" s="22"/>
      <c r="D478" s="22"/>
      <c r="E478" s="22"/>
    </row>
    <row r="479" spans="3:5">
      <c r="C479" s="22"/>
      <c r="D479" s="22"/>
      <c r="E479" s="22"/>
    </row>
    <row r="480" spans="3:5">
      <c r="C480" s="22"/>
      <c r="D480" s="22"/>
      <c r="E480" s="22"/>
    </row>
    <row r="481" spans="3:5">
      <c r="C481" s="22"/>
      <c r="D481" s="22"/>
      <c r="E481" s="22"/>
    </row>
    <row r="482" spans="3:5">
      <c r="C482" s="22"/>
      <c r="D482" s="22"/>
      <c r="E482" s="22"/>
    </row>
    <row r="483" spans="3:5">
      <c r="C483" s="22"/>
      <c r="D483" s="22"/>
      <c r="E483" s="22"/>
    </row>
    <row r="484" spans="3:5">
      <c r="C484" s="22"/>
      <c r="D484" s="22"/>
      <c r="E484" s="22"/>
    </row>
    <row r="485" spans="3:5">
      <c r="C485" s="22"/>
      <c r="D485" s="22"/>
      <c r="E485" s="22"/>
    </row>
    <row r="486" spans="3:5">
      <c r="C486" s="22"/>
      <c r="D486" s="22"/>
      <c r="E486" s="22"/>
    </row>
    <row r="487" spans="3:5">
      <c r="C487" s="22"/>
      <c r="D487" s="22"/>
      <c r="E487" s="22"/>
    </row>
    <row r="488" spans="3:5">
      <c r="C488" s="22"/>
      <c r="D488" s="22"/>
      <c r="E488" s="22"/>
    </row>
    <row r="489" spans="3:5">
      <c r="C489" s="22"/>
      <c r="D489" s="22"/>
      <c r="E489" s="22"/>
    </row>
    <row r="490" spans="3:5">
      <c r="C490" s="22"/>
      <c r="D490" s="22"/>
      <c r="E490" s="22"/>
    </row>
    <row r="491" spans="3:5">
      <c r="C491" s="22"/>
      <c r="D491" s="22"/>
      <c r="E491" s="22"/>
    </row>
    <row r="492" spans="3:5">
      <c r="C492" s="22"/>
      <c r="D492" s="22"/>
      <c r="E492" s="22"/>
    </row>
    <row r="493" spans="3:5">
      <c r="C493" s="22"/>
      <c r="D493" s="22"/>
      <c r="E493" s="22"/>
    </row>
    <row r="494" spans="3:5">
      <c r="C494" s="22"/>
      <c r="D494" s="22"/>
      <c r="E494" s="22"/>
    </row>
    <row r="495" spans="3:5">
      <c r="C495" s="22"/>
      <c r="D495" s="22"/>
      <c r="E495" s="22"/>
    </row>
    <row r="496" spans="3:5">
      <c r="C496" s="22"/>
      <c r="D496" s="22"/>
      <c r="E496" s="22"/>
    </row>
    <row r="497" spans="3:5">
      <c r="C497" s="22"/>
      <c r="D497" s="22"/>
      <c r="E497" s="22"/>
    </row>
    <row r="498" spans="3:5">
      <c r="C498" s="22"/>
      <c r="D498" s="22"/>
      <c r="E498" s="22"/>
    </row>
    <row r="499" spans="3:5">
      <c r="C499" s="22"/>
      <c r="D499" s="22"/>
      <c r="E499" s="22"/>
    </row>
    <row r="500" spans="3:5">
      <c r="C500" s="22"/>
      <c r="D500" s="22"/>
      <c r="E500" s="22"/>
    </row>
    <row r="501" spans="3:5">
      <c r="C501" s="22"/>
      <c r="D501" s="22"/>
      <c r="E501" s="22"/>
    </row>
    <row r="502" spans="3:5">
      <c r="C502" s="22"/>
      <c r="D502" s="22"/>
      <c r="E502" s="22"/>
    </row>
    <row r="503" spans="3:5">
      <c r="C503" s="22"/>
      <c r="D503" s="22"/>
      <c r="E503" s="22"/>
    </row>
    <row r="504" spans="3:5">
      <c r="C504" s="22"/>
      <c r="D504" s="22"/>
      <c r="E504" s="22"/>
    </row>
    <row r="505" spans="3:5">
      <c r="C505" s="22"/>
      <c r="D505" s="22"/>
      <c r="E505" s="22"/>
    </row>
    <row r="506" spans="3:5">
      <c r="C506" s="22"/>
      <c r="D506" s="22"/>
      <c r="E506" s="22"/>
    </row>
    <row r="507" spans="3:5">
      <c r="C507" s="22"/>
      <c r="D507" s="22"/>
      <c r="E507" s="22"/>
    </row>
    <row r="508" spans="3:5">
      <c r="C508" s="22"/>
      <c r="D508" s="22"/>
      <c r="E508" s="22"/>
    </row>
    <row r="509" spans="3:5">
      <c r="C509" s="22"/>
      <c r="D509" s="22"/>
      <c r="E509" s="22"/>
    </row>
    <row r="510" spans="3:5">
      <c r="C510" s="22"/>
      <c r="D510" s="22"/>
      <c r="E510" s="22"/>
    </row>
    <row r="511" spans="3:5">
      <c r="C511" s="22"/>
      <c r="D511" s="22"/>
      <c r="E511" s="22"/>
    </row>
    <row r="512" spans="3:5">
      <c r="C512" s="22"/>
      <c r="D512" s="22"/>
      <c r="E512" s="22"/>
    </row>
    <row r="513" spans="3:5">
      <c r="C513" s="22"/>
      <c r="D513" s="22"/>
      <c r="E513" s="22"/>
    </row>
    <row r="514" spans="3:5">
      <c r="C514" s="22"/>
      <c r="D514" s="22"/>
      <c r="E514" s="22"/>
    </row>
    <row r="515" spans="3:5">
      <c r="C515" s="22"/>
      <c r="D515" s="22"/>
      <c r="E515" s="22"/>
    </row>
    <row r="516" spans="3:5">
      <c r="C516" s="22"/>
      <c r="D516" s="22"/>
      <c r="E516" s="22"/>
    </row>
    <row r="517" spans="3:5">
      <c r="C517" s="22"/>
      <c r="D517" s="22"/>
      <c r="E517" s="22"/>
    </row>
    <row r="518" spans="3:5">
      <c r="C518" s="22"/>
      <c r="D518" s="22"/>
      <c r="E518" s="22"/>
    </row>
    <row r="519" spans="3:5">
      <c r="C519" s="22"/>
      <c r="D519" s="22"/>
      <c r="E519" s="22"/>
    </row>
    <row r="520" spans="3:5">
      <c r="C520" s="22"/>
      <c r="D520" s="22"/>
      <c r="E520" s="22"/>
    </row>
    <row r="521" spans="3:5">
      <c r="C521" s="22"/>
      <c r="D521" s="22"/>
      <c r="E521" s="22"/>
    </row>
    <row r="522" spans="3:5">
      <c r="C522" s="22"/>
      <c r="D522" s="22"/>
      <c r="E522" s="22"/>
    </row>
    <row r="523" spans="3:5">
      <c r="C523" s="22"/>
      <c r="D523" s="22"/>
      <c r="E523" s="22"/>
    </row>
    <row r="524" spans="3:5">
      <c r="C524" s="22"/>
      <c r="D524" s="22"/>
      <c r="E524" s="22"/>
    </row>
    <row r="525" spans="3:5">
      <c r="C525" s="22"/>
      <c r="D525" s="22"/>
      <c r="E525" s="22"/>
    </row>
    <row r="526" spans="3:5">
      <c r="C526" s="22"/>
      <c r="D526" s="22"/>
      <c r="E526" s="22"/>
    </row>
    <row r="527" spans="3:5">
      <c r="C527" s="22"/>
      <c r="D527" s="22"/>
      <c r="E527" s="22"/>
    </row>
    <row r="528" spans="3:5">
      <c r="C528" s="22"/>
      <c r="D528" s="22"/>
      <c r="E528" s="22"/>
    </row>
    <row r="529" spans="3:5">
      <c r="C529" s="22"/>
      <c r="D529" s="22"/>
      <c r="E529" s="22"/>
    </row>
    <row r="530" spans="3:5">
      <c r="C530" s="22"/>
      <c r="D530" s="22"/>
      <c r="E530" s="22"/>
    </row>
    <row r="531" spans="3:5">
      <c r="C531" s="22"/>
      <c r="D531" s="22"/>
      <c r="E531" s="22"/>
    </row>
    <row r="532" spans="3:5">
      <c r="C532" s="22"/>
      <c r="D532" s="22"/>
      <c r="E532" s="22"/>
    </row>
    <row r="533" spans="3:5">
      <c r="C533" s="22"/>
      <c r="D533" s="22"/>
      <c r="E533" s="22"/>
    </row>
    <row r="534" spans="3:5">
      <c r="C534" s="22"/>
      <c r="D534" s="22"/>
      <c r="E534" s="22"/>
    </row>
    <row r="535" spans="3:5">
      <c r="C535" s="22"/>
      <c r="D535" s="22"/>
      <c r="E535" s="22"/>
    </row>
    <row r="536" spans="3:5">
      <c r="C536" s="22"/>
      <c r="D536" s="22"/>
      <c r="E536" s="22"/>
    </row>
    <row r="537" spans="3:5">
      <c r="C537" s="22"/>
      <c r="D537" s="22"/>
      <c r="E537" s="22"/>
    </row>
    <row r="538" spans="3:5">
      <c r="C538" s="22"/>
      <c r="D538" s="22"/>
      <c r="E538" s="22"/>
    </row>
    <row r="539" spans="3:5">
      <c r="C539" s="22"/>
      <c r="D539" s="22"/>
      <c r="E539" s="22"/>
    </row>
    <row r="540" spans="3:5">
      <c r="C540" s="22"/>
      <c r="D540" s="22"/>
      <c r="E540" s="22"/>
    </row>
    <row r="541" spans="3:5">
      <c r="C541" s="22"/>
      <c r="D541" s="22"/>
      <c r="E541" s="22"/>
    </row>
    <row r="542" spans="3:5">
      <c r="C542" s="22"/>
      <c r="D542" s="22"/>
      <c r="E542" s="22"/>
    </row>
    <row r="543" spans="3:5">
      <c r="C543" s="22"/>
      <c r="D543" s="22"/>
      <c r="E543" s="22"/>
    </row>
    <row r="544" spans="3:5">
      <c r="C544" s="22"/>
      <c r="D544" s="22"/>
      <c r="E544" s="22"/>
    </row>
    <row r="545" spans="3:5">
      <c r="C545" s="22"/>
      <c r="D545" s="22"/>
      <c r="E545" s="22"/>
    </row>
    <row r="546" spans="3:5">
      <c r="C546" s="22"/>
      <c r="D546" s="22"/>
      <c r="E546" s="22"/>
    </row>
    <row r="547" spans="3:5">
      <c r="C547" s="22"/>
      <c r="D547" s="22"/>
      <c r="E547" s="22"/>
    </row>
    <row r="548" spans="3:5">
      <c r="C548" s="22"/>
      <c r="D548" s="22"/>
      <c r="E548" s="22"/>
    </row>
    <row r="549" spans="3:5">
      <c r="C549" s="22"/>
      <c r="D549" s="22"/>
      <c r="E549" s="22"/>
    </row>
    <row r="550" spans="3:5">
      <c r="C550" s="22"/>
      <c r="D550" s="22"/>
      <c r="E550" s="22"/>
    </row>
    <row r="551" spans="3:5">
      <c r="C551" s="22"/>
      <c r="D551" s="22"/>
      <c r="E551" s="22"/>
    </row>
    <row r="552" spans="3:5">
      <c r="C552" s="22"/>
      <c r="D552" s="22"/>
      <c r="E552" s="22"/>
    </row>
    <row r="553" spans="3:5">
      <c r="C553" s="22"/>
      <c r="D553" s="22"/>
      <c r="E553" s="22"/>
    </row>
    <row r="554" spans="3:5">
      <c r="C554" s="22"/>
      <c r="D554" s="22"/>
      <c r="E554" s="22"/>
    </row>
    <row r="555" spans="3:5">
      <c r="C555" s="22"/>
      <c r="D555" s="22"/>
      <c r="E555" s="22"/>
    </row>
    <row r="556" spans="3:5">
      <c r="C556" s="22"/>
      <c r="D556" s="22"/>
      <c r="E556" s="22"/>
    </row>
    <row r="557" spans="3:5">
      <c r="C557" s="22"/>
      <c r="D557" s="22"/>
      <c r="E557" s="22"/>
    </row>
    <row r="558" spans="3:5">
      <c r="C558" s="22"/>
      <c r="D558" s="22"/>
      <c r="E558" s="22"/>
    </row>
    <row r="559" spans="3:5">
      <c r="C559" s="22"/>
      <c r="D559" s="22"/>
      <c r="E559" s="22"/>
    </row>
    <row r="560" spans="3:5">
      <c r="C560" s="22"/>
      <c r="D560" s="22"/>
      <c r="E560" s="22"/>
    </row>
    <row r="561" spans="3:5">
      <c r="C561" s="22"/>
      <c r="D561" s="22"/>
      <c r="E561" s="22"/>
    </row>
    <row r="562" spans="3:5">
      <c r="C562" s="22"/>
      <c r="D562" s="22"/>
      <c r="E562" s="22"/>
    </row>
    <row r="563" spans="3:5">
      <c r="C563" s="22"/>
      <c r="D563" s="22"/>
      <c r="E563" s="22"/>
    </row>
    <row r="564" spans="3:5">
      <c r="C564" s="22"/>
      <c r="D564" s="22"/>
      <c r="E564" s="22"/>
    </row>
    <row r="565" spans="3:5">
      <c r="C565" s="22"/>
      <c r="D565" s="22"/>
      <c r="E565" s="22"/>
    </row>
    <row r="566" spans="3:5">
      <c r="C566" s="22"/>
      <c r="D566" s="22"/>
      <c r="E566" s="22"/>
    </row>
    <row r="567" spans="3:5">
      <c r="C567" s="22"/>
      <c r="D567" s="22"/>
      <c r="E567" s="22"/>
    </row>
    <row r="568" spans="3:5">
      <c r="C568" s="22"/>
      <c r="D568" s="22"/>
      <c r="E568" s="22"/>
    </row>
    <row r="569" spans="3:5">
      <c r="C569" s="22"/>
      <c r="D569" s="22"/>
      <c r="E569" s="22"/>
    </row>
    <row r="570" spans="3:5">
      <c r="C570" s="22"/>
      <c r="D570" s="22"/>
      <c r="E570" s="22"/>
    </row>
    <row r="571" spans="3:5">
      <c r="C571" s="22"/>
      <c r="D571" s="22"/>
      <c r="E571" s="22"/>
    </row>
    <row r="572" spans="3:5">
      <c r="C572" s="22"/>
      <c r="D572" s="22"/>
      <c r="E572" s="22"/>
    </row>
    <row r="573" spans="3:5">
      <c r="C573" s="22"/>
      <c r="D573" s="22"/>
      <c r="E573" s="22"/>
    </row>
    <row r="574" spans="3:5">
      <c r="C574" s="22"/>
      <c r="D574" s="22"/>
      <c r="E574" s="22"/>
    </row>
    <row r="575" spans="3:5">
      <c r="C575" s="22"/>
      <c r="D575" s="22"/>
      <c r="E575" s="22"/>
    </row>
    <row r="576" spans="3:5">
      <c r="C576" s="22"/>
      <c r="D576" s="22"/>
      <c r="E576" s="22"/>
    </row>
    <row r="577" spans="3:5">
      <c r="C577" s="22"/>
      <c r="D577" s="22"/>
      <c r="E577" s="22"/>
    </row>
    <row r="578" spans="3:5">
      <c r="C578" s="22"/>
      <c r="D578" s="22"/>
      <c r="E578" s="22"/>
    </row>
    <row r="579" spans="3:5">
      <c r="C579" s="22"/>
      <c r="D579" s="22"/>
      <c r="E579" s="22"/>
    </row>
    <row r="580" spans="3:5">
      <c r="C580" s="22"/>
      <c r="D580" s="22"/>
      <c r="E580" s="22"/>
    </row>
    <row r="581" spans="3:5">
      <c r="C581" s="22"/>
      <c r="D581" s="22"/>
      <c r="E581" s="22"/>
    </row>
    <row r="582" spans="3:5">
      <c r="C582" s="22"/>
      <c r="D582" s="22"/>
      <c r="E582" s="22"/>
    </row>
    <row r="583" spans="3:5">
      <c r="C583" s="22"/>
      <c r="D583" s="22"/>
      <c r="E583" s="22"/>
    </row>
    <row r="584" spans="3:5">
      <c r="C584" s="22"/>
      <c r="D584" s="22"/>
      <c r="E584" s="22"/>
    </row>
    <row r="585" spans="3:5">
      <c r="C585" s="22"/>
      <c r="D585" s="22"/>
      <c r="E585" s="22"/>
    </row>
    <row r="586" spans="3:5">
      <c r="C586" s="22"/>
      <c r="D586" s="22"/>
      <c r="E586" s="22"/>
    </row>
    <row r="587" spans="3:5">
      <c r="C587" s="22"/>
      <c r="D587" s="22"/>
      <c r="E587" s="22"/>
    </row>
    <row r="588" spans="3:5">
      <c r="C588" s="22"/>
      <c r="D588" s="22"/>
      <c r="E588" s="22"/>
    </row>
    <row r="589" spans="3:5">
      <c r="C589" s="22"/>
      <c r="D589" s="22"/>
      <c r="E589" s="22"/>
    </row>
    <row r="590" spans="3:5">
      <c r="C590" s="22"/>
      <c r="D590" s="22"/>
      <c r="E590" s="22"/>
    </row>
    <row r="591" spans="3:5">
      <c r="C591" s="22"/>
      <c r="D591" s="22"/>
      <c r="E591" s="22"/>
    </row>
    <row r="592" spans="3:5">
      <c r="C592" s="22"/>
      <c r="D592" s="22"/>
      <c r="E592" s="22"/>
    </row>
    <row r="593" spans="3:5">
      <c r="C593" s="22"/>
      <c r="D593" s="22"/>
      <c r="E593" s="22"/>
    </row>
    <row r="594" spans="3:5">
      <c r="C594" s="22"/>
      <c r="D594" s="22"/>
      <c r="E594" s="22"/>
    </row>
    <row r="595" spans="3:5">
      <c r="C595" s="22"/>
      <c r="D595" s="22"/>
      <c r="E595" s="22"/>
    </row>
    <row r="596" spans="3:5">
      <c r="C596" s="22"/>
      <c r="D596" s="22"/>
      <c r="E596" s="22"/>
    </row>
    <row r="597" spans="3:5">
      <c r="C597" s="22"/>
      <c r="D597" s="22"/>
      <c r="E597" s="22"/>
    </row>
    <row r="598" spans="3:5">
      <c r="C598" s="22"/>
      <c r="D598" s="22"/>
      <c r="E598" s="22"/>
    </row>
    <row r="599" spans="3:5">
      <c r="C599" s="22"/>
      <c r="D599" s="22"/>
      <c r="E599" s="22"/>
    </row>
    <row r="600" spans="3:5">
      <c r="C600" s="22"/>
      <c r="D600" s="22"/>
      <c r="E600" s="22"/>
    </row>
    <row r="601" spans="3:5">
      <c r="C601" s="22"/>
      <c r="D601" s="22"/>
      <c r="E601" s="22"/>
    </row>
    <row r="602" spans="3:5">
      <c r="C602" s="22"/>
      <c r="D602" s="22"/>
      <c r="E602" s="22"/>
    </row>
    <row r="603" spans="3:5">
      <c r="C603" s="22"/>
      <c r="D603" s="22"/>
      <c r="E603" s="22"/>
    </row>
    <row r="604" spans="3:5">
      <c r="C604" s="22"/>
      <c r="D604" s="22"/>
      <c r="E604" s="22"/>
    </row>
    <row r="605" spans="3:5">
      <c r="C605" s="22"/>
      <c r="D605" s="22"/>
      <c r="E605" s="22"/>
    </row>
    <row r="606" spans="3:5">
      <c r="C606" s="22"/>
      <c r="D606" s="22"/>
      <c r="E606" s="22"/>
    </row>
    <row r="607" spans="3:5">
      <c r="C607" s="22"/>
      <c r="D607" s="22"/>
      <c r="E607" s="22"/>
    </row>
    <row r="608" spans="3:5">
      <c r="C608" s="22"/>
      <c r="D608" s="22"/>
      <c r="E608" s="22"/>
    </row>
    <row r="609" spans="3:5">
      <c r="C609" s="22"/>
      <c r="D609" s="22"/>
      <c r="E609" s="22"/>
    </row>
    <row r="610" spans="3:5">
      <c r="C610" s="22"/>
      <c r="D610" s="22"/>
      <c r="E610" s="22"/>
    </row>
    <row r="611" spans="3:5">
      <c r="C611" s="22"/>
      <c r="D611" s="22"/>
      <c r="E611" s="22"/>
    </row>
    <row r="612" spans="3:5">
      <c r="C612" s="22"/>
      <c r="D612" s="22"/>
      <c r="E612" s="22"/>
    </row>
    <row r="613" spans="3:5">
      <c r="C613" s="22"/>
      <c r="D613" s="22"/>
      <c r="E613" s="22"/>
    </row>
    <row r="614" spans="3:5">
      <c r="C614" s="22"/>
      <c r="D614" s="22"/>
      <c r="E614" s="22"/>
    </row>
    <row r="615" spans="3:5">
      <c r="C615" s="22"/>
      <c r="D615" s="22"/>
      <c r="E615" s="22"/>
    </row>
    <row r="616" spans="3:5">
      <c r="C616" s="22"/>
      <c r="D616" s="22"/>
      <c r="E616" s="22"/>
    </row>
    <row r="617" spans="3:5">
      <c r="C617" s="22"/>
      <c r="D617" s="22"/>
      <c r="E617" s="22"/>
    </row>
    <row r="618" spans="3:5">
      <c r="C618" s="22"/>
      <c r="D618" s="22"/>
      <c r="E618" s="22"/>
    </row>
    <row r="619" spans="3:5">
      <c r="C619" s="22"/>
      <c r="D619" s="22"/>
      <c r="E619" s="22"/>
    </row>
    <row r="620" spans="3:5">
      <c r="C620" s="22"/>
      <c r="D620" s="22"/>
      <c r="E620" s="22"/>
    </row>
    <row r="621" spans="3:5">
      <c r="C621" s="22"/>
      <c r="D621" s="22"/>
      <c r="E621" s="22"/>
    </row>
    <row r="622" spans="3:5">
      <c r="C622" s="22"/>
      <c r="D622" s="22"/>
      <c r="E622" s="22"/>
    </row>
    <row r="623" spans="3:5">
      <c r="C623" s="22"/>
      <c r="D623" s="22"/>
      <c r="E623" s="22"/>
    </row>
    <row r="624" spans="3:5">
      <c r="C624" s="22"/>
      <c r="D624" s="22"/>
      <c r="E624" s="22"/>
    </row>
    <row r="625" spans="3:5">
      <c r="C625" s="22"/>
      <c r="D625" s="22"/>
      <c r="E625" s="22"/>
    </row>
    <row r="626" spans="3:5">
      <c r="C626" s="22"/>
      <c r="D626" s="22"/>
      <c r="E626" s="22"/>
    </row>
    <row r="627" spans="3:5">
      <c r="C627" s="22"/>
      <c r="D627" s="22"/>
      <c r="E627" s="22"/>
    </row>
    <row r="628" spans="3:5">
      <c r="C628" s="22"/>
      <c r="D628" s="22"/>
      <c r="E628" s="22"/>
    </row>
    <row r="629" spans="3:5">
      <c r="C629" s="22"/>
      <c r="D629" s="22"/>
      <c r="E629" s="22"/>
    </row>
    <row r="630" spans="3:5">
      <c r="C630" s="22"/>
      <c r="D630" s="22"/>
      <c r="E630" s="22"/>
    </row>
    <row r="631" spans="3:5">
      <c r="C631" s="22"/>
      <c r="D631" s="22"/>
      <c r="E631" s="22"/>
    </row>
    <row r="632" spans="3:5">
      <c r="C632" s="22"/>
      <c r="D632" s="22"/>
      <c r="E632" s="22"/>
    </row>
    <row r="633" spans="3:5">
      <c r="C633" s="22"/>
      <c r="D633" s="22"/>
      <c r="E633" s="22"/>
    </row>
    <row r="634" spans="3:5">
      <c r="C634" s="22"/>
      <c r="D634" s="22"/>
      <c r="E634" s="22"/>
    </row>
    <row r="635" spans="3:5">
      <c r="C635" s="22"/>
      <c r="D635" s="22"/>
      <c r="E635" s="22"/>
    </row>
    <row r="636" spans="3:5">
      <c r="C636" s="22"/>
      <c r="D636" s="22"/>
      <c r="E636" s="22"/>
    </row>
    <row r="637" spans="3:5">
      <c r="C637" s="22"/>
      <c r="D637" s="22"/>
      <c r="E637" s="22"/>
    </row>
    <row r="638" spans="3:5">
      <c r="C638" s="22"/>
      <c r="D638" s="22"/>
      <c r="E638" s="22"/>
    </row>
    <row r="639" spans="3:5">
      <c r="C639" s="22"/>
      <c r="D639" s="22"/>
      <c r="E639" s="22"/>
    </row>
    <row r="640" spans="3:5">
      <c r="C640" s="22"/>
      <c r="D640" s="22"/>
      <c r="E640" s="22"/>
    </row>
    <row r="641" spans="3:5">
      <c r="C641" s="22"/>
      <c r="D641" s="22"/>
      <c r="E641" s="22"/>
    </row>
    <row r="642" spans="3:5">
      <c r="C642" s="22"/>
      <c r="D642" s="22"/>
      <c r="E642" s="22"/>
    </row>
    <row r="643" spans="3:5">
      <c r="C643" s="22"/>
      <c r="D643" s="22"/>
      <c r="E643" s="22"/>
    </row>
    <row r="644" spans="3:5">
      <c r="C644" s="22"/>
      <c r="D644" s="22"/>
      <c r="E644" s="22"/>
    </row>
    <row r="645" spans="3:5">
      <c r="C645" s="22"/>
      <c r="D645" s="22"/>
      <c r="E645" s="22"/>
    </row>
    <row r="646" spans="3:5">
      <c r="C646" s="22"/>
      <c r="D646" s="22"/>
      <c r="E646" s="22"/>
    </row>
    <row r="647" spans="3:5">
      <c r="C647" s="22"/>
      <c r="D647" s="22"/>
      <c r="E647" s="22"/>
    </row>
    <row r="648" spans="3:5">
      <c r="C648" s="22"/>
      <c r="D648" s="22"/>
      <c r="E648" s="22"/>
    </row>
    <row r="649" spans="3:5">
      <c r="C649" s="22"/>
      <c r="D649" s="22"/>
      <c r="E649" s="22"/>
    </row>
    <row r="650" spans="3:5">
      <c r="C650" s="22"/>
      <c r="D650" s="22"/>
      <c r="E650" s="22"/>
    </row>
    <row r="651" spans="3:5">
      <c r="C651" s="22"/>
      <c r="D651" s="22"/>
      <c r="E651" s="22"/>
    </row>
    <row r="652" spans="3:5">
      <c r="C652" s="22"/>
      <c r="D652" s="22"/>
      <c r="E652" s="22"/>
    </row>
    <row r="653" spans="3:5">
      <c r="C653" s="22"/>
      <c r="D653" s="22"/>
      <c r="E653" s="22"/>
    </row>
    <row r="654" spans="3:5">
      <c r="C654" s="22"/>
      <c r="D654" s="22"/>
      <c r="E654" s="22"/>
    </row>
    <row r="655" spans="3:5">
      <c r="C655" s="22"/>
      <c r="D655" s="22"/>
      <c r="E655" s="22"/>
    </row>
    <row r="656" spans="3:5">
      <c r="C656" s="22"/>
      <c r="D656" s="22"/>
      <c r="E656" s="22"/>
    </row>
    <row r="657" spans="3:5">
      <c r="C657" s="22"/>
      <c r="D657" s="22"/>
      <c r="E657" s="22"/>
    </row>
    <row r="658" spans="3:5">
      <c r="C658" s="22"/>
      <c r="D658" s="22"/>
      <c r="E658" s="22"/>
    </row>
    <row r="659" spans="3:5">
      <c r="C659" s="22"/>
      <c r="D659" s="22"/>
      <c r="E659" s="22"/>
    </row>
    <row r="660" spans="3:5">
      <c r="C660" s="22"/>
      <c r="D660" s="22"/>
      <c r="E660" s="22"/>
    </row>
    <row r="661" spans="3:5">
      <c r="C661" s="22"/>
      <c r="D661" s="22"/>
      <c r="E661" s="22"/>
    </row>
    <row r="662" spans="3:5">
      <c r="C662" s="22"/>
      <c r="D662" s="22"/>
      <c r="E662" s="22"/>
    </row>
    <row r="663" spans="3:5">
      <c r="C663" s="22"/>
      <c r="D663" s="22"/>
      <c r="E663" s="22"/>
    </row>
    <row r="664" spans="3:5">
      <c r="C664" s="22"/>
      <c r="D664" s="22"/>
      <c r="E664" s="22"/>
    </row>
    <row r="665" spans="3:5">
      <c r="C665" s="22"/>
      <c r="D665" s="22"/>
      <c r="E665" s="22"/>
    </row>
    <row r="666" spans="3:5">
      <c r="C666" s="22"/>
      <c r="D666" s="22"/>
      <c r="E666" s="22"/>
    </row>
    <row r="667" spans="3:5">
      <c r="C667" s="22"/>
      <c r="D667" s="22"/>
      <c r="E667" s="22"/>
    </row>
    <row r="668" spans="3:5">
      <c r="C668" s="22"/>
      <c r="D668" s="22"/>
      <c r="E668" s="22"/>
    </row>
    <row r="669" spans="3:5">
      <c r="C669" s="22"/>
      <c r="D669" s="22"/>
      <c r="E669" s="22"/>
    </row>
    <row r="670" spans="3:5">
      <c r="C670" s="22"/>
      <c r="D670" s="22"/>
      <c r="E670" s="22"/>
    </row>
    <row r="671" spans="3:5">
      <c r="C671" s="22"/>
      <c r="D671" s="22"/>
      <c r="E671" s="22"/>
    </row>
    <row r="672" spans="3:5">
      <c r="C672" s="22"/>
      <c r="D672" s="22"/>
      <c r="E672" s="22"/>
    </row>
    <row r="673" spans="3:5">
      <c r="C673" s="22"/>
      <c r="D673" s="22"/>
      <c r="E673" s="22"/>
    </row>
    <row r="674" spans="3:5">
      <c r="C674" s="22"/>
      <c r="D674" s="22"/>
      <c r="E674" s="22"/>
    </row>
    <row r="675" spans="3:5">
      <c r="C675" s="22"/>
      <c r="D675" s="22"/>
      <c r="E675" s="22"/>
    </row>
    <row r="676" spans="3:5">
      <c r="C676" s="22"/>
      <c r="D676" s="22"/>
      <c r="E676" s="22"/>
    </row>
    <row r="677" spans="3:5">
      <c r="C677" s="22"/>
      <c r="D677" s="22"/>
      <c r="E677" s="22"/>
    </row>
    <row r="678" spans="3:5">
      <c r="C678" s="22"/>
      <c r="D678" s="22"/>
      <c r="E678" s="22"/>
    </row>
    <row r="679" spans="3:5">
      <c r="C679" s="22"/>
      <c r="D679" s="22"/>
      <c r="E679" s="22"/>
    </row>
    <row r="680" spans="3:5">
      <c r="C680" s="22"/>
      <c r="D680" s="22"/>
      <c r="E680" s="22"/>
    </row>
    <row r="681" spans="3:5">
      <c r="C681" s="22"/>
      <c r="D681" s="22"/>
      <c r="E681" s="22"/>
    </row>
    <row r="682" spans="3:5">
      <c r="C682" s="22"/>
      <c r="D682" s="22"/>
      <c r="E682" s="22"/>
    </row>
    <row r="683" spans="3:5">
      <c r="C683" s="22"/>
      <c r="D683" s="22"/>
      <c r="E683" s="22"/>
    </row>
    <row r="684" spans="3:5">
      <c r="C684" s="22"/>
      <c r="D684" s="22"/>
      <c r="E684" s="22"/>
    </row>
    <row r="685" spans="3:5">
      <c r="C685" s="22"/>
      <c r="D685" s="22"/>
      <c r="E685" s="22"/>
    </row>
    <row r="686" spans="3:5">
      <c r="C686" s="22"/>
      <c r="D686" s="22"/>
      <c r="E686" s="22"/>
    </row>
    <row r="687" spans="3:5">
      <c r="C687" s="22"/>
      <c r="D687" s="22"/>
      <c r="E687" s="22"/>
    </row>
    <row r="688" spans="3:5">
      <c r="C688" s="22"/>
      <c r="D688" s="22"/>
      <c r="E688" s="22"/>
    </row>
    <row r="689" spans="3:5">
      <c r="C689" s="22"/>
      <c r="D689" s="22"/>
      <c r="E689" s="22"/>
    </row>
    <row r="690" spans="3:5">
      <c r="C690" s="22"/>
      <c r="D690" s="22"/>
      <c r="E690" s="22"/>
    </row>
    <row r="691" spans="3:5">
      <c r="C691" s="22"/>
      <c r="D691" s="22"/>
      <c r="E691" s="22"/>
    </row>
    <row r="692" spans="3:5">
      <c r="C692" s="22"/>
      <c r="D692" s="22"/>
      <c r="E692" s="22"/>
    </row>
    <row r="693" spans="3:5">
      <c r="C693" s="22"/>
      <c r="D693" s="22"/>
      <c r="E693" s="22"/>
    </row>
    <row r="694" spans="3:5">
      <c r="C694" s="22"/>
      <c r="D694" s="22"/>
      <c r="E694" s="22"/>
    </row>
    <row r="695" spans="3:5">
      <c r="C695" s="22"/>
      <c r="D695" s="22"/>
      <c r="E695" s="22"/>
    </row>
    <row r="696" spans="3:5">
      <c r="C696" s="22"/>
      <c r="D696" s="22"/>
      <c r="E696" s="22"/>
    </row>
    <row r="697" spans="3:5">
      <c r="C697" s="22"/>
      <c r="D697" s="22"/>
      <c r="E697" s="22"/>
    </row>
    <row r="698" spans="3:5">
      <c r="C698" s="22"/>
      <c r="D698" s="22"/>
      <c r="E698" s="22"/>
    </row>
    <row r="699" spans="3:5">
      <c r="C699" s="22"/>
      <c r="D699" s="22"/>
      <c r="E699" s="22"/>
    </row>
    <row r="700" spans="3:5">
      <c r="C700" s="22"/>
      <c r="D700" s="22"/>
      <c r="E700" s="22"/>
    </row>
    <row r="701" spans="3:5">
      <c r="C701" s="22"/>
      <c r="D701" s="22"/>
      <c r="E701" s="22"/>
    </row>
    <row r="702" spans="3:5">
      <c r="C702" s="22"/>
      <c r="D702" s="22"/>
      <c r="E702" s="22"/>
    </row>
    <row r="703" spans="3:5">
      <c r="C703" s="22"/>
      <c r="D703" s="22"/>
      <c r="E703" s="22"/>
    </row>
    <row r="704" spans="3:5">
      <c r="C704" s="22"/>
      <c r="D704" s="22"/>
      <c r="E704" s="22"/>
    </row>
    <row r="705" spans="3:5">
      <c r="C705" s="22"/>
      <c r="D705" s="22"/>
      <c r="E705" s="22"/>
    </row>
    <row r="706" spans="3:5">
      <c r="C706" s="22"/>
      <c r="D706" s="22"/>
      <c r="E706" s="22"/>
    </row>
    <row r="707" spans="3:5">
      <c r="C707" s="22"/>
      <c r="D707" s="22"/>
      <c r="E707" s="22"/>
    </row>
    <row r="708" spans="3:5">
      <c r="C708" s="22"/>
      <c r="D708" s="22"/>
      <c r="E708" s="22"/>
    </row>
    <row r="709" spans="3:5">
      <c r="C709" s="22"/>
      <c r="D709" s="22"/>
      <c r="E709" s="22"/>
    </row>
    <row r="710" spans="3:5">
      <c r="C710" s="22"/>
      <c r="D710" s="22"/>
      <c r="E710" s="22"/>
    </row>
    <row r="711" spans="3:5">
      <c r="C711" s="22"/>
      <c r="D711" s="22"/>
      <c r="E711" s="22"/>
    </row>
    <row r="712" spans="3:5">
      <c r="C712" s="22"/>
      <c r="D712" s="22"/>
      <c r="E712" s="22"/>
    </row>
    <row r="713" spans="3:5">
      <c r="C713" s="22"/>
      <c r="D713" s="22"/>
      <c r="E713" s="22"/>
    </row>
    <row r="714" spans="3:5">
      <c r="C714" s="22"/>
      <c r="D714" s="22"/>
      <c r="E714" s="22"/>
    </row>
    <row r="715" spans="3:5">
      <c r="C715" s="22"/>
      <c r="D715" s="22"/>
      <c r="E715" s="22"/>
    </row>
    <row r="716" spans="3:5">
      <c r="C716" s="22"/>
      <c r="D716" s="22"/>
      <c r="E716" s="22"/>
    </row>
    <row r="717" spans="3:5">
      <c r="C717" s="22"/>
      <c r="D717" s="22"/>
      <c r="E717" s="22"/>
    </row>
    <row r="718" spans="3:5">
      <c r="C718" s="22"/>
      <c r="D718" s="22"/>
      <c r="E718" s="22"/>
    </row>
    <row r="719" spans="3:5">
      <c r="C719" s="22"/>
      <c r="D719" s="22"/>
      <c r="E719" s="22"/>
    </row>
    <row r="720" spans="3:5">
      <c r="C720" s="22"/>
      <c r="D720" s="22"/>
      <c r="E720" s="22"/>
    </row>
    <row r="721" spans="3:5">
      <c r="C721" s="22"/>
      <c r="D721" s="22"/>
      <c r="E721" s="22"/>
    </row>
    <row r="722" spans="3:5">
      <c r="C722" s="22"/>
      <c r="D722" s="22"/>
      <c r="E722" s="22"/>
    </row>
    <row r="723" spans="3:5">
      <c r="C723" s="22"/>
      <c r="D723" s="22"/>
      <c r="E723" s="22"/>
    </row>
    <row r="724" spans="3:5">
      <c r="C724" s="22"/>
      <c r="D724" s="22"/>
      <c r="E724" s="22"/>
    </row>
    <row r="725" spans="3:5">
      <c r="C725" s="22"/>
      <c r="D725" s="22"/>
      <c r="E725" s="22"/>
    </row>
    <row r="726" spans="3:5">
      <c r="C726" s="22"/>
      <c r="D726" s="22"/>
      <c r="E726" s="22"/>
    </row>
    <row r="727" spans="3:5">
      <c r="C727" s="22"/>
      <c r="D727" s="22"/>
      <c r="E727" s="22"/>
    </row>
    <row r="728" spans="3:5">
      <c r="C728" s="22"/>
      <c r="D728" s="22"/>
      <c r="E728" s="22"/>
    </row>
    <row r="729" spans="3:5">
      <c r="C729" s="22"/>
      <c r="D729" s="22"/>
      <c r="E729" s="22"/>
    </row>
    <row r="730" spans="3:5">
      <c r="C730" s="22"/>
      <c r="D730" s="22"/>
      <c r="E730" s="22"/>
    </row>
    <row r="731" spans="3:5">
      <c r="C731" s="22"/>
      <c r="D731" s="22"/>
      <c r="E731" s="22"/>
    </row>
    <row r="732" spans="3:5">
      <c r="C732" s="22"/>
      <c r="D732" s="22"/>
      <c r="E732" s="22"/>
    </row>
    <row r="733" spans="3:5">
      <c r="C733" s="22"/>
      <c r="D733" s="22"/>
      <c r="E733" s="22"/>
    </row>
    <row r="734" spans="3:5">
      <c r="C734" s="22"/>
      <c r="D734" s="22"/>
      <c r="E734" s="22"/>
    </row>
    <row r="735" spans="3:5">
      <c r="C735" s="22"/>
      <c r="D735" s="22"/>
      <c r="E735" s="22"/>
    </row>
    <row r="736" spans="3:5">
      <c r="C736" s="22"/>
      <c r="D736" s="22"/>
      <c r="E736" s="22"/>
    </row>
    <row r="737" spans="3:5">
      <c r="C737" s="22"/>
      <c r="D737" s="22"/>
      <c r="E737" s="22"/>
    </row>
    <row r="738" spans="3:5">
      <c r="C738" s="22"/>
      <c r="D738" s="22"/>
      <c r="E738" s="22"/>
    </row>
    <row r="739" spans="3:5">
      <c r="C739" s="22"/>
      <c r="D739" s="22"/>
      <c r="E739" s="22"/>
    </row>
    <row r="740" spans="3:5">
      <c r="C740" s="22"/>
      <c r="D740" s="22"/>
      <c r="E740" s="22"/>
    </row>
    <row r="741" spans="3:5">
      <c r="C741" s="22"/>
      <c r="D741" s="22"/>
      <c r="E741" s="22"/>
    </row>
    <row r="742" spans="3:5">
      <c r="C742" s="22"/>
      <c r="D742" s="22"/>
      <c r="E742" s="22"/>
    </row>
    <row r="743" spans="3:5">
      <c r="C743" s="22"/>
      <c r="D743" s="22"/>
      <c r="E743" s="22"/>
    </row>
    <row r="744" spans="3:5">
      <c r="C744" s="22"/>
      <c r="D744" s="22"/>
      <c r="E744" s="22"/>
    </row>
    <row r="745" spans="3:5">
      <c r="C745" s="22"/>
      <c r="D745" s="22"/>
      <c r="E745" s="22"/>
    </row>
    <row r="746" spans="3:5">
      <c r="C746" s="22"/>
      <c r="D746" s="22"/>
      <c r="E746" s="22"/>
    </row>
    <row r="747" spans="3:5">
      <c r="C747" s="22"/>
      <c r="D747" s="22"/>
      <c r="E747" s="22"/>
    </row>
    <row r="748" spans="3:5">
      <c r="C748" s="22"/>
      <c r="D748" s="22"/>
      <c r="E748" s="22"/>
    </row>
    <row r="749" spans="3:5">
      <c r="C749" s="22"/>
      <c r="D749" s="22"/>
      <c r="E749" s="22"/>
    </row>
    <row r="750" spans="3:5">
      <c r="C750" s="22"/>
      <c r="D750" s="22"/>
      <c r="E750" s="22"/>
    </row>
    <row r="751" spans="3:5">
      <c r="C751" s="22"/>
      <c r="D751" s="22"/>
      <c r="E751" s="22"/>
    </row>
    <row r="752" spans="3:5">
      <c r="C752" s="22"/>
      <c r="D752" s="22"/>
      <c r="E752" s="22"/>
    </row>
    <row r="753" spans="3:5">
      <c r="C753" s="22"/>
      <c r="D753" s="22"/>
      <c r="E753" s="22"/>
    </row>
    <row r="754" spans="3:5">
      <c r="C754" s="22"/>
      <c r="D754" s="22"/>
      <c r="E754" s="22"/>
    </row>
    <row r="755" spans="3:5">
      <c r="C755" s="22"/>
      <c r="D755" s="22"/>
      <c r="E755" s="22"/>
    </row>
    <row r="756" spans="3:5">
      <c r="C756" s="22"/>
      <c r="D756" s="22"/>
      <c r="E756" s="22"/>
    </row>
    <row r="757" spans="3:5">
      <c r="C757" s="22"/>
      <c r="D757" s="22"/>
      <c r="E757" s="22"/>
    </row>
    <row r="758" spans="3:5">
      <c r="C758" s="22"/>
      <c r="D758" s="22"/>
      <c r="E758" s="22"/>
    </row>
    <row r="759" spans="3:5">
      <c r="C759" s="22"/>
      <c r="D759" s="22"/>
      <c r="E759" s="22"/>
    </row>
  </sheetData>
  <mergeCells count="12">
    <mergeCell ref="B40:B42"/>
    <mergeCell ref="F40:F42"/>
    <mergeCell ref="A2:F2"/>
    <mergeCell ref="A5:F5"/>
    <mergeCell ref="B9:B15"/>
    <mergeCell ref="B16:B35"/>
    <mergeCell ref="B36:B38"/>
    <mergeCell ref="A3:F3"/>
    <mergeCell ref="A4:F4"/>
    <mergeCell ref="F9:F15"/>
    <mergeCell ref="F16:F35"/>
    <mergeCell ref="F36:F38"/>
  </mergeCells>
  <pageMargins left="0" right="0" top="0" bottom="0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759"/>
  <sheetViews>
    <sheetView view="pageBreakPreview" zoomScale="85" zoomScaleSheetLayoutView="85" workbookViewId="0">
      <selection activeCell="D43" sqref="D43"/>
    </sheetView>
  </sheetViews>
  <sheetFormatPr defaultRowHeight="15"/>
  <cols>
    <col min="1" max="1" width="66.140625" style="15" customWidth="1"/>
    <col min="2" max="2" width="25.5703125" style="15" customWidth="1"/>
    <col min="3" max="4" width="14.7109375" style="15" customWidth="1"/>
    <col min="5" max="5" width="17.28515625" style="15" customWidth="1"/>
    <col min="6" max="6" width="22.28515625" style="15" customWidth="1"/>
    <col min="7" max="8" width="9.140625" style="15"/>
  </cols>
  <sheetData>
    <row r="2" spans="1:8" ht="21" customHeight="1">
      <c r="A2" s="54" t="s">
        <v>39</v>
      </c>
      <c r="B2" s="54"/>
      <c r="C2" s="54"/>
      <c r="D2" s="54"/>
      <c r="E2" s="54"/>
      <c r="F2" s="54"/>
      <c r="G2" s="14"/>
    </row>
    <row r="3" spans="1:8" ht="15.75" customHeight="1">
      <c r="A3" s="54" t="s">
        <v>55</v>
      </c>
      <c r="B3" s="54"/>
      <c r="C3" s="54"/>
      <c r="D3" s="54"/>
      <c r="E3" s="54"/>
      <c r="F3" s="54"/>
      <c r="G3" s="14"/>
    </row>
    <row r="4" spans="1:8">
      <c r="A4" s="54" t="s">
        <v>44</v>
      </c>
      <c r="B4" s="54"/>
      <c r="C4" s="54"/>
      <c r="D4" s="54"/>
      <c r="E4" s="54"/>
      <c r="F4" s="54"/>
      <c r="G4" s="14"/>
    </row>
    <row r="5" spans="1:8">
      <c r="A5" s="55" t="s">
        <v>4</v>
      </c>
      <c r="B5" s="55"/>
      <c r="C5" s="55"/>
      <c r="D5" s="55"/>
      <c r="E5" s="55"/>
      <c r="F5" s="55"/>
      <c r="G5" s="14"/>
    </row>
    <row r="6" spans="1:8">
      <c r="A6" s="17"/>
      <c r="B6" s="17"/>
      <c r="C6" s="17"/>
      <c r="D6" s="17"/>
      <c r="E6" s="17"/>
      <c r="F6" s="17"/>
      <c r="G6" s="14"/>
    </row>
    <row r="7" spans="1:8" ht="27.75" customHeight="1">
      <c r="A7" s="1" t="s">
        <v>0</v>
      </c>
      <c r="B7" s="1" t="s">
        <v>3</v>
      </c>
      <c r="C7" s="1" t="s">
        <v>5</v>
      </c>
      <c r="D7" s="1" t="s">
        <v>6</v>
      </c>
      <c r="E7" s="1" t="s">
        <v>1</v>
      </c>
      <c r="F7" s="1" t="s">
        <v>2</v>
      </c>
      <c r="G7" s="18"/>
    </row>
    <row r="8" spans="1:8" ht="9.75" customHeight="1">
      <c r="A8" s="10"/>
      <c r="B8" s="10"/>
      <c r="C8" s="10"/>
      <c r="D8" s="10"/>
      <c r="E8" s="10"/>
      <c r="F8" s="10"/>
      <c r="G8" s="18"/>
    </row>
    <row r="9" spans="1:8">
      <c r="A9" s="3" t="s">
        <v>7</v>
      </c>
      <c r="B9" s="50" t="s">
        <v>41</v>
      </c>
      <c r="C9" s="9">
        <f>SUM(C10:C15)</f>
        <v>6</v>
      </c>
      <c r="D9" s="9">
        <f>SUM(D10:D15)</f>
        <v>6</v>
      </c>
      <c r="E9" s="23">
        <f>D9/C9*100</f>
        <v>100</v>
      </c>
      <c r="F9" s="51" t="s">
        <v>47</v>
      </c>
      <c r="G9" s="19"/>
      <c r="H9" s="20"/>
    </row>
    <row r="10" spans="1:8">
      <c r="A10" s="4" t="s">
        <v>8</v>
      </c>
      <c r="B10" s="50"/>
      <c r="C10" s="2">
        <v>1</v>
      </c>
      <c r="D10" s="2">
        <v>1</v>
      </c>
      <c r="E10" s="24">
        <f t="shared" ref="E10:E38" si="0">D10/C10*100</f>
        <v>100</v>
      </c>
      <c r="F10" s="52"/>
      <c r="G10" s="18"/>
    </row>
    <row r="11" spans="1:8">
      <c r="A11" s="4" t="s">
        <v>9</v>
      </c>
      <c r="B11" s="50"/>
      <c r="C11" s="2">
        <v>1</v>
      </c>
      <c r="D11" s="2">
        <v>1</v>
      </c>
      <c r="E11" s="24">
        <f t="shared" si="0"/>
        <v>100</v>
      </c>
      <c r="F11" s="52"/>
      <c r="G11" s="18"/>
    </row>
    <row r="12" spans="1:8">
      <c r="A12" s="4" t="s">
        <v>10</v>
      </c>
      <c r="B12" s="50"/>
      <c r="C12" s="2">
        <v>1</v>
      </c>
      <c r="D12" s="2">
        <v>1</v>
      </c>
      <c r="E12" s="24">
        <f t="shared" si="0"/>
        <v>100</v>
      </c>
      <c r="F12" s="52"/>
    </row>
    <row r="13" spans="1:8">
      <c r="A13" s="4" t="s">
        <v>11</v>
      </c>
      <c r="B13" s="50"/>
      <c r="C13" s="2">
        <v>1</v>
      </c>
      <c r="D13" s="2">
        <v>1</v>
      </c>
      <c r="E13" s="24">
        <f t="shared" si="0"/>
        <v>100</v>
      </c>
      <c r="F13" s="52"/>
    </row>
    <row r="14" spans="1:8">
      <c r="A14" s="4" t="s">
        <v>12</v>
      </c>
      <c r="B14" s="50"/>
      <c r="C14" s="2">
        <v>1</v>
      </c>
      <c r="D14" s="2">
        <v>1</v>
      </c>
      <c r="E14" s="24">
        <f t="shared" si="0"/>
        <v>100</v>
      </c>
      <c r="F14" s="52"/>
    </row>
    <row r="15" spans="1:8">
      <c r="A15" s="4" t="s">
        <v>13</v>
      </c>
      <c r="B15" s="50"/>
      <c r="C15" s="2">
        <v>1</v>
      </c>
      <c r="D15" s="2">
        <v>1</v>
      </c>
      <c r="E15" s="24">
        <f t="shared" si="0"/>
        <v>100</v>
      </c>
      <c r="F15" s="53"/>
    </row>
    <row r="16" spans="1:8">
      <c r="A16" s="5" t="s">
        <v>36</v>
      </c>
      <c r="B16" s="50" t="s">
        <v>42</v>
      </c>
      <c r="C16" s="12">
        <f>SUM(C17:C35)</f>
        <v>19</v>
      </c>
      <c r="D16" s="12">
        <f>SUM(D17:D35)</f>
        <v>19</v>
      </c>
      <c r="E16" s="23">
        <f t="shared" si="0"/>
        <v>100</v>
      </c>
      <c r="F16" s="51" t="s">
        <v>47</v>
      </c>
      <c r="G16" s="20"/>
      <c r="H16" s="20"/>
    </row>
    <row r="17" spans="1:6">
      <c r="A17" s="8" t="s">
        <v>14</v>
      </c>
      <c r="B17" s="50"/>
      <c r="C17" s="2">
        <v>1</v>
      </c>
      <c r="D17" s="2">
        <v>1</v>
      </c>
      <c r="E17" s="24">
        <f t="shared" si="0"/>
        <v>100</v>
      </c>
      <c r="F17" s="52"/>
    </row>
    <row r="18" spans="1:6">
      <c r="A18" s="8" t="s">
        <v>15</v>
      </c>
      <c r="B18" s="50"/>
      <c r="C18" s="2">
        <v>1</v>
      </c>
      <c r="D18" s="2">
        <v>1</v>
      </c>
      <c r="E18" s="24">
        <f t="shared" si="0"/>
        <v>100</v>
      </c>
      <c r="F18" s="52"/>
    </row>
    <row r="19" spans="1:6">
      <c r="A19" s="8" t="s">
        <v>16</v>
      </c>
      <c r="B19" s="50"/>
      <c r="C19" s="2">
        <v>1</v>
      </c>
      <c r="D19" s="2">
        <v>1</v>
      </c>
      <c r="E19" s="24">
        <f t="shared" si="0"/>
        <v>100</v>
      </c>
      <c r="F19" s="52"/>
    </row>
    <row r="20" spans="1:6">
      <c r="A20" s="8" t="s">
        <v>17</v>
      </c>
      <c r="B20" s="50"/>
      <c r="C20" s="2">
        <v>1</v>
      </c>
      <c r="D20" s="2">
        <v>1</v>
      </c>
      <c r="E20" s="24">
        <f t="shared" si="0"/>
        <v>100</v>
      </c>
      <c r="F20" s="52"/>
    </row>
    <row r="21" spans="1:6">
      <c r="A21" s="8" t="s">
        <v>18</v>
      </c>
      <c r="B21" s="50"/>
      <c r="C21" s="2">
        <v>1</v>
      </c>
      <c r="D21" s="2">
        <v>1</v>
      </c>
      <c r="E21" s="24">
        <f t="shared" si="0"/>
        <v>100</v>
      </c>
      <c r="F21" s="52"/>
    </row>
    <row r="22" spans="1:6">
      <c r="A22" s="8" t="s">
        <v>19</v>
      </c>
      <c r="B22" s="50"/>
      <c r="C22" s="2">
        <v>1</v>
      </c>
      <c r="D22" s="2">
        <v>1</v>
      </c>
      <c r="E22" s="24">
        <f t="shared" si="0"/>
        <v>100</v>
      </c>
      <c r="F22" s="52"/>
    </row>
    <row r="23" spans="1:6">
      <c r="A23" s="8" t="s">
        <v>20</v>
      </c>
      <c r="B23" s="50"/>
      <c r="C23" s="2">
        <v>1</v>
      </c>
      <c r="D23" s="2">
        <v>1</v>
      </c>
      <c r="E23" s="24">
        <f t="shared" si="0"/>
        <v>100</v>
      </c>
      <c r="F23" s="52"/>
    </row>
    <row r="24" spans="1:6">
      <c r="A24" s="8" t="s">
        <v>21</v>
      </c>
      <c r="B24" s="50"/>
      <c r="C24" s="2">
        <v>1</v>
      </c>
      <c r="D24" s="2">
        <v>1</v>
      </c>
      <c r="E24" s="24">
        <f t="shared" si="0"/>
        <v>100</v>
      </c>
      <c r="F24" s="52"/>
    </row>
    <row r="25" spans="1:6">
      <c r="A25" s="8" t="s">
        <v>22</v>
      </c>
      <c r="B25" s="50"/>
      <c r="C25" s="2">
        <v>1</v>
      </c>
      <c r="D25" s="2">
        <v>1</v>
      </c>
      <c r="E25" s="24">
        <f t="shared" si="0"/>
        <v>100</v>
      </c>
      <c r="F25" s="52"/>
    </row>
    <row r="26" spans="1:6">
      <c r="A26" s="8" t="s">
        <v>23</v>
      </c>
      <c r="B26" s="50"/>
      <c r="C26" s="2">
        <v>1</v>
      </c>
      <c r="D26" s="2">
        <v>1</v>
      </c>
      <c r="E26" s="24">
        <f t="shared" si="0"/>
        <v>100</v>
      </c>
      <c r="F26" s="52"/>
    </row>
    <row r="27" spans="1:6">
      <c r="A27" s="8" t="s">
        <v>24</v>
      </c>
      <c r="B27" s="50"/>
      <c r="C27" s="2">
        <v>1</v>
      </c>
      <c r="D27" s="2">
        <v>1</v>
      </c>
      <c r="E27" s="24">
        <f t="shared" si="0"/>
        <v>100</v>
      </c>
      <c r="F27" s="52"/>
    </row>
    <row r="28" spans="1:6">
      <c r="A28" s="8" t="s">
        <v>25</v>
      </c>
      <c r="B28" s="50"/>
      <c r="C28" s="2">
        <v>1</v>
      </c>
      <c r="D28" s="2">
        <v>1</v>
      </c>
      <c r="E28" s="24">
        <f t="shared" si="0"/>
        <v>100</v>
      </c>
      <c r="F28" s="52"/>
    </row>
    <row r="29" spans="1:6">
      <c r="A29" s="8" t="s">
        <v>26</v>
      </c>
      <c r="B29" s="50"/>
      <c r="C29" s="2">
        <v>1</v>
      </c>
      <c r="D29" s="2">
        <v>1</v>
      </c>
      <c r="E29" s="24">
        <f t="shared" si="0"/>
        <v>100</v>
      </c>
      <c r="F29" s="52"/>
    </row>
    <row r="30" spans="1:6">
      <c r="A30" s="8" t="s">
        <v>27</v>
      </c>
      <c r="B30" s="50"/>
      <c r="C30" s="2">
        <v>1</v>
      </c>
      <c r="D30" s="2">
        <v>1</v>
      </c>
      <c r="E30" s="24">
        <f t="shared" si="0"/>
        <v>100</v>
      </c>
      <c r="F30" s="52"/>
    </row>
    <row r="31" spans="1:6">
      <c r="A31" s="8" t="s">
        <v>28</v>
      </c>
      <c r="B31" s="50"/>
      <c r="C31" s="2">
        <v>1</v>
      </c>
      <c r="D31" s="2">
        <v>1</v>
      </c>
      <c r="E31" s="24">
        <f t="shared" si="0"/>
        <v>100</v>
      </c>
      <c r="F31" s="52"/>
    </row>
    <row r="32" spans="1:6">
      <c r="A32" s="8" t="s">
        <v>29</v>
      </c>
      <c r="B32" s="50"/>
      <c r="C32" s="2">
        <v>1</v>
      </c>
      <c r="D32" s="2">
        <v>1</v>
      </c>
      <c r="E32" s="24">
        <f t="shared" si="0"/>
        <v>100</v>
      </c>
      <c r="F32" s="52"/>
    </row>
    <row r="33" spans="1:9">
      <c r="A33" s="8" t="s">
        <v>30</v>
      </c>
      <c r="B33" s="50"/>
      <c r="C33" s="2">
        <v>1</v>
      </c>
      <c r="D33" s="2">
        <v>1</v>
      </c>
      <c r="E33" s="24">
        <f t="shared" si="0"/>
        <v>100</v>
      </c>
      <c r="F33" s="52"/>
    </row>
    <row r="34" spans="1:9">
      <c r="A34" s="8" t="s">
        <v>31</v>
      </c>
      <c r="B34" s="50"/>
      <c r="C34" s="2">
        <v>1</v>
      </c>
      <c r="D34" s="2">
        <v>1</v>
      </c>
      <c r="E34" s="24">
        <f t="shared" si="0"/>
        <v>100</v>
      </c>
      <c r="F34" s="52"/>
    </row>
    <row r="35" spans="1:9">
      <c r="A35" s="8" t="s">
        <v>32</v>
      </c>
      <c r="B35" s="50"/>
      <c r="C35" s="2">
        <v>1</v>
      </c>
      <c r="D35" s="2">
        <v>1</v>
      </c>
      <c r="E35" s="24">
        <f t="shared" si="0"/>
        <v>100</v>
      </c>
      <c r="F35" s="53"/>
    </row>
    <row r="36" spans="1:9">
      <c r="A36" s="3" t="s">
        <v>33</v>
      </c>
      <c r="B36" s="50" t="s">
        <v>43</v>
      </c>
      <c r="C36" s="12">
        <f>C37+C38</f>
        <v>2</v>
      </c>
      <c r="D36" s="12">
        <f>D37+D38</f>
        <v>2</v>
      </c>
      <c r="E36" s="23">
        <f t="shared" si="0"/>
        <v>100</v>
      </c>
      <c r="F36" s="51" t="s">
        <v>48</v>
      </c>
      <c r="G36" s="20"/>
      <c r="H36" s="20"/>
    </row>
    <row r="37" spans="1:9">
      <c r="A37" s="8" t="s">
        <v>34</v>
      </c>
      <c r="B37" s="50"/>
      <c r="C37" s="2">
        <v>1</v>
      </c>
      <c r="D37" s="2">
        <v>1</v>
      </c>
      <c r="E37" s="24">
        <f t="shared" si="0"/>
        <v>100</v>
      </c>
      <c r="F37" s="52"/>
    </row>
    <row r="38" spans="1:9">
      <c r="A38" s="8" t="s">
        <v>35</v>
      </c>
      <c r="B38" s="50"/>
      <c r="C38" s="2">
        <v>1</v>
      </c>
      <c r="D38" s="2">
        <v>1</v>
      </c>
      <c r="E38" s="24">
        <f t="shared" si="0"/>
        <v>100</v>
      </c>
      <c r="F38" s="53"/>
    </row>
    <row r="39" spans="1:9" ht="81.75" customHeight="1">
      <c r="A39" s="3" t="s">
        <v>37</v>
      </c>
      <c r="B39" s="13" t="s">
        <v>38</v>
      </c>
      <c r="C39" s="2">
        <v>1</v>
      </c>
      <c r="D39" s="2">
        <v>1</v>
      </c>
      <c r="E39" s="45">
        <v>100</v>
      </c>
      <c r="F39" s="27" t="s">
        <v>47</v>
      </c>
      <c r="G39" s="20"/>
      <c r="H39" s="20"/>
    </row>
    <row r="40" spans="1:9" s="7" customFormat="1" ht="21" customHeight="1">
      <c r="A40" s="3" t="s">
        <v>60</v>
      </c>
      <c r="B40" s="50" t="s">
        <v>59</v>
      </c>
      <c r="C40" s="12">
        <f>C41+C42</f>
        <v>2</v>
      </c>
      <c r="D40" s="12">
        <f>D41+D42</f>
        <v>2</v>
      </c>
      <c r="E40" s="45">
        <v>100</v>
      </c>
      <c r="F40" s="51" t="s">
        <v>47</v>
      </c>
      <c r="G40" s="20"/>
      <c r="H40" s="20"/>
      <c r="I40" s="21"/>
    </row>
    <row r="41" spans="1:9" ht="21" customHeight="1">
      <c r="A41" s="8" t="s">
        <v>57</v>
      </c>
      <c r="B41" s="50"/>
      <c r="C41" s="11">
        <v>1</v>
      </c>
      <c r="D41" s="11">
        <v>1</v>
      </c>
      <c r="E41" s="47">
        <v>100</v>
      </c>
      <c r="F41" s="52"/>
      <c r="I41" s="16"/>
    </row>
    <row r="42" spans="1:9" ht="28.5" customHeight="1">
      <c r="A42" s="8" t="s">
        <v>56</v>
      </c>
      <c r="B42" s="50"/>
      <c r="C42" s="11">
        <v>1</v>
      </c>
      <c r="D42" s="11">
        <v>1</v>
      </c>
      <c r="E42" s="47">
        <v>100</v>
      </c>
      <c r="F42" s="53"/>
      <c r="I42" s="16"/>
    </row>
    <row r="43" spans="1:9">
      <c r="C43" s="22"/>
      <c r="D43" s="22"/>
      <c r="E43" s="22"/>
    </row>
    <row r="44" spans="1:9">
      <c r="C44" s="22"/>
      <c r="D44" s="22"/>
      <c r="E44" s="22"/>
    </row>
    <row r="45" spans="1:9">
      <c r="C45" s="22"/>
      <c r="D45" s="22"/>
      <c r="E45" s="22"/>
    </row>
    <row r="46" spans="1:9">
      <c r="C46" s="22"/>
      <c r="D46" s="22"/>
      <c r="E46" s="22"/>
    </row>
    <row r="47" spans="1:9">
      <c r="C47" s="22"/>
      <c r="D47" s="22"/>
      <c r="E47" s="22"/>
    </row>
    <row r="48" spans="1:9">
      <c r="C48" s="22"/>
      <c r="D48" s="22"/>
      <c r="E48" s="22"/>
    </row>
    <row r="49" spans="3:5">
      <c r="C49" s="22"/>
      <c r="D49" s="22"/>
      <c r="E49" s="22"/>
    </row>
    <row r="50" spans="3:5">
      <c r="C50" s="22"/>
      <c r="D50" s="22"/>
      <c r="E50" s="22"/>
    </row>
    <row r="51" spans="3:5">
      <c r="C51" s="22"/>
      <c r="D51" s="22"/>
      <c r="E51" s="22"/>
    </row>
    <row r="52" spans="3:5">
      <c r="C52" s="22"/>
      <c r="D52" s="22"/>
      <c r="E52" s="22"/>
    </row>
    <row r="53" spans="3:5">
      <c r="C53" s="22"/>
      <c r="D53" s="22"/>
      <c r="E53" s="22"/>
    </row>
    <row r="54" spans="3:5">
      <c r="C54" s="22"/>
      <c r="D54" s="22"/>
      <c r="E54" s="22"/>
    </row>
    <row r="55" spans="3:5">
      <c r="C55" s="22"/>
      <c r="D55" s="22"/>
      <c r="E55" s="22"/>
    </row>
    <row r="56" spans="3:5">
      <c r="C56" s="22"/>
      <c r="D56" s="22"/>
      <c r="E56" s="22"/>
    </row>
    <row r="57" spans="3:5">
      <c r="C57" s="22"/>
      <c r="D57" s="22"/>
      <c r="E57" s="22"/>
    </row>
    <row r="58" spans="3:5">
      <c r="C58" s="22"/>
      <c r="D58" s="22"/>
      <c r="E58" s="22"/>
    </row>
    <row r="59" spans="3:5">
      <c r="C59" s="22"/>
      <c r="D59" s="22"/>
      <c r="E59" s="22"/>
    </row>
    <row r="60" spans="3:5">
      <c r="C60" s="22"/>
      <c r="D60" s="22"/>
      <c r="E60" s="22"/>
    </row>
    <row r="61" spans="3:5">
      <c r="C61" s="22"/>
      <c r="D61" s="22"/>
      <c r="E61" s="22"/>
    </row>
    <row r="62" spans="3:5">
      <c r="C62" s="22"/>
      <c r="D62" s="22"/>
      <c r="E62" s="22"/>
    </row>
    <row r="63" spans="3:5">
      <c r="C63" s="22"/>
      <c r="D63" s="22"/>
      <c r="E63" s="22"/>
    </row>
    <row r="64" spans="3:5">
      <c r="C64" s="22"/>
      <c r="D64" s="22"/>
      <c r="E64" s="22"/>
    </row>
    <row r="65" spans="3:5">
      <c r="C65" s="22"/>
      <c r="D65" s="22"/>
      <c r="E65" s="22"/>
    </row>
    <row r="66" spans="3:5">
      <c r="C66" s="22"/>
      <c r="D66" s="22"/>
      <c r="E66" s="22"/>
    </row>
    <row r="67" spans="3:5">
      <c r="C67" s="22"/>
      <c r="D67" s="22"/>
      <c r="E67" s="22"/>
    </row>
    <row r="68" spans="3:5">
      <c r="C68" s="22"/>
      <c r="D68" s="22"/>
      <c r="E68" s="22"/>
    </row>
    <row r="69" spans="3:5">
      <c r="C69" s="22"/>
      <c r="D69" s="22"/>
      <c r="E69" s="22"/>
    </row>
    <row r="70" spans="3:5">
      <c r="C70" s="22"/>
      <c r="D70" s="22"/>
      <c r="E70" s="22"/>
    </row>
    <row r="71" spans="3:5">
      <c r="C71" s="22"/>
      <c r="D71" s="22"/>
      <c r="E71" s="22"/>
    </row>
    <row r="72" spans="3:5">
      <c r="C72" s="22"/>
      <c r="D72" s="22"/>
      <c r="E72" s="22"/>
    </row>
    <row r="73" spans="3:5">
      <c r="C73" s="22"/>
      <c r="D73" s="22"/>
      <c r="E73" s="22"/>
    </row>
    <row r="74" spans="3:5">
      <c r="C74" s="22"/>
      <c r="D74" s="22"/>
      <c r="E74" s="22"/>
    </row>
    <row r="75" spans="3:5">
      <c r="C75" s="22"/>
      <c r="D75" s="22"/>
      <c r="E75" s="22"/>
    </row>
    <row r="76" spans="3:5">
      <c r="C76" s="22"/>
      <c r="D76" s="22"/>
      <c r="E76" s="22"/>
    </row>
    <row r="77" spans="3:5">
      <c r="C77" s="22"/>
      <c r="D77" s="22"/>
      <c r="E77" s="22"/>
    </row>
    <row r="78" spans="3:5">
      <c r="C78" s="22"/>
      <c r="D78" s="22"/>
      <c r="E78" s="22"/>
    </row>
    <row r="79" spans="3:5">
      <c r="C79" s="22"/>
      <c r="D79" s="22"/>
      <c r="E79" s="22"/>
    </row>
    <row r="80" spans="3:5">
      <c r="C80" s="22"/>
      <c r="D80" s="22"/>
      <c r="E80" s="22"/>
    </row>
    <row r="81" spans="3:5">
      <c r="C81" s="22"/>
      <c r="D81" s="22"/>
      <c r="E81" s="22"/>
    </row>
    <row r="82" spans="3:5">
      <c r="C82" s="22"/>
      <c r="D82" s="22"/>
      <c r="E82" s="22"/>
    </row>
    <row r="83" spans="3:5">
      <c r="C83" s="22"/>
      <c r="D83" s="22"/>
      <c r="E83" s="22"/>
    </row>
    <row r="84" spans="3:5">
      <c r="C84" s="22"/>
      <c r="D84" s="22"/>
      <c r="E84" s="22"/>
    </row>
    <row r="85" spans="3:5">
      <c r="C85" s="22"/>
      <c r="D85" s="22"/>
      <c r="E85" s="22"/>
    </row>
    <row r="86" spans="3:5">
      <c r="C86" s="22"/>
      <c r="D86" s="22"/>
      <c r="E86" s="22"/>
    </row>
    <row r="87" spans="3:5">
      <c r="C87" s="22"/>
      <c r="D87" s="22"/>
      <c r="E87" s="22"/>
    </row>
    <row r="88" spans="3:5">
      <c r="C88" s="22"/>
      <c r="D88" s="22"/>
      <c r="E88" s="22"/>
    </row>
    <row r="89" spans="3:5">
      <c r="C89" s="22"/>
      <c r="D89" s="22"/>
      <c r="E89" s="22"/>
    </row>
    <row r="90" spans="3:5">
      <c r="C90" s="22"/>
      <c r="D90" s="22"/>
      <c r="E90" s="22"/>
    </row>
    <row r="91" spans="3:5">
      <c r="C91" s="22"/>
      <c r="D91" s="22"/>
      <c r="E91" s="22"/>
    </row>
    <row r="92" spans="3:5">
      <c r="C92" s="22"/>
      <c r="D92" s="22"/>
      <c r="E92" s="22"/>
    </row>
    <row r="93" spans="3:5">
      <c r="C93" s="22"/>
      <c r="D93" s="22"/>
      <c r="E93" s="22"/>
    </row>
    <row r="94" spans="3:5">
      <c r="C94" s="22"/>
      <c r="D94" s="22"/>
      <c r="E94" s="22"/>
    </row>
    <row r="95" spans="3:5">
      <c r="C95" s="22"/>
      <c r="D95" s="22"/>
      <c r="E95" s="22"/>
    </row>
    <row r="96" spans="3:5">
      <c r="C96" s="22"/>
      <c r="D96" s="22"/>
      <c r="E96" s="22"/>
    </row>
    <row r="97" spans="3:5">
      <c r="C97" s="22"/>
      <c r="D97" s="22"/>
      <c r="E97" s="22"/>
    </row>
    <row r="98" spans="3:5">
      <c r="C98" s="22"/>
      <c r="D98" s="22"/>
      <c r="E98" s="22"/>
    </row>
    <row r="99" spans="3:5">
      <c r="C99" s="22"/>
      <c r="D99" s="22"/>
      <c r="E99" s="22"/>
    </row>
    <row r="100" spans="3:5">
      <c r="C100" s="22"/>
      <c r="D100" s="22"/>
      <c r="E100" s="22"/>
    </row>
    <row r="101" spans="3:5">
      <c r="C101" s="22"/>
      <c r="D101" s="22"/>
      <c r="E101" s="22"/>
    </row>
    <row r="102" spans="3:5">
      <c r="C102" s="22"/>
      <c r="D102" s="22"/>
      <c r="E102" s="22"/>
    </row>
    <row r="103" spans="3:5">
      <c r="C103" s="22"/>
      <c r="D103" s="22"/>
      <c r="E103" s="22"/>
    </row>
    <row r="104" spans="3:5">
      <c r="C104" s="22"/>
      <c r="D104" s="22"/>
      <c r="E104" s="22"/>
    </row>
    <row r="105" spans="3:5">
      <c r="C105" s="22"/>
      <c r="D105" s="22"/>
      <c r="E105" s="22"/>
    </row>
    <row r="106" spans="3:5">
      <c r="C106" s="22"/>
      <c r="D106" s="22"/>
      <c r="E106" s="22"/>
    </row>
    <row r="107" spans="3:5">
      <c r="C107" s="22"/>
      <c r="D107" s="22"/>
      <c r="E107" s="22"/>
    </row>
    <row r="108" spans="3:5">
      <c r="C108" s="22"/>
      <c r="D108" s="22"/>
      <c r="E108" s="22"/>
    </row>
    <row r="109" spans="3:5">
      <c r="C109" s="22"/>
      <c r="D109" s="22"/>
      <c r="E109" s="22"/>
    </row>
    <row r="110" spans="3:5">
      <c r="C110" s="22"/>
      <c r="D110" s="22"/>
      <c r="E110" s="22"/>
    </row>
    <row r="111" spans="3:5">
      <c r="C111" s="22"/>
      <c r="D111" s="22"/>
      <c r="E111" s="22"/>
    </row>
    <row r="112" spans="3:5">
      <c r="C112" s="22"/>
      <c r="D112" s="22"/>
      <c r="E112" s="22"/>
    </row>
    <row r="113" spans="3:5">
      <c r="C113" s="22"/>
      <c r="D113" s="22"/>
      <c r="E113" s="22"/>
    </row>
    <row r="114" spans="3:5">
      <c r="C114" s="22"/>
      <c r="D114" s="22"/>
      <c r="E114" s="22"/>
    </row>
    <row r="115" spans="3:5">
      <c r="C115" s="22"/>
      <c r="D115" s="22"/>
      <c r="E115" s="22"/>
    </row>
    <row r="116" spans="3:5">
      <c r="C116" s="22"/>
      <c r="D116" s="22"/>
      <c r="E116" s="22"/>
    </row>
    <row r="117" spans="3:5">
      <c r="C117" s="22"/>
      <c r="D117" s="22"/>
      <c r="E117" s="22"/>
    </row>
    <row r="118" spans="3:5">
      <c r="C118" s="22"/>
      <c r="D118" s="22"/>
      <c r="E118" s="22"/>
    </row>
    <row r="119" spans="3:5">
      <c r="C119" s="22"/>
      <c r="D119" s="22"/>
      <c r="E119" s="22"/>
    </row>
    <row r="120" spans="3:5">
      <c r="C120" s="22"/>
      <c r="D120" s="22"/>
      <c r="E120" s="22"/>
    </row>
    <row r="121" spans="3:5">
      <c r="C121" s="22"/>
      <c r="D121" s="22"/>
      <c r="E121" s="22"/>
    </row>
    <row r="122" spans="3:5">
      <c r="C122" s="22"/>
      <c r="D122" s="22"/>
      <c r="E122" s="22"/>
    </row>
    <row r="123" spans="3:5">
      <c r="C123" s="22"/>
      <c r="D123" s="22"/>
      <c r="E123" s="22"/>
    </row>
    <row r="124" spans="3:5">
      <c r="C124" s="22"/>
      <c r="D124" s="22"/>
      <c r="E124" s="22"/>
    </row>
    <row r="125" spans="3:5">
      <c r="C125" s="22"/>
      <c r="D125" s="22"/>
      <c r="E125" s="22"/>
    </row>
    <row r="126" spans="3:5">
      <c r="C126" s="22"/>
      <c r="D126" s="22"/>
      <c r="E126" s="22"/>
    </row>
    <row r="127" spans="3:5">
      <c r="C127" s="22"/>
      <c r="D127" s="22"/>
      <c r="E127" s="22"/>
    </row>
    <row r="128" spans="3:5">
      <c r="C128" s="22"/>
      <c r="D128" s="22"/>
      <c r="E128" s="22"/>
    </row>
    <row r="129" spans="3:5">
      <c r="C129" s="22"/>
      <c r="D129" s="22"/>
      <c r="E129" s="22"/>
    </row>
    <row r="130" spans="3:5">
      <c r="C130" s="22"/>
      <c r="D130" s="22"/>
      <c r="E130" s="22"/>
    </row>
    <row r="131" spans="3:5">
      <c r="C131" s="22"/>
      <c r="D131" s="22"/>
      <c r="E131" s="22"/>
    </row>
    <row r="132" spans="3:5">
      <c r="C132" s="22"/>
      <c r="D132" s="22"/>
      <c r="E132" s="22"/>
    </row>
    <row r="133" spans="3:5">
      <c r="C133" s="22"/>
      <c r="D133" s="22"/>
      <c r="E133" s="22"/>
    </row>
    <row r="134" spans="3:5">
      <c r="C134" s="22"/>
      <c r="D134" s="22"/>
      <c r="E134" s="22"/>
    </row>
    <row r="135" spans="3:5">
      <c r="C135" s="22"/>
      <c r="D135" s="22"/>
      <c r="E135" s="22"/>
    </row>
    <row r="136" spans="3:5">
      <c r="C136" s="22"/>
      <c r="D136" s="22"/>
      <c r="E136" s="22"/>
    </row>
    <row r="137" spans="3:5">
      <c r="C137" s="22"/>
      <c r="D137" s="22"/>
      <c r="E137" s="22"/>
    </row>
    <row r="138" spans="3:5">
      <c r="C138" s="22"/>
      <c r="D138" s="22"/>
      <c r="E138" s="22"/>
    </row>
    <row r="139" spans="3:5">
      <c r="C139" s="22"/>
      <c r="D139" s="22"/>
      <c r="E139" s="22"/>
    </row>
    <row r="140" spans="3:5">
      <c r="C140" s="22"/>
      <c r="D140" s="22"/>
      <c r="E140" s="22"/>
    </row>
    <row r="141" spans="3:5">
      <c r="C141" s="22"/>
      <c r="D141" s="22"/>
      <c r="E141" s="22"/>
    </row>
    <row r="142" spans="3:5">
      <c r="C142" s="22"/>
      <c r="D142" s="22"/>
      <c r="E142" s="22"/>
    </row>
    <row r="143" spans="3:5">
      <c r="C143" s="22"/>
      <c r="D143" s="22"/>
      <c r="E143" s="22"/>
    </row>
    <row r="144" spans="3:5">
      <c r="C144" s="22"/>
      <c r="D144" s="22"/>
      <c r="E144" s="22"/>
    </row>
    <row r="145" spans="3:5">
      <c r="C145" s="22"/>
      <c r="D145" s="22"/>
      <c r="E145" s="22"/>
    </row>
    <row r="146" spans="3:5">
      <c r="C146" s="22"/>
      <c r="D146" s="22"/>
      <c r="E146" s="22"/>
    </row>
    <row r="147" spans="3:5">
      <c r="C147" s="22"/>
      <c r="D147" s="22"/>
      <c r="E147" s="22"/>
    </row>
    <row r="148" spans="3:5">
      <c r="C148" s="22"/>
      <c r="D148" s="22"/>
      <c r="E148" s="22"/>
    </row>
    <row r="149" spans="3:5">
      <c r="C149" s="22"/>
      <c r="D149" s="22"/>
      <c r="E149" s="22"/>
    </row>
    <row r="150" spans="3:5">
      <c r="C150" s="22"/>
      <c r="D150" s="22"/>
      <c r="E150" s="22"/>
    </row>
    <row r="151" spans="3:5">
      <c r="C151" s="22"/>
      <c r="D151" s="22"/>
      <c r="E151" s="22"/>
    </row>
    <row r="152" spans="3:5">
      <c r="C152" s="22"/>
      <c r="D152" s="22"/>
      <c r="E152" s="22"/>
    </row>
    <row r="153" spans="3:5">
      <c r="C153" s="22"/>
      <c r="D153" s="22"/>
      <c r="E153" s="22"/>
    </row>
    <row r="154" spans="3:5">
      <c r="C154" s="22"/>
      <c r="D154" s="22"/>
      <c r="E154" s="22"/>
    </row>
    <row r="155" spans="3:5">
      <c r="C155" s="22"/>
      <c r="D155" s="22"/>
      <c r="E155" s="22"/>
    </row>
    <row r="156" spans="3:5">
      <c r="C156" s="22"/>
      <c r="D156" s="22"/>
      <c r="E156" s="22"/>
    </row>
    <row r="157" spans="3:5">
      <c r="C157" s="22"/>
      <c r="D157" s="22"/>
      <c r="E157" s="22"/>
    </row>
    <row r="158" spans="3:5">
      <c r="C158" s="22"/>
      <c r="D158" s="22"/>
      <c r="E158" s="22"/>
    </row>
    <row r="159" spans="3:5">
      <c r="C159" s="22"/>
      <c r="D159" s="22"/>
      <c r="E159" s="22"/>
    </row>
    <row r="160" spans="3:5">
      <c r="C160" s="22"/>
      <c r="D160" s="22"/>
      <c r="E160" s="22"/>
    </row>
    <row r="161" spans="3:5">
      <c r="C161" s="22"/>
      <c r="D161" s="22"/>
      <c r="E161" s="22"/>
    </row>
    <row r="162" spans="3:5">
      <c r="C162" s="22"/>
      <c r="D162" s="22"/>
      <c r="E162" s="22"/>
    </row>
    <row r="163" spans="3:5">
      <c r="C163" s="22"/>
      <c r="D163" s="22"/>
      <c r="E163" s="22"/>
    </row>
    <row r="164" spans="3:5">
      <c r="C164" s="22"/>
      <c r="D164" s="22"/>
      <c r="E164" s="22"/>
    </row>
    <row r="165" spans="3:5">
      <c r="C165" s="22"/>
      <c r="D165" s="22"/>
      <c r="E165" s="22"/>
    </row>
    <row r="166" spans="3:5">
      <c r="C166" s="22"/>
      <c r="D166" s="22"/>
      <c r="E166" s="22"/>
    </row>
    <row r="167" spans="3:5">
      <c r="C167" s="22"/>
      <c r="D167" s="22"/>
      <c r="E167" s="22"/>
    </row>
    <row r="168" spans="3:5">
      <c r="C168" s="22"/>
      <c r="D168" s="22"/>
      <c r="E168" s="22"/>
    </row>
    <row r="169" spans="3:5">
      <c r="C169" s="22"/>
      <c r="D169" s="22"/>
      <c r="E169" s="22"/>
    </row>
    <row r="170" spans="3:5">
      <c r="C170" s="22"/>
      <c r="D170" s="22"/>
      <c r="E170" s="22"/>
    </row>
    <row r="171" spans="3:5">
      <c r="C171" s="22"/>
      <c r="D171" s="22"/>
      <c r="E171" s="22"/>
    </row>
    <row r="172" spans="3:5">
      <c r="C172" s="22"/>
      <c r="D172" s="22"/>
      <c r="E172" s="22"/>
    </row>
    <row r="173" spans="3:5">
      <c r="C173" s="22"/>
      <c r="D173" s="22"/>
      <c r="E173" s="22"/>
    </row>
    <row r="174" spans="3:5">
      <c r="C174" s="22"/>
      <c r="D174" s="22"/>
      <c r="E174" s="22"/>
    </row>
    <row r="175" spans="3:5">
      <c r="C175" s="22"/>
      <c r="D175" s="22"/>
      <c r="E175" s="22"/>
    </row>
    <row r="176" spans="3:5">
      <c r="C176" s="22"/>
      <c r="D176" s="22"/>
      <c r="E176" s="22"/>
    </row>
    <row r="177" spans="3:5">
      <c r="C177" s="22"/>
      <c r="D177" s="22"/>
      <c r="E177" s="22"/>
    </row>
    <row r="178" spans="3:5">
      <c r="C178" s="22"/>
      <c r="D178" s="22"/>
      <c r="E178" s="22"/>
    </row>
    <row r="179" spans="3:5">
      <c r="C179" s="22"/>
      <c r="D179" s="22"/>
      <c r="E179" s="22"/>
    </row>
    <row r="180" spans="3:5">
      <c r="C180" s="22"/>
      <c r="D180" s="22"/>
      <c r="E180" s="22"/>
    </row>
    <row r="181" spans="3:5">
      <c r="C181" s="22"/>
      <c r="D181" s="22"/>
      <c r="E181" s="22"/>
    </row>
    <row r="182" spans="3:5">
      <c r="C182" s="22"/>
      <c r="D182" s="22"/>
      <c r="E182" s="22"/>
    </row>
    <row r="183" spans="3:5">
      <c r="C183" s="22"/>
      <c r="D183" s="22"/>
      <c r="E183" s="22"/>
    </row>
    <row r="184" spans="3:5">
      <c r="C184" s="22"/>
      <c r="D184" s="22"/>
      <c r="E184" s="22"/>
    </row>
    <row r="185" spans="3:5">
      <c r="C185" s="22"/>
      <c r="D185" s="22"/>
      <c r="E185" s="22"/>
    </row>
    <row r="186" spans="3:5">
      <c r="C186" s="22"/>
      <c r="D186" s="22"/>
      <c r="E186" s="22"/>
    </row>
    <row r="187" spans="3:5">
      <c r="C187" s="22"/>
      <c r="D187" s="22"/>
      <c r="E187" s="22"/>
    </row>
    <row r="188" spans="3:5">
      <c r="C188" s="22"/>
      <c r="D188" s="22"/>
      <c r="E188" s="22"/>
    </row>
    <row r="189" spans="3:5">
      <c r="C189" s="22"/>
      <c r="D189" s="22"/>
      <c r="E189" s="22"/>
    </row>
    <row r="190" spans="3:5">
      <c r="C190" s="22"/>
      <c r="D190" s="22"/>
      <c r="E190" s="22"/>
    </row>
    <row r="191" spans="3:5">
      <c r="C191" s="22"/>
      <c r="D191" s="22"/>
      <c r="E191" s="22"/>
    </row>
    <row r="192" spans="3:5">
      <c r="C192" s="22"/>
      <c r="D192" s="22"/>
      <c r="E192" s="22"/>
    </row>
    <row r="193" spans="3:5">
      <c r="C193" s="22"/>
      <c r="D193" s="22"/>
      <c r="E193" s="22"/>
    </row>
    <row r="194" spans="3:5">
      <c r="C194" s="22"/>
      <c r="D194" s="22"/>
      <c r="E194" s="22"/>
    </row>
    <row r="195" spans="3:5">
      <c r="C195" s="22"/>
      <c r="D195" s="22"/>
      <c r="E195" s="22"/>
    </row>
    <row r="196" spans="3:5">
      <c r="C196" s="22"/>
      <c r="D196" s="22"/>
      <c r="E196" s="22"/>
    </row>
    <row r="197" spans="3:5">
      <c r="C197" s="22"/>
      <c r="D197" s="22"/>
      <c r="E197" s="22"/>
    </row>
    <row r="198" spans="3:5">
      <c r="C198" s="22"/>
      <c r="D198" s="22"/>
      <c r="E198" s="22"/>
    </row>
    <row r="199" spans="3:5">
      <c r="C199" s="22"/>
      <c r="D199" s="22"/>
      <c r="E199" s="22"/>
    </row>
    <row r="200" spans="3:5">
      <c r="C200" s="22"/>
      <c r="D200" s="22"/>
      <c r="E200" s="22"/>
    </row>
    <row r="201" spans="3:5">
      <c r="C201" s="22"/>
      <c r="D201" s="22"/>
      <c r="E201" s="22"/>
    </row>
    <row r="202" spans="3:5">
      <c r="C202" s="22"/>
      <c r="D202" s="22"/>
      <c r="E202" s="22"/>
    </row>
    <row r="203" spans="3:5">
      <c r="C203" s="22"/>
      <c r="D203" s="22"/>
      <c r="E203" s="22"/>
    </row>
    <row r="204" spans="3:5">
      <c r="C204" s="22"/>
      <c r="D204" s="22"/>
      <c r="E204" s="22"/>
    </row>
    <row r="205" spans="3:5">
      <c r="C205" s="22"/>
      <c r="D205" s="22"/>
      <c r="E205" s="22"/>
    </row>
    <row r="206" spans="3:5">
      <c r="C206" s="22"/>
      <c r="D206" s="22"/>
      <c r="E206" s="22"/>
    </row>
    <row r="207" spans="3:5">
      <c r="C207" s="22"/>
      <c r="D207" s="22"/>
      <c r="E207" s="22"/>
    </row>
    <row r="208" spans="3:5">
      <c r="C208" s="22"/>
      <c r="D208" s="22"/>
      <c r="E208" s="22"/>
    </row>
    <row r="209" spans="3:5">
      <c r="C209" s="22"/>
      <c r="D209" s="22"/>
      <c r="E209" s="22"/>
    </row>
    <row r="210" spans="3:5">
      <c r="C210" s="22"/>
      <c r="D210" s="22"/>
      <c r="E210" s="22"/>
    </row>
    <row r="211" spans="3:5">
      <c r="C211" s="22"/>
      <c r="D211" s="22"/>
      <c r="E211" s="22"/>
    </row>
    <row r="212" spans="3:5">
      <c r="C212" s="22"/>
      <c r="D212" s="22"/>
      <c r="E212" s="22"/>
    </row>
    <row r="213" spans="3:5">
      <c r="C213" s="22"/>
      <c r="D213" s="22"/>
      <c r="E213" s="22"/>
    </row>
    <row r="214" spans="3:5">
      <c r="C214" s="22"/>
      <c r="D214" s="22"/>
      <c r="E214" s="22"/>
    </row>
    <row r="215" spans="3:5">
      <c r="C215" s="22"/>
      <c r="D215" s="22"/>
      <c r="E215" s="22"/>
    </row>
    <row r="216" spans="3:5">
      <c r="C216" s="22"/>
      <c r="D216" s="22"/>
      <c r="E216" s="22"/>
    </row>
    <row r="217" spans="3:5">
      <c r="C217" s="22"/>
      <c r="D217" s="22"/>
      <c r="E217" s="22"/>
    </row>
    <row r="218" spans="3:5">
      <c r="C218" s="22"/>
      <c r="D218" s="22"/>
      <c r="E218" s="22"/>
    </row>
    <row r="219" spans="3:5">
      <c r="C219" s="22"/>
      <c r="D219" s="22"/>
      <c r="E219" s="22"/>
    </row>
    <row r="220" spans="3:5">
      <c r="C220" s="22"/>
      <c r="D220" s="22"/>
      <c r="E220" s="22"/>
    </row>
    <row r="221" spans="3:5">
      <c r="C221" s="22"/>
      <c r="D221" s="22"/>
      <c r="E221" s="22"/>
    </row>
    <row r="222" spans="3:5">
      <c r="C222" s="22"/>
      <c r="D222" s="22"/>
      <c r="E222" s="22"/>
    </row>
    <row r="223" spans="3:5">
      <c r="C223" s="22"/>
      <c r="D223" s="22"/>
      <c r="E223" s="22"/>
    </row>
    <row r="224" spans="3:5">
      <c r="C224" s="22"/>
      <c r="D224" s="22"/>
      <c r="E224" s="22"/>
    </row>
    <row r="225" spans="3:5">
      <c r="C225" s="22"/>
      <c r="D225" s="22"/>
      <c r="E225" s="22"/>
    </row>
    <row r="226" spans="3:5">
      <c r="C226" s="22"/>
      <c r="D226" s="22"/>
      <c r="E226" s="22"/>
    </row>
    <row r="227" spans="3:5">
      <c r="C227" s="22"/>
      <c r="D227" s="22"/>
      <c r="E227" s="22"/>
    </row>
    <row r="228" spans="3:5">
      <c r="C228" s="22"/>
      <c r="D228" s="22"/>
      <c r="E228" s="22"/>
    </row>
    <row r="229" spans="3:5">
      <c r="C229" s="22"/>
      <c r="D229" s="22"/>
      <c r="E229" s="22"/>
    </row>
    <row r="230" spans="3:5">
      <c r="C230" s="22"/>
      <c r="D230" s="22"/>
      <c r="E230" s="22"/>
    </row>
    <row r="231" spans="3:5">
      <c r="C231" s="22"/>
      <c r="D231" s="22"/>
      <c r="E231" s="22"/>
    </row>
    <row r="232" spans="3:5">
      <c r="C232" s="22"/>
      <c r="D232" s="22"/>
      <c r="E232" s="22"/>
    </row>
    <row r="233" spans="3:5">
      <c r="C233" s="22"/>
      <c r="D233" s="22"/>
      <c r="E233" s="22"/>
    </row>
    <row r="234" spans="3:5">
      <c r="C234" s="22"/>
      <c r="D234" s="22"/>
      <c r="E234" s="22"/>
    </row>
    <row r="235" spans="3:5">
      <c r="C235" s="22"/>
      <c r="D235" s="22"/>
      <c r="E235" s="22"/>
    </row>
    <row r="236" spans="3:5">
      <c r="C236" s="22"/>
      <c r="D236" s="22"/>
      <c r="E236" s="22"/>
    </row>
    <row r="237" spans="3:5">
      <c r="C237" s="22"/>
      <c r="D237" s="22"/>
      <c r="E237" s="22"/>
    </row>
    <row r="238" spans="3:5">
      <c r="C238" s="22"/>
      <c r="D238" s="22"/>
      <c r="E238" s="22"/>
    </row>
    <row r="239" spans="3:5">
      <c r="C239" s="22"/>
      <c r="D239" s="22"/>
      <c r="E239" s="22"/>
    </row>
    <row r="240" spans="3:5">
      <c r="C240" s="22"/>
      <c r="D240" s="22"/>
      <c r="E240" s="22"/>
    </row>
    <row r="241" spans="3:5">
      <c r="C241" s="22"/>
      <c r="D241" s="22"/>
      <c r="E241" s="22"/>
    </row>
    <row r="242" spans="3:5">
      <c r="C242" s="22"/>
      <c r="D242" s="22"/>
      <c r="E242" s="22"/>
    </row>
    <row r="243" spans="3:5">
      <c r="C243" s="22"/>
      <c r="D243" s="22"/>
      <c r="E243" s="22"/>
    </row>
    <row r="244" spans="3:5">
      <c r="C244" s="22"/>
      <c r="D244" s="22"/>
      <c r="E244" s="22"/>
    </row>
    <row r="245" spans="3:5">
      <c r="C245" s="22"/>
      <c r="D245" s="22"/>
      <c r="E245" s="22"/>
    </row>
    <row r="246" spans="3:5">
      <c r="C246" s="22"/>
      <c r="D246" s="22"/>
      <c r="E246" s="22"/>
    </row>
    <row r="247" spans="3:5">
      <c r="C247" s="22"/>
      <c r="D247" s="22"/>
      <c r="E247" s="22"/>
    </row>
    <row r="248" spans="3:5">
      <c r="C248" s="22"/>
      <c r="D248" s="22"/>
      <c r="E248" s="22"/>
    </row>
    <row r="249" spans="3:5">
      <c r="C249" s="22"/>
      <c r="D249" s="22"/>
      <c r="E249" s="22"/>
    </row>
    <row r="250" spans="3:5">
      <c r="C250" s="22"/>
      <c r="D250" s="22"/>
      <c r="E250" s="22"/>
    </row>
    <row r="251" spans="3:5">
      <c r="C251" s="22"/>
      <c r="D251" s="22"/>
      <c r="E251" s="22"/>
    </row>
    <row r="252" spans="3:5">
      <c r="C252" s="22"/>
      <c r="D252" s="22"/>
      <c r="E252" s="22"/>
    </row>
    <row r="253" spans="3:5">
      <c r="C253" s="22"/>
      <c r="D253" s="22"/>
      <c r="E253" s="22"/>
    </row>
    <row r="254" spans="3:5">
      <c r="C254" s="22"/>
      <c r="D254" s="22"/>
      <c r="E254" s="22"/>
    </row>
    <row r="255" spans="3:5">
      <c r="C255" s="22"/>
      <c r="D255" s="22"/>
      <c r="E255" s="22"/>
    </row>
    <row r="256" spans="3:5">
      <c r="C256" s="22"/>
      <c r="D256" s="22"/>
      <c r="E256" s="22"/>
    </row>
    <row r="257" spans="3:5">
      <c r="C257" s="22"/>
      <c r="D257" s="22"/>
      <c r="E257" s="22"/>
    </row>
    <row r="258" spans="3:5">
      <c r="C258" s="22"/>
      <c r="D258" s="22"/>
      <c r="E258" s="22"/>
    </row>
    <row r="259" spans="3:5">
      <c r="C259" s="22"/>
      <c r="D259" s="22"/>
      <c r="E259" s="22"/>
    </row>
    <row r="260" spans="3:5">
      <c r="C260" s="22"/>
      <c r="D260" s="22"/>
      <c r="E260" s="22"/>
    </row>
    <row r="261" spans="3:5">
      <c r="C261" s="22"/>
      <c r="D261" s="22"/>
      <c r="E261" s="22"/>
    </row>
    <row r="262" spans="3:5">
      <c r="C262" s="22"/>
      <c r="D262" s="22"/>
      <c r="E262" s="22"/>
    </row>
    <row r="263" spans="3:5">
      <c r="C263" s="22"/>
      <c r="D263" s="22"/>
      <c r="E263" s="22"/>
    </row>
    <row r="264" spans="3:5">
      <c r="C264" s="22"/>
      <c r="D264" s="22"/>
      <c r="E264" s="22"/>
    </row>
    <row r="265" spans="3:5">
      <c r="C265" s="22"/>
      <c r="D265" s="22"/>
      <c r="E265" s="22"/>
    </row>
    <row r="266" spans="3:5">
      <c r="C266" s="22"/>
      <c r="D266" s="22"/>
      <c r="E266" s="22"/>
    </row>
    <row r="267" spans="3:5">
      <c r="C267" s="22"/>
      <c r="D267" s="22"/>
      <c r="E267" s="22"/>
    </row>
    <row r="268" spans="3:5">
      <c r="C268" s="22"/>
      <c r="D268" s="22"/>
      <c r="E268" s="22"/>
    </row>
    <row r="269" spans="3:5">
      <c r="C269" s="22"/>
      <c r="D269" s="22"/>
      <c r="E269" s="22"/>
    </row>
    <row r="270" spans="3:5">
      <c r="C270" s="22"/>
      <c r="D270" s="22"/>
      <c r="E270" s="22"/>
    </row>
    <row r="271" spans="3:5">
      <c r="C271" s="22"/>
      <c r="D271" s="22"/>
      <c r="E271" s="22"/>
    </row>
    <row r="272" spans="3:5">
      <c r="C272" s="22"/>
      <c r="D272" s="22"/>
      <c r="E272" s="22"/>
    </row>
    <row r="273" spans="3:5">
      <c r="C273" s="22"/>
      <c r="D273" s="22"/>
      <c r="E273" s="22"/>
    </row>
    <row r="274" spans="3:5">
      <c r="C274" s="22"/>
      <c r="D274" s="22"/>
      <c r="E274" s="22"/>
    </row>
    <row r="275" spans="3:5">
      <c r="C275" s="22"/>
      <c r="D275" s="22"/>
      <c r="E275" s="22"/>
    </row>
    <row r="276" spans="3:5">
      <c r="C276" s="22"/>
      <c r="D276" s="22"/>
      <c r="E276" s="22"/>
    </row>
    <row r="277" spans="3:5">
      <c r="C277" s="22"/>
      <c r="D277" s="22"/>
      <c r="E277" s="22"/>
    </row>
    <row r="278" spans="3:5">
      <c r="C278" s="22"/>
      <c r="D278" s="22"/>
      <c r="E278" s="22"/>
    </row>
    <row r="279" spans="3:5">
      <c r="C279" s="22"/>
      <c r="D279" s="22"/>
      <c r="E279" s="22"/>
    </row>
    <row r="280" spans="3:5">
      <c r="C280" s="22"/>
      <c r="D280" s="22"/>
      <c r="E280" s="22"/>
    </row>
    <row r="281" spans="3:5">
      <c r="C281" s="22"/>
      <c r="D281" s="22"/>
      <c r="E281" s="22"/>
    </row>
    <row r="282" spans="3:5">
      <c r="C282" s="22"/>
      <c r="D282" s="22"/>
      <c r="E282" s="22"/>
    </row>
    <row r="283" spans="3:5">
      <c r="C283" s="22"/>
      <c r="D283" s="22"/>
      <c r="E283" s="22"/>
    </row>
    <row r="284" spans="3:5">
      <c r="C284" s="22"/>
      <c r="D284" s="22"/>
      <c r="E284" s="22"/>
    </row>
    <row r="285" spans="3:5">
      <c r="C285" s="22"/>
      <c r="D285" s="22"/>
      <c r="E285" s="22"/>
    </row>
    <row r="286" spans="3:5">
      <c r="C286" s="22"/>
      <c r="D286" s="22"/>
      <c r="E286" s="22"/>
    </row>
    <row r="287" spans="3:5">
      <c r="C287" s="22"/>
      <c r="D287" s="22"/>
      <c r="E287" s="22"/>
    </row>
    <row r="288" spans="3:5">
      <c r="C288" s="22"/>
      <c r="D288" s="22"/>
      <c r="E288" s="22"/>
    </row>
    <row r="289" spans="3:5">
      <c r="C289" s="22"/>
      <c r="D289" s="22"/>
      <c r="E289" s="22"/>
    </row>
    <row r="290" spans="3:5">
      <c r="C290" s="22"/>
      <c r="D290" s="22"/>
      <c r="E290" s="22"/>
    </row>
    <row r="291" spans="3:5">
      <c r="C291" s="22"/>
      <c r="D291" s="22"/>
      <c r="E291" s="22"/>
    </row>
    <row r="292" spans="3:5">
      <c r="C292" s="22"/>
      <c r="D292" s="22"/>
      <c r="E292" s="22"/>
    </row>
    <row r="293" spans="3:5">
      <c r="C293" s="22"/>
      <c r="D293" s="22"/>
      <c r="E293" s="22"/>
    </row>
    <row r="294" spans="3:5">
      <c r="C294" s="22"/>
      <c r="D294" s="22"/>
      <c r="E294" s="22"/>
    </row>
    <row r="295" spans="3:5">
      <c r="C295" s="22"/>
      <c r="D295" s="22"/>
      <c r="E295" s="22"/>
    </row>
    <row r="296" spans="3:5">
      <c r="C296" s="22"/>
      <c r="D296" s="22"/>
      <c r="E296" s="22"/>
    </row>
    <row r="297" spans="3:5">
      <c r="C297" s="22"/>
      <c r="D297" s="22"/>
      <c r="E297" s="22"/>
    </row>
    <row r="298" spans="3:5">
      <c r="C298" s="22"/>
      <c r="D298" s="22"/>
      <c r="E298" s="22"/>
    </row>
    <row r="299" spans="3:5">
      <c r="C299" s="22"/>
      <c r="D299" s="22"/>
      <c r="E299" s="22"/>
    </row>
    <row r="300" spans="3:5">
      <c r="C300" s="22"/>
      <c r="D300" s="22"/>
      <c r="E300" s="22"/>
    </row>
    <row r="301" spans="3:5">
      <c r="C301" s="22"/>
      <c r="D301" s="22"/>
      <c r="E301" s="22"/>
    </row>
    <row r="302" spans="3:5">
      <c r="C302" s="22"/>
      <c r="D302" s="22"/>
      <c r="E302" s="22"/>
    </row>
    <row r="303" spans="3:5">
      <c r="C303" s="22"/>
      <c r="D303" s="22"/>
      <c r="E303" s="22"/>
    </row>
    <row r="304" spans="3:5">
      <c r="C304" s="22"/>
      <c r="D304" s="22"/>
      <c r="E304" s="22"/>
    </row>
    <row r="305" spans="3:5">
      <c r="C305" s="22"/>
      <c r="D305" s="22"/>
      <c r="E305" s="22"/>
    </row>
    <row r="306" spans="3:5">
      <c r="C306" s="22"/>
      <c r="D306" s="22"/>
      <c r="E306" s="22"/>
    </row>
    <row r="307" spans="3:5">
      <c r="C307" s="22"/>
      <c r="D307" s="22"/>
      <c r="E307" s="22"/>
    </row>
    <row r="308" spans="3:5">
      <c r="C308" s="22"/>
      <c r="D308" s="22"/>
      <c r="E308" s="22"/>
    </row>
    <row r="309" spans="3:5">
      <c r="C309" s="22"/>
      <c r="D309" s="22"/>
      <c r="E309" s="22"/>
    </row>
    <row r="310" spans="3:5">
      <c r="C310" s="22"/>
      <c r="D310" s="22"/>
      <c r="E310" s="22"/>
    </row>
    <row r="311" spans="3:5">
      <c r="C311" s="22"/>
      <c r="D311" s="22"/>
      <c r="E311" s="22"/>
    </row>
    <row r="312" spans="3:5">
      <c r="C312" s="22"/>
      <c r="D312" s="22"/>
      <c r="E312" s="22"/>
    </row>
    <row r="313" spans="3:5">
      <c r="C313" s="22"/>
      <c r="D313" s="22"/>
      <c r="E313" s="22"/>
    </row>
    <row r="314" spans="3:5">
      <c r="C314" s="22"/>
      <c r="D314" s="22"/>
      <c r="E314" s="22"/>
    </row>
    <row r="315" spans="3:5">
      <c r="C315" s="22"/>
      <c r="D315" s="22"/>
      <c r="E315" s="22"/>
    </row>
    <row r="316" spans="3:5">
      <c r="C316" s="22"/>
      <c r="D316" s="22"/>
      <c r="E316" s="22"/>
    </row>
    <row r="317" spans="3:5">
      <c r="C317" s="22"/>
      <c r="D317" s="22"/>
      <c r="E317" s="22"/>
    </row>
    <row r="318" spans="3:5">
      <c r="C318" s="22"/>
      <c r="D318" s="22"/>
      <c r="E318" s="22"/>
    </row>
    <row r="319" spans="3:5">
      <c r="C319" s="22"/>
      <c r="D319" s="22"/>
      <c r="E319" s="22"/>
    </row>
    <row r="320" spans="3:5">
      <c r="C320" s="22"/>
      <c r="D320" s="22"/>
      <c r="E320" s="22"/>
    </row>
    <row r="321" spans="3:5">
      <c r="C321" s="22"/>
      <c r="D321" s="22"/>
      <c r="E321" s="22"/>
    </row>
    <row r="322" spans="3:5">
      <c r="C322" s="22"/>
      <c r="D322" s="22"/>
      <c r="E322" s="22"/>
    </row>
    <row r="323" spans="3:5">
      <c r="C323" s="22"/>
      <c r="D323" s="22"/>
      <c r="E323" s="22"/>
    </row>
    <row r="324" spans="3:5">
      <c r="C324" s="22"/>
      <c r="D324" s="22"/>
      <c r="E324" s="22"/>
    </row>
    <row r="325" spans="3:5">
      <c r="C325" s="22"/>
      <c r="D325" s="22"/>
      <c r="E325" s="22"/>
    </row>
    <row r="326" spans="3:5">
      <c r="C326" s="22"/>
      <c r="D326" s="22"/>
      <c r="E326" s="22"/>
    </row>
    <row r="327" spans="3:5">
      <c r="C327" s="22"/>
      <c r="D327" s="22"/>
      <c r="E327" s="22"/>
    </row>
    <row r="328" spans="3:5">
      <c r="C328" s="22"/>
      <c r="D328" s="22"/>
      <c r="E328" s="22"/>
    </row>
    <row r="329" spans="3:5">
      <c r="C329" s="22"/>
      <c r="D329" s="22"/>
      <c r="E329" s="22"/>
    </row>
    <row r="330" spans="3:5">
      <c r="C330" s="22"/>
      <c r="D330" s="22"/>
      <c r="E330" s="22"/>
    </row>
    <row r="331" spans="3:5">
      <c r="C331" s="22"/>
      <c r="D331" s="22"/>
      <c r="E331" s="22"/>
    </row>
    <row r="332" spans="3:5">
      <c r="C332" s="22"/>
      <c r="D332" s="22"/>
      <c r="E332" s="22"/>
    </row>
    <row r="333" spans="3:5">
      <c r="C333" s="22"/>
      <c r="D333" s="22"/>
      <c r="E333" s="22"/>
    </row>
    <row r="334" spans="3:5">
      <c r="C334" s="22"/>
      <c r="D334" s="22"/>
      <c r="E334" s="22"/>
    </row>
    <row r="335" spans="3:5">
      <c r="C335" s="22"/>
      <c r="D335" s="22"/>
      <c r="E335" s="22"/>
    </row>
    <row r="336" spans="3:5">
      <c r="C336" s="22"/>
      <c r="D336" s="22"/>
      <c r="E336" s="22"/>
    </row>
    <row r="337" spans="3:5">
      <c r="C337" s="22"/>
      <c r="D337" s="22"/>
      <c r="E337" s="22"/>
    </row>
    <row r="338" spans="3:5">
      <c r="C338" s="22"/>
      <c r="D338" s="22"/>
      <c r="E338" s="22"/>
    </row>
    <row r="339" spans="3:5">
      <c r="C339" s="22"/>
      <c r="D339" s="22"/>
      <c r="E339" s="22"/>
    </row>
    <row r="340" spans="3:5">
      <c r="C340" s="22"/>
      <c r="D340" s="22"/>
      <c r="E340" s="22"/>
    </row>
    <row r="341" spans="3:5">
      <c r="C341" s="22"/>
      <c r="D341" s="22"/>
      <c r="E341" s="22"/>
    </row>
    <row r="342" spans="3:5">
      <c r="C342" s="22"/>
      <c r="D342" s="22"/>
      <c r="E342" s="22"/>
    </row>
    <row r="343" spans="3:5">
      <c r="C343" s="22"/>
      <c r="D343" s="22"/>
      <c r="E343" s="22"/>
    </row>
    <row r="344" spans="3:5">
      <c r="C344" s="22"/>
      <c r="D344" s="22"/>
      <c r="E344" s="22"/>
    </row>
    <row r="345" spans="3:5">
      <c r="C345" s="22"/>
      <c r="D345" s="22"/>
      <c r="E345" s="22"/>
    </row>
    <row r="346" spans="3:5">
      <c r="C346" s="22"/>
      <c r="D346" s="22"/>
      <c r="E346" s="22"/>
    </row>
    <row r="347" spans="3:5">
      <c r="C347" s="22"/>
      <c r="D347" s="22"/>
      <c r="E347" s="22"/>
    </row>
    <row r="348" spans="3:5">
      <c r="C348" s="22"/>
      <c r="D348" s="22"/>
      <c r="E348" s="22"/>
    </row>
    <row r="349" spans="3:5">
      <c r="C349" s="22"/>
      <c r="D349" s="22"/>
      <c r="E349" s="22"/>
    </row>
    <row r="350" spans="3:5">
      <c r="C350" s="22"/>
      <c r="D350" s="22"/>
      <c r="E350" s="22"/>
    </row>
    <row r="351" spans="3:5">
      <c r="C351" s="22"/>
      <c r="D351" s="22"/>
      <c r="E351" s="22"/>
    </row>
    <row r="352" spans="3:5">
      <c r="C352" s="22"/>
      <c r="D352" s="22"/>
      <c r="E352" s="22"/>
    </row>
    <row r="353" spans="3:5">
      <c r="C353" s="22"/>
      <c r="D353" s="22"/>
      <c r="E353" s="22"/>
    </row>
    <row r="354" spans="3:5">
      <c r="C354" s="22"/>
      <c r="D354" s="22"/>
      <c r="E354" s="22"/>
    </row>
    <row r="355" spans="3:5">
      <c r="C355" s="22"/>
      <c r="D355" s="22"/>
      <c r="E355" s="22"/>
    </row>
    <row r="356" spans="3:5">
      <c r="C356" s="22"/>
      <c r="D356" s="22"/>
      <c r="E356" s="22"/>
    </row>
    <row r="357" spans="3:5">
      <c r="C357" s="22"/>
      <c r="D357" s="22"/>
      <c r="E357" s="22"/>
    </row>
    <row r="358" spans="3:5">
      <c r="C358" s="22"/>
      <c r="D358" s="22"/>
      <c r="E358" s="22"/>
    </row>
    <row r="359" spans="3:5">
      <c r="C359" s="22"/>
      <c r="D359" s="22"/>
      <c r="E359" s="22"/>
    </row>
    <row r="360" spans="3:5">
      <c r="C360" s="22"/>
      <c r="D360" s="22"/>
      <c r="E360" s="22"/>
    </row>
    <row r="361" spans="3:5">
      <c r="C361" s="22"/>
      <c r="D361" s="22"/>
      <c r="E361" s="22"/>
    </row>
    <row r="362" spans="3:5">
      <c r="C362" s="22"/>
      <c r="D362" s="22"/>
      <c r="E362" s="22"/>
    </row>
    <row r="363" spans="3:5">
      <c r="C363" s="22"/>
      <c r="D363" s="22"/>
      <c r="E363" s="22"/>
    </row>
    <row r="364" spans="3:5">
      <c r="C364" s="22"/>
      <c r="D364" s="22"/>
      <c r="E364" s="22"/>
    </row>
    <row r="365" spans="3:5">
      <c r="C365" s="22"/>
      <c r="D365" s="22"/>
      <c r="E365" s="22"/>
    </row>
    <row r="366" spans="3:5">
      <c r="C366" s="22"/>
      <c r="D366" s="22"/>
      <c r="E366" s="22"/>
    </row>
    <row r="367" spans="3:5">
      <c r="C367" s="22"/>
      <c r="D367" s="22"/>
      <c r="E367" s="22"/>
    </row>
    <row r="368" spans="3:5">
      <c r="C368" s="22"/>
      <c r="D368" s="22"/>
      <c r="E368" s="22"/>
    </row>
    <row r="369" spans="3:5">
      <c r="C369" s="22"/>
      <c r="D369" s="22"/>
      <c r="E369" s="22"/>
    </row>
    <row r="370" spans="3:5">
      <c r="C370" s="22"/>
      <c r="D370" s="22"/>
      <c r="E370" s="22"/>
    </row>
    <row r="371" spans="3:5">
      <c r="C371" s="22"/>
      <c r="D371" s="22"/>
      <c r="E371" s="22"/>
    </row>
    <row r="372" spans="3:5">
      <c r="C372" s="22"/>
      <c r="D372" s="22"/>
      <c r="E372" s="22"/>
    </row>
    <row r="373" spans="3:5">
      <c r="C373" s="22"/>
      <c r="D373" s="22"/>
      <c r="E373" s="22"/>
    </row>
    <row r="374" spans="3:5">
      <c r="C374" s="22"/>
      <c r="D374" s="22"/>
      <c r="E374" s="22"/>
    </row>
    <row r="375" spans="3:5">
      <c r="C375" s="22"/>
      <c r="D375" s="22"/>
      <c r="E375" s="22"/>
    </row>
    <row r="376" spans="3:5">
      <c r="C376" s="22"/>
      <c r="D376" s="22"/>
      <c r="E376" s="22"/>
    </row>
    <row r="377" spans="3:5">
      <c r="C377" s="22"/>
      <c r="D377" s="22"/>
      <c r="E377" s="22"/>
    </row>
    <row r="378" spans="3:5">
      <c r="C378" s="22"/>
      <c r="D378" s="22"/>
      <c r="E378" s="22"/>
    </row>
    <row r="379" spans="3:5">
      <c r="C379" s="22"/>
      <c r="D379" s="22"/>
      <c r="E379" s="22"/>
    </row>
    <row r="380" spans="3:5">
      <c r="C380" s="22"/>
      <c r="D380" s="22"/>
      <c r="E380" s="22"/>
    </row>
    <row r="381" spans="3:5">
      <c r="C381" s="22"/>
      <c r="D381" s="22"/>
      <c r="E381" s="22"/>
    </row>
    <row r="382" spans="3:5">
      <c r="C382" s="22"/>
      <c r="D382" s="22"/>
      <c r="E382" s="22"/>
    </row>
    <row r="383" spans="3:5">
      <c r="C383" s="22"/>
      <c r="D383" s="22"/>
      <c r="E383" s="22"/>
    </row>
    <row r="384" spans="3:5">
      <c r="C384" s="22"/>
      <c r="D384" s="22"/>
      <c r="E384" s="22"/>
    </row>
    <row r="385" spans="3:5">
      <c r="C385" s="22"/>
      <c r="D385" s="22"/>
      <c r="E385" s="22"/>
    </row>
    <row r="386" spans="3:5">
      <c r="C386" s="22"/>
      <c r="D386" s="22"/>
      <c r="E386" s="22"/>
    </row>
    <row r="387" spans="3:5">
      <c r="C387" s="22"/>
      <c r="D387" s="22"/>
      <c r="E387" s="22"/>
    </row>
    <row r="388" spans="3:5">
      <c r="C388" s="22"/>
      <c r="D388" s="22"/>
      <c r="E388" s="22"/>
    </row>
    <row r="389" spans="3:5">
      <c r="C389" s="22"/>
      <c r="D389" s="22"/>
      <c r="E389" s="22"/>
    </row>
    <row r="390" spans="3:5">
      <c r="C390" s="22"/>
      <c r="D390" s="22"/>
      <c r="E390" s="22"/>
    </row>
    <row r="391" spans="3:5">
      <c r="C391" s="22"/>
      <c r="D391" s="22"/>
      <c r="E391" s="22"/>
    </row>
    <row r="392" spans="3:5">
      <c r="C392" s="22"/>
      <c r="D392" s="22"/>
      <c r="E392" s="22"/>
    </row>
    <row r="393" spans="3:5">
      <c r="C393" s="22"/>
      <c r="D393" s="22"/>
      <c r="E393" s="22"/>
    </row>
    <row r="394" spans="3:5">
      <c r="C394" s="22"/>
      <c r="D394" s="22"/>
      <c r="E394" s="22"/>
    </row>
    <row r="395" spans="3:5">
      <c r="C395" s="22"/>
      <c r="D395" s="22"/>
      <c r="E395" s="22"/>
    </row>
    <row r="396" spans="3:5">
      <c r="C396" s="22"/>
      <c r="D396" s="22"/>
      <c r="E396" s="22"/>
    </row>
    <row r="397" spans="3:5">
      <c r="C397" s="22"/>
      <c r="D397" s="22"/>
      <c r="E397" s="22"/>
    </row>
    <row r="398" spans="3:5">
      <c r="C398" s="22"/>
      <c r="D398" s="22"/>
      <c r="E398" s="22"/>
    </row>
    <row r="399" spans="3:5">
      <c r="C399" s="22"/>
      <c r="D399" s="22"/>
      <c r="E399" s="22"/>
    </row>
    <row r="400" spans="3:5">
      <c r="C400" s="22"/>
      <c r="D400" s="22"/>
      <c r="E400" s="22"/>
    </row>
    <row r="401" spans="3:5">
      <c r="C401" s="22"/>
      <c r="D401" s="22"/>
      <c r="E401" s="22"/>
    </row>
    <row r="402" spans="3:5">
      <c r="C402" s="22"/>
      <c r="D402" s="22"/>
      <c r="E402" s="22"/>
    </row>
    <row r="403" spans="3:5">
      <c r="C403" s="22"/>
      <c r="D403" s="22"/>
      <c r="E403" s="22"/>
    </row>
    <row r="404" spans="3:5">
      <c r="C404" s="22"/>
      <c r="D404" s="22"/>
      <c r="E404" s="22"/>
    </row>
    <row r="405" spans="3:5">
      <c r="C405" s="22"/>
      <c r="D405" s="22"/>
      <c r="E405" s="22"/>
    </row>
    <row r="406" spans="3:5">
      <c r="C406" s="22"/>
      <c r="D406" s="22"/>
      <c r="E406" s="22"/>
    </row>
    <row r="407" spans="3:5">
      <c r="C407" s="22"/>
      <c r="D407" s="22"/>
      <c r="E407" s="22"/>
    </row>
    <row r="408" spans="3:5">
      <c r="C408" s="22"/>
      <c r="D408" s="22"/>
      <c r="E408" s="22"/>
    </row>
    <row r="409" spans="3:5">
      <c r="C409" s="22"/>
      <c r="D409" s="22"/>
      <c r="E409" s="22"/>
    </row>
    <row r="410" spans="3:5">
      <c r="C410" s="22"/>
      <c r="D410" s="22"/>
      <c r="E410" s="22"/>
    </row>
    <row r="411" spans="3:5">
      <c r="C411" s="22"/>
      <c r="D411" s="22"/>
      <c r="E411" s="22"/>
    </row>
    <row r="412" spans="3:5">
      <c r="C412" s="22"/>
      <c r="D412" s="22"/>
      <c r="E412" s="22"/>
    </row>
    <row r="413" spans="3:5">
      <c r="C413" s="22"/>
      <c r="D413" s="22"/>
      <c r="E413" s="22"/>
    </row>
    <row r="414" spans="3:5">
      <c r="C414" s="22"/>
      <c r="D414" s="22"/>
      <c r="E414" s="22"/>
    </row>
    <row r="415" spans="3:5">
      <c r="C415" s="22"/>
      <c r="D415" s="22"/>
      <c r="E415" s="22"/>
    </row>
    <row r="416" spans="3:5">
      <c r="C416" s="22"/>
      <c r="D416" s="22"/>
      <c r="E416" s="22"/>
    </row>
    <row r="417" spans="3:5">
      <c r="C417" s="22"/>
      <c r="D417" s="22"/>
      <c r="E417" s="22"/>
    </row>
    <row r="418" spans="3:5">
      <c r="C418" s="22"/>
      <c r="D418" s="22"/>
      <c r="E418" s="22"/>
    </row>
    <row r="419" spans="3:5">
      <c r="C419" s="22"/>
      <c r="D419" s="22"/>
      <c r="E419" s="22"/>
    </row>
    <row r="420" spans="3:5">
      <c r="C420" s="22"/>
      <c r="D420" s="22"/>
      <c r="E420" s="22"/>
    </row>
    <row r="421" spans="3:5">
      <c r="C421" s="22"/>
      <c r="D421" s="22"/>
      <c r="E421" s="22"/>
    </row>
    <row r="422" spans="3:5">
      <c r="C422" s="22"/>
      <c r="D422" s="22"/>
      <c r="E422" s="22"/>
    </row>
    <row r="423" spans="3:5">
      <c r="C423" s="22"/>
      <c r="D423" s="22"/>
      <c r="E423" s="22"/>
    </row>
    <row r="424" spans="3:5">
      <c r="C424" s="22"/>
      <c r="D424" s="22"/>
      <c r="E424" s="22"/>
    </row>
    <row r="425" spans="3:5">
      <c r="C425" s="22"/>
      <c r="D425" s="22"/>
      <c r="E425" s="22"/>
    </row>
    <row r="426" spans="3:5">
      <c r="C426" s="22"/>
      <c r="D426" s="22"/>
      <c r="E426" s="22"/>
    </row>
    <row r="427" spans="3:5">
      <c r="C427" s="22"/>
      <c r="D427" s="22"/>
      <c r="E427" s="22"/>
    </row>
    <row r="428" spans="3:5">
      <c r="C428" s="22"/>
      <c r="D428" s="22"/>
      <c r="E428" s="22"/>
    </row>
    <row r="429" spans="3:5">
      <c r="C429" s="22"/>
      <c r="D429" s="22"/>
      <c r="E429" s="22"/>
    </row>
    <row r="430" spans="3:5">
      <c r="C430" s="22"/>
      <c r="D430" s="22"/>
      <c r="E430" s="22"/>
    </row>
    <row r="431" spans="3:5">
      <c r="C431" s="22"/>
      <c r="D431" s="22"/>
      <c r="E431" s="22"/>
    </row>
    <row r="432" spans="3:5">
      <c r="C432" s="22"/>
      <c r="D432" s="22"/>
      <c r="E432" s="22"/>
    </row>
    <row r="433" spans="3:5">
      <c r="C433" s="22"/>
      <c r="D433" s="22"/>
      <c r="E433" s="22"/>
    </row>
    <row r="434" spans="3:5">
      <c r="C434" s="22"/>
      <c r="D434" s="22"/>
      <c r="E434" s="22"/>
    </row>
    <row r="435" spans="3:5">
      <c r="C435" s="22"/>
      <c r="D435" s="22"/>
      <c r="E435" s="22"/>
    </row>
    <row r="436" spans="3:5">
      <c r="C436" s="22"/>
      <c r="D436" s="22"/>
      <c r="E436" s="22"/>
    </row>
    <row r="437" spans="3:5">
      <c r="C437" s="22"/>
      <c r="D437" s="22"/>
      <c r="E437" s="22"/>
    </row>
    <row r="438" spans="3:5">
      <c r="C438" s="22"/>
      <c r="D438" s="22"/>
      <c r="E438" s="22"/>
    </row>
    <row r="439" spans="3:5">
      <c r="C439" s="22"/>
      <c r="D439" s="22"/>
      <c r="E439" s="22"/>
    </row>
    <row r="440" spans="3:5">
      <c r="C440" s="22"/>
      <c r="D440" s="22"/>
      <c r="E440" s="22"/>
    </row>
    <row r="441" spans="3:5">
      <c r="C441" s="22"/>
      <c r="D441" s="22"/>
      <c r="E441" s="22"/>
    </row>
    <row r="442" spans="3:5">
      <c r="C442" s="22"/>
      <c r="D442" s="22"/>
      <c r="E442" s="22"/>
    </row>
    <row r="443" spans="3:5">
      <c r="C443" s="22"/>
      <c r="D443" s="22"/>
      <c r="E443" s="22"/>
    </row>
    <row r="444" spans="3:5">
      <c r="C444" s="22"/>
      <c r="D444" s="22"/>
      <c r="E444" s="22"/>
    </row>
    <row r="445" spans="3:5">
      <c r="C445" s="22"/>
      <c r="D445" s="22"/>
      <c r="E445" s="22"/>
    </row>
    <row r="446" spans="3:5">
      <c r="C446" s="22"/>
      <c r="D446" s="22"/>
      <c r="E446" s="22"/>
    </row>
    <row r="447" spans="3:5">
      <c r="C447" s="22"/>
      <c r="D447" s="22"/>
      <c r="E447" s="22"/>
    </row>
    <row r="448" spans="3:5">
      <c r="C448" s="22"/>
      <c r="D448" s="22"/>
      <c r="E448" s="22"/>
    </row>
    <row r="449" spans="3:5">
      <c r="C449" s="22"/>
      <c r="D449" s="22"/>
      <c r="E449" s="22"/>
    </row>
    <row r="450" spans="3:5">
      <c r="C450" s="22"/>
      <c r="D450" s="22"/>
      <c r="E450" s="22"/>
    </row>
    <row r="451" spans="3:5">
      <c r="C451" s="22"/>
      <c r="D451" s="22"/>
      <c r="E451" s="22"/>
    </row>
    <row r="452" spans="3:5">
      <c r="C452" s="22"/>
      <c r="D452" s="22"/>
      <c r="E452" s="22"/>
    </row>
    <row r="453" spans="3:5">
      <c r="C453" s="22"/>
      <c r="D453" s="22"/>
      <c r="E453" s="22"/>
    </row>
    <row r="454" spans="3:5">
      <c r="C454" s="22"/>
      <c r="D454" s="22"/>
      <c r="E454" s="22"/>
    </row>
    <row r="455" spans="3:5">
      <c r="C455" s="22"/>
      <c r="D455" s="22"/>
      <c r="E455" s="22"/>
    </row>
    <row r="456" spans="3:5">
      <c r="C456" s="22"/>
      <c r="D456" s="22"/>
      <c r="E456" s="22"/>
    </row>
    <row r="457" spans="3:5">
      <c r="C457" s="22"/>
      <c r="D457" s="22"/>
      <c r="E457" s="22"/>
    </row>
    <row r="458" spans="3:5">
      <c r="C458" s="22"/>
      <c r="D458" s="22"/>
      <c r="E458" s="22"/>
    </row>
    <row r="459" spans="3:5">
      <c r="C459" s="22"/>
      <c r="D459" s="22"/>
      <c r="E459" s="22"/>
    </row>
    <row r="460" spans="3:5">
      <c r="C460" s="22"/>
      <c r="D460" s="22"/>
      <c r="E460" s="22"/>
    </row>
    <row r="461" spans="3:5">
      <c r="C461" s="22"/>
      <c r="D461" s="22"/>
      <c r="E461" s="22"/>
    </row>
    <row r="462" spans="3:5">
      <c r="C462" s="22"/>
      <c r="D462" s="22"/>
      <c r="E462" s="22"/>
    </row>
    <row r="463" spans="3:5">
      <c r="C463" s="22"/>
      <c r="D463" s="22"/>
      <c r="E463" s="22"/>
    </row>
    <row r="464" spans="3:5">
      <c r="C464" s="22"/>
      <c r="D464" s="22"/>
      <c r="E464" s="22"/>
    </row>
    <row r="465" spans="3:5">
      <c r="C465" s="22"/>
      <c r="D465" s="22"/>
      <c r="E465" s="22"/>
    </row>
    <row r="466" spans="3:5">
      <c r="C466" s="22"/>
      <c r="D466" s="22"/>
      <c r="E466" s="22"/>
    </row>
    <row r="467" spans="3:5">
      <c r="C467" s="22"/>
      <c r="D467" s="22"/>
      <c r="E467" s="22"/>
    </row>
    <row r="468" spans="3:5">
      <c r="C468" s="22"/>
      <c r="D468" s="22"/>
      <c r="E468" s="22"/>
    </row>
    <row r="469" spans="3:5">
      <c r="C469" s="22"/>
      <c r="D469" s="22"/>
      <c r="E469" s="22"/>
    </row>
    <row r="470" spans="3:5">
      <c r="C470" s="22"/>
      <c r="D470" s="22"/>
      <c r="E470" s="22"/>
    </row>
    <row r="471" spans="3:5">
      <c r="C471" s="22"/>
      <c r="D471" s="22"/>
      <c r="E471" s="22"/>
    </row>
    <row r="472" spans="3:5">
      <c r="C472" s="22"/>
      <c r="D472" s="22"/>
      <c r="E472" s="22"/>
    </row>
    <row r="473" spans="3:5">
      <c r="C473" s="22"/>
      <c r="D473" s="22"/>
      <c r="E473" s="22"/>
    </row>
    <row r="474" spans="3:5">
      <c r="C474" s="22"/>
      <c r="D474" s="22"/>
      <c r="E474" s="22"/>
    </row>
    <row r="475" spans="3:5">
      <c r="C475" s="22"/>
      <c r="D475" s="22"/>
      <c r="E475" s="22"/>
    </row>
    <row r="476" spans="3:5">
      <c r="C476" s="22"/>
      <c r="D476" s="22"/>
      <c r="E476" s="22"/>
    </row>
    <row r="477" spans="3:5">
      <c r="C477" s="22"/>
      <c r="D477" s="22"/>
      <c r="E477" s="22"/>
    </row>
    <row r="478" spans="3:5">
      <c r="C478" s="22"/>
      <c r="D478" s="22"/>
      <c r="E478" s="22"/>
    </row>
    <row r="479" spans="3:5">
      <c r="C479" s="22"/>
      <c r="D479" s="22"/>
      <c r="E479" s="22"/>
    </row>
    <row r="480" spans="3:5">
      <c r="C480" s="22"/>
      <c r="D480" s="22"/>
      <c r="E480" s="22"/>
    </row>
    <row r="481" spans="3:5">
      <c r="C481" s="22"/>
      <c r="D481" s="22"/>
      <c r="E481" s="22"/>
    </row>
    <row r="482" spans="3:5">
      <c r="C482" s="22"/>
      <c r="D482" s="22"/>
      <c r="E482" s="22"/>
    </row>
    <row r="483" spans="3:5">
      <c r="C483" s="22"/>
      <c r="D483" s="22"/>
      <c r="E483" s="22"/>
    </row>
    <row r="484" spans="3:5">
      <c r="C484" s="22"/>
      <c r="D484" s="22"/>
      <c r="E484" s="22"/>
    </row>
    <row r="485" spans="3:5">
      <c r="C485" s="22"/>
      <c r="D485" s="22"/>
      <c r="E485" s="22"/>
    </row>
    <row r="486" spans="3:5">
      <c r="C486" s="22"/>
      <c r="D486" s="22"/>
      <c r="E486" s="22"/>
    </row>
    <row r="487" spans="3:5">
      <c r="C487" s="22"/>
      <c r="D487" s="22"/>
      <c r="E487" s="22"/>
    </row>
    <row r="488" spans="3:5">
      <c r="C488" s="22"/>
      <c r="D488" s="22"/>
      <c r="E488" s="22"/>
    </row>
    <row r="489" spans="3:5">
      <c r="C489" s="22"/>
      <c r="D489" s="22"/>
      <c r="E489" s="22"/>
    </row>
    <row r="490" spans="3:5">
      <c r="C490" s="22"/>
      <c r="D490" s="22"/>
      <c r="E490" s="22"/>
    </row>
    <row r="491" spans="3:5">
      <c r="C491" s="22"/>
      <c r="D491" s="22"/>
      <c r="E491" s="22"/>
    </row>
    <row r="492" spans="3:5">
      <c r="C492" s="22"/>
      <c r="D492" s="22"/>
      <c r="E492" s="22"/>
    </row>
    <row r="493" spans="3:5">
      <c r="C493" s="22"/>
      <c r="D493" s="22"/>
      <c r="E493" s="22"/>
    </row>
    <row r="494" spans="3:5">
      <c r="C494" s="22"/>
      <c r="D494" s="22"/>
      <c r="E494" s="22"/>
    </row>
    <row r="495" spans="3:5">
      <c r="C495" s="22"/>
      <c r="D495" s="22"/>
      <c r="E495" s="22"/>
    </row>
    <row r="496" spans="3:5">
      <c r="C496" s="22"/>
      <c r="D496" s="22"/>
      <c r="E496" s="22"/>
    </row>
    <row r="497" spans="3:5">
      <c r="C497" s="22"/>
      <c r="D497" s="22"/>
      <c r="E497" s="22"/>
    </row>
    <row r="498" spans="3:5">
      <c r="C498" s="22"/>
      <c r="D498" s="22"/>
      <c r="E498" s="22"/>
    </row>
    <row r="499" spans="3:5">
      <c r="C499" s="22"/>
      <c r="D499" s="22"/>
      <c r="E499" s="22"/>
    </row>
    <row r="500" spans="3:5">
      <c r="C500" s="22"/>
      <c r="D500" s="22"/>
      <c r="E500" s="22"/>
    </row>
    <row r="501" spans="3:5">
      <c r="C501" s="22"/>
      <c r="D501" s="22"/>
      <c r="E501" s="22"/>
    </row>
    <row r="502" spans="3:5">
      <c r="C502" s="22"/>
      <c r="D502" s="22"/>
      <c r="E502" s="22"/>
    </row>
    <row r="503" spans="3:5">
      <c r="C503" s="22"/>
      <c r="D503" s="22"/>
      <c r="E503" s="22"/>
    </row>
    <row r="504" spans="3:5">
      <c r="C504" s="22"/>
      <c r="D504" s="22"/>
      <c r="E504" s="22"/>
    </row>
    <row r="505" spans="3:5">
      <c r="C505" s="22"/>
      <c r="D505" s="22"/>
      <c r="E505" s="22"/>
    </row>
    <row r="506" spans="3:5">
      <c r="C506" s="22"/>
      <c r="D506" s="22"/>
      <c r="E506" s="22"/>
    </row>
    <row r="507" spans="3:5">
      <c r="C507" s="22"/>
      <c r="D507" s="22"/>
      <c r="E507" s="22"/>
    </row>
    <row r="508" spans="3:5">
      <c r="C508" s="22"/>
      <c r="D508" s="22"/>
      <c r="E508" s="22"/>
    </row>
    <row r="509" spans="3:5">
      <c r="C509" s="22"/>
      <c r="D509" s="22"/>
      <c r="E509" s="22"/>
    </row>
    <row r="510" spans="3:5">
      <c r="C510" s="22"/>
      <c r="D510" s="22"/>
      <c r="E510" s="22"/>
    </row>
    <row r="511" spans="3:5">
      <c r="C511" s="22"/>
      <c r="D511" s="22"/>
      <c r="E511" s="22"/>
    </row>
    <row r="512" spans="3:5">
      <c r="C512" s="22"/>
      <c r="D512" s="22"/>
      <c r="E512" s="22"/>
    </row>
    <row r="513" spans="3:5">
      <c r="C513" s="22"/>
      <c r="D513" s="22"/>
      <c r="E513" s="22"/>
    </row>
    <row r="514" spans="3:5">
      <c r="C514" s="22"/>
      <c r="D514" s="22"/>
      <c r="E514" s="22"/>
    </row>
    <row r="515" spans="3:5">
      <c r="C515" s="22"/>
      <c r="D515" s="22"/>
      <c r="E515" s="22"/>
    </row>
    <row r="516" spans="3:5">
      <c r="C516" s="22"/>
      <c r="D516" s="22"/>
      <c r="E516" s="22"/>
    </row>
    <row r="517" spans="3:5">
      <c r="C517" s="22"/>
      <c r="D517" s="22"/>
      <c r="E517" s="22"/>
    </row>
    <row r="518" spans="3:5">
      <c r="C518" s="22"/>
      <c r="D518" s="22"/>
      <c r="E518" s="22"/>
    </row>
    <row r="519" spans="3:5">
      <c r="C519" s="22"/>
      <c r="D519" s="22"/>
      <c r="E519" s="22"/>
    </row>
    <row r="520" spans="3:5">
      <c r="C520" s="22"/>
      <c r="D520" s="22"/>
      <c r="E520" s="22"/>
    </row>
    <row r="521" spans="3:5">
      <c r="C521" s="22"/>
      <c r="D521" s="22"/>
      <c r="E521" s="22"/>
    </row>
    <row r="522" spans="3:5">
      <c r="C522" s="22"/>
      <c r="D522" s="22"/>
      <c r="E522" s="22"/>
    </row>
    <row r="523" spans="3:5">
      <c r="C523" s="22"/>
      <c r="D523" s="22"/>
      <c r="E523" s="22"/>
    </row>
    <row r="524" spans="3:5">
      <c r="C524" s="22"/>
      <c r="D524" s="22"/>
      <c r="E524" s="22"/>
    </row>
    <row r="525" spans="3:5">
      <c r="C525" s="22"/>
      <c r="D525" s="22"/>
      <c r="E525" s="22"/>
    </row>
    <row r="526" spans="3:5">
      <c r="C526" s="22"/>
      <c r="D526" s="22"/>
      <c r="E526" s="22"/>
    </row>
    <row r="527" spans="3:5">
      <c r="C527" s="22"/>
      <c r="D527" s="22"/>
      <c r="E527" s="22"/>
    </row>
    <row r="528" spans="3:5">
      <c r="C528" s="22"/>
      <c r="D528" s="22"/>
      <c r="E528" s="22"/>
    </row>
    <row r="529" spans="3:5">
      <c r="C529" s="22"/>
      <c r="D529" s="22"/>
      <c r="E529" s="22"/>
    </row>
    <row r="530" spans="3:5">
      <c r="C530" s="22"/>
      <c r="D530" s="22"/>
      <c r="E530" s="22"/>
    </row>
    <row r="531" spans="3:5">
      <c r="C531" s="22"/>
      <c r="D531" s="22"/>
      <c r="E531" s="22"/>
    </row>
    <row r="532" spans="3:5">
      <c r="C532" s="22"/>
      <c r="D532" s="22"/>
      <c r="E532" s="22"/>
    </row>
    <row r="533" spans="3:5">
      <c r="C533" s="22"/>
      <c r="D533" s="22"/>
      <c r="E533" s="22"/>
    </row>
    <row r="534" spans="3:5">
      <c r="C534" s="22"/>
      <c r="D534" s="22"/>
      <c r="E534" s="22"/>
    </row>
    <row r="535" spans="3:5">
      <c r="C535" s="22"/>
      <c r="D535" s="22"/>
      <c r="E535" s="22"/>
    </row>
    <row r="536" spans="3:5">
      <c r="C536" s="22"/>
      <c r="D536" s="22"/>
      <c r="E536" s="22"/>
    </row>
    <row r="537" spans="3:5">
      <c r="C537" s="22"/>
      <c r="D537" s="22"/>
      <c r="E537" s="22"/>
    </row>
    <row r="538" spans="3:5">
      <c r="C538" s="22"/>
      <c r="D538" s="22"/>
      <c r="E538" s="22"/>
    </row>
    <row r="539" spans="3:5">
      <c r="C539" s="22"/>
      <c r="D539" s="22"/>
      <c r="E539" s="22"/>
    </row>
    <row r="540" spans="3:5">
      <c r="C540" s="22"/>
      <c r="D540" s="22"/>
      <c r="E540" s="22"/>
    </row>
    <row r="541" spans="3:5">
      <c r="C541" s="22"/>
      <c r="D541" s="22"/>
      <c r="E541" s="22"/>
    </row>
    <row r="542" spans="3:5">
      <c r="C542" s="22"/>
      <c r="D542" s="22"/>
      <c r="E542" s="22"/>
    </row>
    <row r="543" spans="3:5">
      <c r="C543" s="22"/>
      <c r="D543" s="22"/>
      <c r="E543" s="22"/>
    </row>
    <row r="544" spans="3:5">
      <c r="C544" s="22"/>
      <c r="D544" s="22"/>
      <c r="E544" s="22"/>
    </row>
    <row r="545" spans="3:5">
      <c r="C545" s="22"/>
      <c r="D545" s="22"/>
      <c r="E545" s="22"/>
    </row>
    <row r="546" spans="3:5">
      <c r="C546" s="22"/>
      <c r="D546" s="22"/>
      <c r="E546" s="22"/>
    </row>
    <row r="547" spans="3:5">
      <c r="C547" s="22"/>
      <c r="D547" s="22"/>
      <c r="E547" s="22"/>
    </row>
    <row r="548" spans="3:5">
      <c r="C548" s="22"/>
      <c r="D548" s="22"/>
      <c r="E548" s="22"/>
    </row>
    <row r="549" spans="3:5">
      <c r="C549" s="22"/>
      <c r="D549" s="22"/>
      <c r="E549" s="22"/>
    </row>
    <row r="550" spans="3:5">
      <c r="C550" s="22"/>
      <c r="D550" s="22"/>
      <c r="E550" s="22"/>
    </row>
    <row r="551" spans="3:5">
      <c r="C551" s="22"/>
      <c r="D551" s="22"/>
      <c r="E551" s="22"/>
    </row>
    <row r="552" spans="3:5">
      <c r="C552" s="22"/>
      <c r="D552" s="22"/>
      <c r="E552" s="22"/>
    </row>
    <row r="553" spans="3:5">
      <c r="C553" s="22"/>
      <c r="D553" s="22"/>
      <c r="E553" s="22"/>
    </row>
    <row r="554" spans="3:5">
      <c r="C554" s="22"/>
      <c r="D554" s="22"/>
      <c r="E554" s="22"/>
    </row>
    <row r="555" spans="3:5">
      <c r="C555" s="22"/>
      <c r="D555" s="22"/>
      <c r="E555" s="22"/>
    </row>
    <row r="556" spans="3:5">
      <c r="C556" s="22"/>
      <c r="D556" s="22"/>
      <c r="E556" s="22"/>
    </row>
    <row r="557" spans="3:5">
      <c r="C557" s="22"/>
      <c r="D557" s="22"/>
      <c r="E557" s="22"/>
    </row>
    <row r="558" spans="3:5">
      <c r="C558" s="22"/>
      <c r="D558" s="22"/>
      <c r="E558" s="22"/>
    </row>
    <row r="559" spans="3:5">
      <c r="C559" s="22"/>
      <c r="D559" s="22"/>
      <c r="E559" s="22"/>
    </row>
    <row r="560" spans="3:5">
      <c r="C560" s="22"/>
      <c r="D560" s="22"/>
      <c r="E560" s="22"/>
    </row>
    <row r="561" spans="3:5">
      <c r="C561" s="22"/>
      <c r="D561" s="22"/>
      <c r="E561" s="22"/>
    </row>
    <row r="562" spans="3:5">
      <c r="C562" s="22"/>
      <c r="D562" s="22"/>
      <c r="E562" s="22"/>
    </row>
    <row r="563" spans="3:5">
      <c r="C563" s="22"/>
      <c r="D563" s="22"/>
      <c r="E563" s="22"/>
    </row>
    <row r="564" spans="3:5">
      <c r="C564" s="22"/>
      <c r="D564" s="22"/>
      <c r="E564" s="22"/>
    </row>
    <row r="565" spans="3:5">
      <c r="C565" s="22"/>
      <c r="D565" s="22"/>
      <c r="E565" s="22"/>
    </row>
    <row r="566" spans="3:5">
      <c r="C566" s="22"/>
      <c r="D566" s="22"/>
      <c r="E566" s="22"/>
    </row>
    <row r="567" spans="3:5">
      <c r="C567" s="22"/>
      <c r="D567" s="22"/>
      <c r="E567" s="22"/>
    </row>
    <row r="568" spans="3:5">
      <c r="C568" s="22"/>
      <c r="D568" s="22"/>
      <c r="E568" s="22"/>
    </row>
    <row r="569" spans="3:5">
      <c r="C569" s="22"/>
      <c r="D569" s="22"/>
      <c r="E569" s="22"/>
    </row>
    <row r="570" spans="3:5">
      <c r="C570" s="22"/>
      <c r="D570" s="22"/>
      <c r="E570" s="22"/>
    </row>
    <row r="571" spans="3:5">
      <c r="C571" s="22"/>
      <c r="D571" s="22"/>
      <c r="E571" s="22"/>
    </row>
    <row r="572" spans="3:5">
      <c r="C572" s="22"/>
      <c r="D572" s="22"/>
      <c r="E572" s="22"/>
    </row>
    <row r="573" spans="3:5">
      <c r="C573" s="22"/>
      <c r="D573" s="22"/>
      <c r="E573" s="22"/>
    </row>
    <row r="574" spans="3:5">
      <c r="C574" s="22"/>
      <c r="D574" s="22"/>
      <c r="E574" s="22"/>
    </row>
    <row r="575" spans="3:5">
      <c r="C575" s="22"/>
      <c r="D575" s="22"/>
      <c r="E575" s="22"/>
    </row>
    <row r="576" spans="3:5">
      <c r="C576" s="22"/>
      <c r="D576" s="22"/>
      <c r="E576" s="22"/>
    </row>
    <row r="577" spans="3:5">
      <c r="C577" s="22"/>
      <c r="D577" s="22"/>
      <c r="E577" s="22"/>
    </row>
    <row r="578" spans="3:5">
      <c r="C578" s="22"/>
      <c r="D578" s="22"/>
      <c r="E578" s="22"/>
    </row>
    <row r="579" spans="3:5">
      <c r="C579" s="22"/>
      <c r="D579" s="22"/>
      <c r="E579" s="22"/>
    </row>
    <row r="580" spans="3:5">
      <c r="C580" s="22"/>
      <c r="D580" s="22"/>
      <c r="E580" s="22"/>
    </row>
    <row r="581" spans="3:5">
      <c r="C581" s="22"/>
      <c r="D581" s="22"/>
      <c r="E581" s="22"/>
    </row>
    <row r="582" spans="3:5">
      <c r="C582" s="22"/>
      <c r="D582" s="22"/>
      <c r="E582" s="22"/>
    </row>
    <row r="583" spans="3:5">
      <c r="C583" s="22"/>
      <c r="D583" s="22"/>
      <c r="E583" s="22"/>
    </row>
    <row r="584" spans="3:5">
      <c r="C584" s="22"/>
      <c r="D584" s="22"/>
      <c r="E584" s="22"/>
    </row>
    <row r="585" spans="3:5">
      <c r="C585" s="22"/>
      <c r="D585" s="22"/>
      <c r="E585" s="22"/>
    </row>
    <row r="586" spans="3:5">
      <c r="C586" s="22"/>
      <c r="D586" s="22"/>
      <c r="E586" s="22"/>
    </row>
    <row r="587" spans="3:5">
      <c r="C587" s="22"/>
      <c r="D587" s="22"/>
      <c r="E587" s="22"/>
    </row>
    <row r="588" spans="3:5">
      <c r="C588" s="22"/>
      <c r="D588" s="22"/>
      <c r="E588" s="22"/>
    </row>
    <row r="589" spans="3:5">
      <c r="C589" s="22"/>
      <c r="D589" s="22"/>
      <c r="E589" s="22"/>
    </row>
    <row r="590" spans="3:5">
      <c r="C590" s="22"/>
      <c r="D590" s="22"/>
      <c r="E590" s="22"/>
    </row>
    <row r="591" spans="3:5">
      <c r="C591" s="22"/>
      <c r="D591" s="22"/>
      <c r="E591" s="22"/>
    </row>
    <row r="592" spans="3:5">
      <c r="C592" s="22"/>
      <c r="D592" s="22"/>
      <c r="E592" s="22"/>
    </row>
    <row r="593" spans="3:5">
      <c r="C593" s="22"/>
      <c r="D593" s="22"/>
      <c r="E593" s="22"/>
    </row>
    <row r="594" spans="3:5">
      <c r="C594" s="22"/>
      <c r="D594" s="22"/>
      <c r="E594" s="22"/>
    </row>
    <row r="595" spans="3:5">
      <c r="C595" s="22"/>
      <c r="D595" s="22"/>
      <c r="E595" s="22"/>
    </row>
    <row r="596" spans="3:5">
      <c r="C596" s="22"/>
      <c r="D596" s="22"/>
      <c r="E596" s="22"/>
    </row>
    <row r="597" spans="3:5">
      <c r="C597" s="22"/>
      <c r="D597" s="22"/>
      <c r="E597" s="22"/>
    </row>
    <row r="598" spans="3:5">
      <c r="C598" s="22"/>
      <c r="D598" s="22"/>
      <c r="E598" s="22"/>
    </row>
    <row r="599" spans="3:5">
      <c r="C599" s="22"/>
      <c r="D599" s="22"/>
      <c r="E599" s="22"/>
    </row>
    <row r="600" spans="3:5">
      <c r="C600" s="22"/>
      <c r="D600" s="22"/>
      <c r="E600" s="22"/>
    </row>
    <row r="601" spans="3:5">
      <c r="C601" s="22"/>
      <c r="D601" s="22"/>
      <c r="E601" s="22"/>
    </row>
    <row r="602" spans="3:5">
      <c r="C602" s="22"/>
      <c r="D602" s="22"/>
      <c r="E602" s="22"/>
    </row>
    <row r="603" spans="3:5">
      <c r="C603" s="22"/>
      <c r="D603" s="22"/>
      <c r="E603" s="22"/>
    </row>
    <row r="604" spans="3:5">
      <c r="C604" s="22"/>
      <c r="D604" s="22"/>
      <c r="E604" s="22"/>
    </row>
    <row r="605" spans="3:5">
      <c r="C605" s="22"/>
      <c r="D605" s="22"/>
      <c r="E605" s="22"/>
    </row>
    <row r="606" spans="3:5">
      <c r="C606" s="22"/>
      <c r="D606" s="22"/>
      <c r="E606" s="22"/>
    </row>
    <row r="607" spans="3:5">
      <c r="C607" s="22"/>
      <c r="D607" s="22"/>
      <c r="E607" s="22"/>
    </row>
    <row r="608" spans="3:5">
      <c r="C608" s="22"/>
      <c r="D608" s="22"/>
      <c r="E608" s="22"/>
    </row>
    <row r="609" spans="3:5">
      <c r="C609" s="22"/>
      <c r="D609" s="22"/>
      <c r="E609" s="22"/>
    </row>
    <row r="610" spans="3:5">
      <c r="C610" s="22"/>
      <c r="D610" s="22"/>
      <c r="E610" s="22"/>
    </row>
    <row r="611" spans="3:5">
      <c r="C611" s="22"/>
      <c r="D611" s="22"/>
      <c r="E611" s="22"/>
    </row>
    <row r="612" spans="3:5">
      <c r="C612" s="22"/>
      <c r="D612" s="22"/>
      <c r="E612" s="22"/>
    </row>
    <row r="613" spans="3:5">
      <c r="C613" s="22"/>
      <c r="D613" s="22"/>
      <c r="E613" s="22"/>
    </row>
    <row r="614" spans="3:5">
      <c r="C614" s="22"/>
      <c r="D614" s="22"/>
      <c r="E614" s="22"/>
    </row>
    <row r="615" spans="3:5">
      <c r="C615" s="22"/>
      <c r="D615" s="22"/>
      <c r="E615" s="22"/>
    </row>
    <row r="616" spans="3:5">
      <c r="C616" s="22"/>
      <c r="D616" s="22"/>
      <c r="E616" s="22"/>
    </row>
    <row r="617" spans="3:5">
      <c r="C617" s="22"/>
      <c r="D617" s="22"/>
      <c r="E617" s="22"/>
    </row>
    <row r="618" spans="3:5">
      <c r="C618" s="22"/>
      <c r="D618" s="22"/>
      <c r="E618" s="22"/>
    </row>
    <row r="619" spans="3:5">
      <c r="C619" s="22"/>
      <c r="D619" s="22"/>
      <c r="E619" s="22"/>
    </row>
    <row r="620" spans="3:5">
      <c r="C620" s="22"/>
      <c r="D620" s="22"/>
      <c r="E620" s="22"/>
    </row>
    <row r="621" spans="3:5">
      <c r="C621" s="22"/>
      <c r="D621" s="22"/>
      <c r="E621" s="22"/>
    </row>
    <row r="622" spans="3:5">
      <c r="C622" s="22"/>
      <c r="D622" s="22"/>
      <c r="E622" s="22"/>
    </row>
    <row r="623" spans="3:5">
      <c r="C623" s="22"/>
      <c r="D623" s="22"/>
      <c r="E623" s="22"/>
    </row>
    <row r="624" spans="3:5">
      <c r="C624" s="22"/>
      <c r="D624" s="22"/>
      <c r="E624" s="22"/>
    </row>
    <row r="625" spans="3:5">
      <c r="C625" s="22"/>
      <c r="D625" s="22"/>
      <c r="E625" s="22"/>
    </row>
    <row r="626" spans="3:5">
      <c r="C626" s="22"/>
      <c r="D626" s="22"/>
      <c r="E626" s="22"/>
    </row>
    <row r="627" spans="3:5">
      <c r="C627" s="22"/>
      <c r="D627" s="22"/>
      <c r="E627" s="22"/>
    </row>
    <row r="628" spans="3:5">
      <c r="C628" s="22"/>
      <c r="D628" s="22"/>
      <c r="E628" s="22"/>
    </row>
    <row r="629" spans="3:5">
      <c r="C629" s="22"/>
      <c r="D629" s="22"/>
      <c r="E629" s="22"/>
    </row>
    <row r="630" spans="3:5">
      <c r="C630" s="22"/>
      <c r="D630" s="22"/>
      <c r="E630" s="22"/>
    </row>
    <row r="631" spans="3:5">
      <c r="C631" s="22"/>
      <c r="D631" s="22"/>
      <c r="E631" s="22"/>
    </row>
    <row r="632" spans="3:5">
      <c r="C632" s="22"/>
      <c r="D632" s="22"/>
      <c r="E632" s="22"/>
    </row>
    <row r="633" spans="3:5">
      <c r="C633" s="22"/>
      <c r="D633" s="22"/>
      <c r="E633" s="22"/>
    </row>
    <row r="634" spans="3:5">
      <c r="C634" s="22"/>
      <c r="D634" s="22"/>
      <c r="E634" s="22"/>
    </row>
    <row r="635" spans="3:5">
      <c r="C635" s="22"/>
      <c r="D635" s="22"/>
      <c r="E635" s="22"/>
    </row>
    <row r="636" spans="3:5">
      <c r="C636" s="22"/>
      <c r="D636" s="22"/>
      <c r="E636" s="22"/>
    </row>
    <row r="637" spans="3:5">
      <c r="C637" s="22"/>
      <c r="D637" s="22"/>
      <c r="E637" s="22"/>
    </row>
    <row r="638" spans="3:5">
      <c r="C638" s="22"/>
      <c r="D638" s="22"/>
      <c r="E638" s="22"/>
    </row>
    <row r="639" spans="3:5">
      <c r="C639" s="22"/>
      <c r="D639" s="22"/>
      <c r="E639" s="22"/>
    </row>
    <row r="640" spans="3:5">
      <c r="C640" s="22"/>
      <c r="D640" s="22"/>
      <c r="E640" s="22"/>
    </row>
    <row r="641" spans="3:5">
      <c r="C641" s="22"/>
      <c r="D641" s="22"/>
      <c r="E641" s="22"/>
    </row>
    <row r="642" spans="3:5">
      <c r="C642" s="22"/>
      <c r="D642" s="22"/>
      <c r="E642" s="22"/>
    </row>
    <row r="643" spans="3:5">
      <c r="C643" s="22"/>
      <c r="D643" s="22"/>
      <c r="E643" s="22"/>
    </row>
    <row r="644" spans="3:5">
      <c r="C644" s="22"/>
      <c r="D644" s="22"/>
      <c r="E644" s="22"/>
    </row>
    <row r="645" spans="3:5">
      <c r="C645" s="22"/>
      <c r="D645" s="22"/>
      <c r="E645" s="22"/>
    </row>
    <row r="646" spans="3:5">
      <c r="C646" s="22"/>
      <c r="D646" s="22"/>
      <c r="E646" s="22"/>
    </row>
    <row r="647" spans="3:5">
      <c r="C647" s="22"/>
      <c r="D647" s="22"/>
      <c r="E647" s="22"/>
    </row>
    <row r="648" spans="3:5">
      <c r="C648" s="22"/>
      <c r="D648" s="22"/>
      <c r="E648" s="22"/>
    </row>
    <row r="649" spans="3:5">
      <c r="C649" s="22"/>
      <c r="D649" s="22"/>
      <c r="E649" s="22"/>
    </row>
    <row r="650" spans="3:5">
      <c r="C650" s="22"/>
      <c r="D650" s="22"/>
      <c r="E650" s="22"/>
    </row>
    <row r="651" spans="3:5">
      <c r="C651" s="22"/>
      <c r="D651" s="22"/>
      <c r="E651" s="22"/>
    </row>
    <row r="652" spans="3:5">
      <c r="C652" s="22"/>
      <c r="D652" s="22"/>
      <c r="E652" s="22"/>
    </row>
    <row r="653" spans="3:5">
      <c r="C653" s="22"/>
      <c r="D653" s="22"/>
      <c r="E653" s="22"/>
    </row>
    <row r="654" spans="3:5">
      <c r="C654" s="22"/>
      <c r="D654" s="22"/>
      <c r="E654" s="22"/>
    </row>
    <row r="655" spans="3:5">
      <c r="C655" s="22"/>
      <c r="D655" s="22"/>
      <c r="E655" s="22"/>
    </row>
    <row r="656" spans="3:5">
      <c r="C656" s="22"/>
      <c r="D656" s="22"/>
      <c r="E656" s="22"/>
    </row>
    <row r="657" spans="3:5">
      <c r="C657" s="22"/>
      <c r="D657" s="22"/>
      <c r="E657" s="22"/>
    </row>
    <row r="658" spans="3:5">
      <c r="C658" s="22"/>
      <c r="D658" s="22"/>
      <c r="E658" s="22"/>
    </row>
    <row r="659" spans="3:5">
      <c r="C659" s="22"/>
      <c r="D659" s="22"/>
      <c r="E659" s="22"/>
    </row>
    <row r="660" spans="3:5">
      <c r="C660" s="22"/>
      <c r="D660" s="22"/>
      <c r="E660" s="22"/>
    </row>
    <row r="661" spans="3:5">
      <c r="C661" s="22"/>
      <c r="D661" s="22"/>
      <c r="E661" s="22"/>
    </row>
    <row r="662" spans="3:5">
      <c r="C662" s="22"/>
      <c r="D662" s="22"/>
      <c r="E662" s="22"/>
    </row>
    <row r="663" spans="3:5">
      <c r="C663" s="22"/>
      <c r="D663" s="22"/>
      <c r="E663" s="22"/>
    </row>
    <row r="664" spans="3:5">
      <c r="C664" s="22"/>
      <c r="D664" s="22"/>
      <c r="E664" s="22"/>
    </row>
    <row r="665" spans="3:5">
      <c r="C665" s="22"/>
      <c r="D665" s="22"/>
      <c r="E665" s="22"/>
    </row>
    <row r="666" spans="3:5">
      <c r="C666" s="22"/>
      <c r="D666" s="22"/>
      <c r="E666" s="22"/>
    </row>
    <row r="667" spans="3:5">
      <c r="C667" s="22"/>
      <c r="D667" s="22"/>
      <c r="E667" s="22"/>
    </row>
    <row r="668" spans="3:5">
      <c r="C668" s="22"/>
      <c r="D668" s="22"/>
      <c r="E668" s="22"/>
    </row>
    <row r="669" spans="3:5">
      <c r="C669" s="22"/>
      <c r="D669" s="22"/>
      <c r="E669" s="22"/>
    </row>
    <row r="670" spans="3:5">
      <c r="C670" s="22"/>
      <c r="D670" s="22"/>
      <c r="E670" s="22"/>
    </row>
    <row r="671" spans="3:5">
      <c r="C671" s="22"/>
      <c r="D671" s="22"/>
      <c r="E671" s="22"/>
    </row>
    <row r="672" spans="3:5">
      <c r="C672" s="22"/>
      <c r="D672" s="22"/>
      <c r="E672" s="22"/>
    </row>
    <row r="673" spans="3:5">
      <c r="C673" s="22"/>
      <c r="D673" s="22"/>
      <c r="E673" s="22"/>
    </row>
    <row r="674" spans="3:5">
      <c r="C674" s="22"/>
      <c r="D674" s="22"/>
      <c r="E674" s="22"/>
    </row>
    <row r="675" spans="3:5">
      <c r="C675" s="22"/>
      <c r="D675" s="22"/>
      <c r="E675" s="22"/>
    </row>
    <row r="676" spans="3:5">
      <c r="C676" s="22"/>
      <c r="D676" s="22"/>
      <c r="E676" s="22"/>
    </row>
    <row r="677" spans="3:5">
      <c r="C677" s="22"/>
      <c r="D677" s="22"/>
      <c r="E677" s="22"/>
    </row>
    <row r="678" spans="3:5">
      <c r="C678" s="22"/>
      <c r="D678" s="22"/>
      <c r="E678" s="22"/>
    </row>
    <row r="679" spans="3:5">
      <c r="C679" s="22"/>
      <c r="D679" s="22"/>
      <c r="E679" s="22"/>
    </row>
    <row r="680" spans="3:5">
      <c r="C680" s="22"/>
      <c r="D680" s="22"/>
      <c r="E680" s="22"/>
    </row>
    <row r="681" spans="3:5">
      <c r="C681" s="22"/>
      <c r="D681" s="22"/>
      <c r="E681" s="22"/>
    </row>
    <row r="682" spans="3:5">
      <c r="C682" s="22"/>
      <c r="D682" s="22"/>
      <c r="E682" s="22"/>
    </row>
    <row r="683" spans="3:5">
      <c r="C683" s="22"/>
      <c r="D683" s="22"/>
      <c r="E683" s="22"/>
    </row>
    <row r="684" spans="3:5">
      <c r="C684" s="22"/>
      <c r="D684" s="22"/>
      <c r="E684" s="22"/>
    </row>
    <row r="685" spans="3:5">
      <c r="C685" s="22"/>
      <c r="D685" s="22"/>
      <c r="E685" s="22"/>
    </row>
    <row r="686" spans="3:5">
      <c r="C686" s="22"/>
      <c r="D686" s="22"/>
      <c r="E686" s="22"/>
    </row>
    <row r="687" spans="3:5">
      <c r="C687" s="22"/>
      <c r="D687" s="22"/>
      <c r="E687" s="22"/>
    </row>
    <row r="688" spans="3:5">
      <c r="C688" s="22"/>
      <c r="D688" s="22"/>
      <c r="E688" s="22"/>
    </row>
    <row r="689" spans="3:5">
      <c r="C689" s="22"/>
      <c r="D689" s="22"/>
      <c r="E689" s="22"/>
    </row>
    <row r="690" spans="3:5">
      <c r="C690" s="22"/>
      <c r="D690" s="22"/>
      <c r="E690" s="22"/>
    </row>
    <row r="691" spans="3:5">
      <c r="C691" s="22"/>
      <c r="D691" s="22"/>
      <c r="E691" s="22"/>
    </row>
    <row r="692" spans="3:5">
      <c r="C692" s="22"/>
      <c r="D692" s="22"/>
      <c r="E692" s="22"/>
    </row>
    <row r="693" spans="3:5">
      <c r="C693" s="22"/>
      <c r="D693" s="22"/>
      <c r="E693" s="22"/>
    </row>
    <row r="694" spans="3:5">
      <c r="C694" s="22"/>
      <c r="D694" s="22"/>
      <c r="E694" s="22"/>
    </row>
    <row r="695" spans="3:5">
      <c r="C695" s="22"/>
      <c r="D695" s="22"/>
      <c r="E695" s="22"/>
    </row>
    <row r="696" spans="3:5">
      <c r="C696" s="22"/>
      <c r="D696" s="22"/>
      <c r="E696" s="22"/>
    </row>
    <row r="697" spans="3:5">
      <c r="C697" s="22"/>
      <c r="D697" s="22"/>
      <c r="E697" s="22"/>
    </row>
    <row r="698" spans="3:5">
      <c r="C698" s="22"/>
      <c r="D698" s="22"/>
      <c r="E698" s="22"/>
    </row>
    <row r="699" spans="3:5">
      <c r="C699" s="22"/>
      <c r="D699" s="22"/>
      <c r="E699" s="22"/>
    </row>
    <row r="700" spans="3:5">
      <c r="C700" s="22"/>
      <c r="D700" s="22"/>
      <c r="E700" s="22"/>
    </row>
    <row r="701" spans="3:5">
      <c r="C701" s="22"/>
      <c r="D701" s="22"/>
      <c r="E701" s="22"/>
    </row>
    <row r="702" spans="3:5">
      <c r="C702" s="22"/>
      <c r="D702" s="22"/>
      <c r="E702" s="22"/>
    </row>
    <row r="703" spans="3:5">
      <c r="C703" s="22"/>
      <c r="D703" s="22"/>
      <c r="E703" s="22"/>
    </row>
    <row r="704" spans="3:5">
      <c r="C704" s="22"/>
      <c r="D704" s="22"/>
      <c r="E704" s="22"/>
    </row>
    <row r="705" spans="3:5">
      <c r="C705" s="22"/>
      <c r="D705" s="22"/>
      <c r="E705" s="22"/>
    </row>
    <row r="706" spans="3:5">
      <c r="C706" s="22"/>
      <c r="D706" s="22"/>
      <c r="E706" s="22"/>
    </row>
    <row r="707" spans="3:5">
      <c r="C707" s="22"/>
      <c r="D707" s="22"/>
      <c r="E707" s="22"/>
    </row>
    <row r="708" spans="3:5">
      <c r="C708" s="22"/>
      <c r="D708" s="22"/>
      <c r="E708" s="22"/>
    </row>
    <row r="709" spans="3:5">
      <c r="C709" s="22"/>
      <c r="D709" s="22"/>
      <c r="E709" s="22"/>
    </row>
    <row r="710" spans="3:5">
      <c r="C710" s="22"/>
      <c r="D710" s="22"/>
      <c r="E710" s="22"/>
    </row>
    <row r="711" spans="3:5">
      <c r="C711" s="22"/>
      <c r="D711" s="22"/>
      <c r="E711" s="22"/>
    </row>
    <row r="712" spans="3:5">
      <c r="C712" s="22"/>
      <c r="D712" s="22"/>
      <c r="E712" s="22"/>
    </row>
    <row r="713" spans="3:5">
      <c r="C713" s="22"/>
      <c r="D713" s="22"/>
      <c r="E713" s="22"/>
    </row>
    <row r="714" spans="3:5">
      <c r="C714" s="22"/>
      <c r="D714" s="22"/>
      <c r="E714" s="22"/>
    </row>
    <row r="715" spans="3:5">
      <c r="C715" s="22"/>
      <c r="D715" s="22"/>
      <c r="E715" s="22"/>
    </row>
    <row r="716" spans="3:5">
      <c r="C716" s="22"/>
      <c r="D716" s="22"/>
      <c r="E716" s="22"/>
    </row>
    <row r="717" spans="3:5">
      <c r="C717" s="22"/>
      <c r="D717" s="22"/>
      <c r="E717" s="22"/>
    </row>
    <row r="718" spans="3:5">
      <c r="C718" s="22"/>
      <c r="D718" s="22"/>
      <c r="E718" s="22"/>
    </row>
    <row r="719" spans="3:5">
      <c r="C719" s="22"/>
      <c r="D719" s="22"/>
      <c r="E719" s="22"/>
    </row>
    <row r="720" spans="3:5">
      <c r="C720" s="22"/>
      <c r="D720" s="22"/>
      <c r="E720" s="22"/>
    </row>
    <row r="721" spans="3:5">
      <c r="C721" s="22"/>
      <c r="D721" s="22"/>
      <c r="E721" s="22"/>
    </row>
    <row r="722" spans="3:5">
      <c r="C722" s="22"/>
      <c r="D722" s="22"/>
      <c r="E722" s="22"/>
    </row>
    <row r="723" spans="3:5">
      <c r="C723" s="22"/>
      <c r="D723" s="22"/>
      <c r="E723" s="22"/>
    </row>
    <row r="724" spans="3:5">
      <c r="C724" s="22"/>
      <c r="D724" s="22"/>
      <c r="E724" s="22"/>
    </row>
    <row r="725" spans="3:5">
      <c r="C725" s="22"/>
      <c r="D725" s="22"/>
      <c r="E725" s="22"/>
    </row>
    <row r="726" spans="3:5">
      <c r="C726" s="22"/>
      <c r="D726" s="22"/>
      <c r="E726" s="22"/>
    </row>
    <row r="727" spans="3:5">
      <c r="C727" s="22"/>
      <c r="D727" s="22"/>
      <c r="E727" s="22"/>
    </row>
    <row r="728" spans="3:5">
      <c r="C728" s="22"/>
      <c r="D728" s="22"/>
      <c r="E728" s="22"/>
    </row>
    <row r="729" spans="3:5">
      <c r="C729" s="22"/>
      <c r="D729" s="22"/>
      <c r="E729" s="22"/>
    </row>
    <row r="730" spans="3:5">
      <c r="C730" s="22"/>
      <c r="D730" s="22"/>
      <c r="E730" s="22"/>
    </row>
    <row r="731" spans="3:5">
      <c r="C731" s="22"/>
      <c r="D731" s="22"/>
      <c r="E731" s="22"/>
    </row>
    <row r="732" spans="3:5">
      <c r="C732" s="22"/>
      <c r="D732" s="22"/>
      <c r="E732" s="22"/>
    </row>
    <row r="733" spans="3:5">
      <c r="C733" s="22"/>
      <c r="D733" s="22"/>
      <c r="E733" s="22"/>
    </row>
    <row r="734" spans="3:5">
      <c r="C734" s="22"/>
      <c r="D734" s="22"/>
      <c r="E734" s="22"/>
    </row>
    <row r="735" spans="3:5">
      <c r="C735" s="22"/>
      <c r="D735" s="22"/>
      <c r="E735" s="22"/>
    </row>
    <row r="736" spans="3:5">
      <c r="C736" s="22"/>
      <c r="D736" s="22"/>
      <c r="E736" s="22"/>
    </row>
    <row r="737" spans="3:5">
      <c r="C737" s="22"/>
      <c r="D737" s="22"/>
      <c r="E737" s="22"/>
    </row>
    <row r="738" spans="3:5">
      <c r="C738" s="22"/>
      <c r="D738" s="22"/>
      <c r="E738" s="22"/>
    </row>
    <row r="739" spans="3:5">
      <c r="C739" s="22"/>
      <c r="D739" s="22"/>
      <c r="E739" s="22"/>
    </row>
    <row r="740" spans="3:5">
      <c r="C740" s="22"/>
      <c r="D740" s="22"/>
      <c r="E740" s="22"/>
    </row>
    <row r="741" spans="3:5">
      <c r="C741" s="22"/>
      <c r="D741" s="22"/>
      <c r="E741" s="22"/>
    </row>
    <row r="742" spans="3:5">
      <c r="C742" s="22"/>
      <c r="D742" s="22"/>
      <c r="E742" s="22"/>
    </row>
    <row r="743" spans="3:5">
      <c r="C743" s="22"/>
      <c r="D743" s="22"/>
      <c r="E743" s="22"/>
    </row>
    <row r="744" spans="3:5">
      <c r="C744" s="22"/>
      <c r="D744" s="22"/>
      <c r="E744" s="22"/>
    </row>
    <row r="745" spans="3:5">
      <c r="C745" s="22"/>
      <c r="D745" s="22"/>
      <c r="E745" s="22"/>
    </row>
    <row r="746" spans="3:5">
      <c r="C746" s="22"/>
      <c r="D746" s="22"/>
      <c r="E746" s="22"/>
    </row>
    <row r="747" spans="3:5">
      <c r="C747" s="22"/>
      <c r="D747" s="22"/>
      <c r="E747" s="22"/>
    </row>
    <row r="748" spans="3:5">
      <c r="C748" s="22"/>
      <c r="D748" s="22"/>
      <c r="E748" s="22"/>
    </row>
    <row r="749" spans="3:5">
      <c r="C749" s="22"/>
      <c r="D749" s="22"/>
      <c r="E749" s="22"/>
    </row>
    <row r="750" spans="3:5">
      <c r="C750" s="22"/>
      <c r="D750" s="22"/>
      <c r="E750" s="22"/>
    </row>
    <row r="751" spans="3:5">
      <c r="C751" s="22"/>
      <c r="D751" s="22"/>
      <c r="E751" s="22"/>
    </row>
    <row r="752" spans="3:5">
      <c r="C752" s="22"/>
      <c r="D752" s="22"/>
      <c r="E752" s="22"/>
    </row>
    <row r="753" spans="3:5">
      <c r="C753" s="22"/>
      <c r="D753" s="22"/>
      <c r="E753" s="22"/>
    </row>
    <row r="754" spans="3:5">
      <c r="C754" s="22"/>
      <c r="D754" s="22"/>
      <c r="E754" s="22"/>
    </row>
    <row r="755" spans="3:5">
      <c r="C755" s="22"/>
      <c r="D755" s="22"/>
      <c r="E755" s="22"/>
    </row>
    <row r="756" spans="3:5">
      <c r="C756" s="22"/>
      <c r="D756" s="22"/>
      <c r="E756" s="22"/>
    </row>
    <row r="757" spans="3:5">
      <c r="C757" s="22"/>
      <c r="D757" s="22"/>
      <c r="E757" s="22"/>
    </row>
    <row r="758" spans="3:5">
      <c r="C758" s="22"/>
      <c r="D758" s="22"/>
      <c r="E758" s="22"/>
    </row>
    <row r="759" spans="3:5">
      <c r="C759" s="22"/>
      <c r="D759" s="22"/>
      <c r="E759" s="22"/>
    </row>
  </sheetData>
  <mergeCells count="12">
    <mergeCell ref="B40:B42"/>
    <mergeCell ref="F40:F42"/>
    <mergeCell ref="A2:F2"/>
    <mergeCell ref="A3:F3"/>
    <mergeCell ref="A4:F4"/>
    <mergeCell ref="A5:F5"/>
    <mergeCell ref="B9:B15"/>
    <mergeCell ref="B16:B35"/>
    <mergeCell ref="B36:B38"/>
    <mergeCell ref="F9:F15"/>
    <mergeCell ref="F16:F35"/>
    <mergeCell ref="F36:F38"/>
  </mergeCells>
  <pageMargins left="0" right="0" top="0" bottom="0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759"/>
  <sheetViews>
    <sheetView view="pageBreakPreview" zoomScale="85" zoomScaleSheetLayoutView="85" workbookViewId="0">
      <selection activeCell="C41" sqref="C41"/>
    </sheetView>
  </sheetViews>
  <sheetFormatPr defaultRowHeight="15"/>
  <cols>
    <col min="1" max="1" width="66.140625" style="15" customWidth="1"/>
    <col min="2" max="2" width="32.85546875" style="15" customWidth="1"/>
    <col min="3" max="3" width="17.28515625" style="15" customWidth="1"/>
    <col min="4" max="4" width="26.28515625" style="15" customWidth="1"/>
    <col min="5" max="5" width="9.140625" style="15"/>
  </cols>
  <sheetData>
    <row r="1" spans="1:5" ht="8.25" customHeight="1"/>
    <row r="2" spans="1:5">
      <c r="A2" s="54" t="s">
        <v>39</v>
      </c>
      <c r="B2" s="54"/>
      <c r="C2" s="54"/>
      <c r="D2" s="54"/>
      <c r="E2" s="14"/>
    </row>
    <row r="3" spans="1:5">
      <c r="A3" s="54" t="s">
        <v>55</v>
      </c>
      <c r="B3" s="54"/>
      <c r="C3" s="54"/>
      <c r="D3" s="54"/>
      <c r="E3" s="14"/>
    </row>
    <row r="4" spans="1:5" ht="21" customHeight="1">
      <c r="A4" s="54" t="s">
        <v>45</v>
      </c>
      <c r="B4" s="54"/>
      <c r="C4" s="54"/>
      <c r="D4" s="54"/>
      <c r="E4" s="14"/>
    </row>
    <row r="5" spans="1:5" ht="22.5" customHeight="1">
      <c r="A5" s="55" t="s">
        <v>4</v>
      </c>
      <c r="B5" s="55"/>
      <c r="C5" s="55"/>
      <c r="D5" s="55"/>
      <c r="E5" s="14"/>
    </row>
    <row r="6" spans="1:5" ht="7.5" customHeight="1">
      <c r="A6" s="17"/>
      <c r="B6" s="17"/>
      <c r="C6" s="17"/>
      <c r="D6" s="17"/>
      <c r="E6" s="14"/>
    </row>
    <row r="7" spans="1:5" ht="29.25" customHeight="1">
      <c r="A7" s="1" t="s">
        <v>0</v>
      </c>
      <c r="B7" s="1" t="s">
        <v>3</v>
      </c>
      <c r="C7" s="1" t="s">
        <v>1</v>
      </c>
      <c r="D7" s="1" t="s">
        <v>2</v>
      </c>
      <c r="E7" s="18"/>
    </row>
    <row r="8" spans="1:5" ht="6.75" customHeight="1">
      <c r="A8" s="10"/>
      <c r="B8" s="10"/>
      <c r="C8" s="10"/>
      <c r="D8" s="10"/>
      <c r="E8" s="18"/>
    </row>
    <row r="9" spans="1:5">
      <c r="A9" s="3" t="s">
        <v>7</v>
      </c>
      <c r="B9" s="50" t="s">
        <v>41</v>
      </c>
      <c r="C9" s="25">
        <v>100</v>
      </c>
      <c r="D9" s="56" t="s">
        <v>47</v>
      </c>
      <c r="E9" s="19"/>
    </row>
    <row r="10" spans="1:5">
      <c r="A10" s="4" t="s">
        <v>8</v>
      </c>
      <c r="B10" s="50"/>
      <c r="C10" s="26">
        <f>100-1</f>
        <v>99</v>
      </c>
      <c r="D10" s="56"/>
      <c r="E10" s="18"/>
    </row>
    <row r="11" spans="1:5">
      <c r="A11" s="4" t="s">
        <v>9</v>
      </c>
      <c r="B11" s="50"/>
      <c r="C11" s="26">
        <f>100-0</f>
        <v>100</v>
      </c>
      <c r="D11" s="56"/>
      <c r="E11" s="18"/>
    </row>
    <row r="12" spans="1:5">
      <c r="A12" s="4" t="s">
        <v>10</v>
      </c>
      <c r="B12" s="50"/>
      <c r="C12" s="26">
        <f>100-1</f>
        <v>99</v>
      </c>
      <c r="D12" s="56"/>
    </row>
    <row r="13" spans="1:5">
      <c r="A13" s="4" t="s">
        <v>11</v>
      </c>
      <c r="B13" s="50"/>
      <c r="C13" s="26">
        <f>100-0</f>
        <v>100</v>
      </c>
      <c r="D13" s="56"/>
    </row>
    <row r="14" spans="1:5">
      <c r="A14" s="4" t="s">
        <v>12</v>
      </c>
      <c r="B14" s="50"/>
      <c r="C14" s="26">
        <f>100-2</f>
        <v>98</v>
      </c>
      <c r="D14" s="56"/>
    </row>
    <row r="15" spans="1:5">
      <c r="A15" s="4" t="s">
        <v>13</v>
      </c>
      <c r="B15" s="50"/>
      <c r="C15" s="26">
        <f>100-1</f>
        <v>99</v>
      </c>
      <c r="D15" s="56"/>
    </row>
    <row r="16" spans="1:5">
      <c r="A16" s="5" t="s">
        <v>36</v>
      </c>
      <c r="B16" s="50" t="s">
        <v>42</v>
      </c>
      <c r="C16" s="23">
        <f>SUM(C17:C35)/19</f>
        <v>98.78947368421052</v>
      </c>
      <c r="D16" s="56" t="s">
        <v>47</v>
      </c>
      <c r="E16" s="20"/>
    </row>
    <row r="17" spans="1:4">
      <c r="A17" s="8" t="s">
        <v>14</v>
      </c>
      <c r="B17" s="50"/>
      <c r="C17" s="26">
        <f>100-1</f>
        <v>99</v>
      </c>
      <c r="D17" s="56"/>
    </row>
    <row r="18" spans="1:4">
      <c r="A18" s="8" t="s">
        <v>15</v>
      </c>
      <c r="B18" s="50"/>
      <c r="C18" s="26">
        <f>100-0</f>
        <v>100</v>
      </c>
      <c r="D18" s="56"/>
    </row>
    <row r="19" spans="1:4">
      <c r="A19" s="8" t="s">
        <v>16</v>
      </c>
      <c r="B19" s="50"/>
      <c r="C19" s="26">
        <f>100-0</f>
        <v>100</v>
      </c>
      <c r="D19" s="56"/>
    </row>
    <row r="20" spans="1:4">
      <c r="A20" s="8" t="s">
        <v>17</v>
      </c>
      <c r="B20" s="50"/>
      <c r="C20" s="26">
        <f>100-2</f>
        <v>98</v>
      </c>
      <c r="D20" s="56"/>
    </row>
    <row r="21" spans="1:4">
      <c r="A21" s="8" t="s">
        <v>18</v>
      </c>
      <c r="B21" s="50"/>
      <c r="C21" s="26">
        <f>100-0</f>
        <v>100</v>
      </c>
      <c r="D21" s="56"/>
    </row>
    <row r="22" spans="1:4">
      <c r="A22" s="8" t="s">
        <v>19</v>
      </c>
      <c r="B22" s="50"/>
      <c r="C22" s="26">
        <f>100-1</f>
        <v>99</v>
      </c>
      <c r="D22" s="56"/>
    </row>
    <row r="23" spans="1:4">
      <c r="A23" s="8" t="s">
        <v>20</v>
      </c>
      <c r="B23" s="50"/>
      <c r="C23" s="26">
        <f>100-0</f>
        <v>100</v>
      </c>
      <c r="D23" s="56"/>
    </row>
    <row r="24" spans="1:4">
      <c r="A24" s="8" t="s">
        <v>21</v>
      </c>
      <c r="B24" s="50"/>
      <c r="C24" s="26">
        <f>100-3</f>
        <v>97</v>
      </c>
      <c r="D24" s="56"/>
    </row>
    <row r="25" spans="1:4">
      <c r="A25" s="8" t="s">
        <v>22</v>
      </c>
      <c r="B25" s="50"/>
      <c r="C25" s="26">
        <f>100-1</f>
        <v>99</v>
      </c>
      <c r="D25" s="56"/>
    </row>
    <row r="26" spans="1:4">
      <c r="A26" s="8" t="s">
        <v>23</v>
      </c>
      <c r="B26" s="50"/>
      <c r="C26" s="26">
        <f>100-1</f>
        <v>99</v>
      </c>
      <c r="D26" s="56"/>
    </row>
    <row r="27" spans="1:4">
      <c r="A27" s="8" t="s">
        <v>24</v>
      </c>
      <c r="B27" s="50"/>
      <c r="C27" s="26">
        <f>100-1</f>
        <v>99</v>
      </c>
      <c r="D27" s="56"/>
    </row>
    <row r="28" spans="1:4">
      <c r="A28" s="8" t="s">
        <v>25</v>
      </c>
      <c r="B28" s="50"/>
      <c r="C28" s="26">
        <f>100-2</f>
        <v>98</v>
      </c>
      <c r="D28" s="56"/>
    </row>
    <row r="29" spans="1:4">
      <c r="A29" s="8" t="s">
        <v>26</v>
      </c>
      <c r="B29" s="50"/>
      <c r="C29" s="26">
        <f>100-1</f>
        <v>99</v>
      </c>
      <c r="D29" s="56"/>
    </row>
    <row r="30" spans="1:4">
      <c r="A30" s="8" t="s">
        <v>27</v>
      </c>
      <c r="B30" s="50"/>
      <c r="C30" s="26">
        <f>100-2</f>
        <v>98</v>
      </c>
      <c r="D30" s="56"/>
    </row>
    <row r="31" spans="1:4">
      <c r="A31" s="8" t="s">
        <v>28</v>
      </c>
      <c r="B31" s="50"/>
      <c r="C31" s="26">
        <f>100-0</f>
        <v>100</v>
      </c>
      <c r="D31" s="56"/>
    </row>
    <row r="32" spans="1:4">
      <c r="A32" s="8" t="s">
        <v>29</v>
      </c>
      <c r="B32" s="50"/>
      <c r="C32" s="26">
        <f>100-4</f>
        <v>96</v>
      </c>
      <c r="D32" s="56"/>
    </row>
    <row r="33" spans="1:9">
      <c r="A33" s="8" t="s">
        <v>30</v>
      </c>
      <c r="B33" s="50"/>
      <c r="C33" s="26">
        <f>100-1</f>
        <v>99</v>
      </c>
      <c r="D33" s="56"/>
    </row>
    <row r="34" spans="1:9">
      <c r="A34" s="8" t="s">
        <v>31</v>
      </c>
      <c r="B34" s="50"/>
      <c r="C34" s="26">
        <f>100-1</f>
        <v>99</v>
      </c>
      <c r="D34" s="56"/>
    </row>
    <row r="35" spans="1:9">
      <c r="A35" s="8" t="s">
        <v>32</v>
      </c>
      <c r="B35" s="50"/>
      <c r="C35" s="26">
        <f>100-2</f>
        <v>98</v>
      </c>
      <c r="D35" s="56"/>
    </row>
    <row r="36" spans="1:9">
      <c r="A36" s="3" t="s">
        <v>33</v>
      </c>
      <c r="B36" s="50" t="s">
        <v>43</v>
      </c>
      <c r="C36" s="23">
        <f>(C37+C38)/2</f>
        <v>100</v>
      </c>
      <c r="D36" s="56" t="s">
        <v>47</v>
      </c>
      <c r="E36" s="20"/>
    </row>
    <row r="37" spans="1:9">
      <c r="A37" s="8" t="s">
        <v>34</v>
      </c>
      <c r="B37" s="50"/>
      <c r="C37" s="26">
        <f>100-0</f>
        <v>100</v>
      </c>
      <c r="D37" s="56"/>
    </row>
    <row r="38" spans="1:9">
      <c r="A38" s="8" t="s">
        <v>35</v>
      </c>
      <c r="B38" s="50"/>
      <c r="C38" s="26">
        <f>100-0</f>
        <v>100</v>
      </c>
      <c r="D38" s="56"/>
    </row>
    <row r="39" spans="1:9" ht="72" customHeight="1">
      <c r="A39" s="3" t="s">
        <v>37</v>
      </c>
      <c r="B39" s="28" t="s">
        <v>38</v>
      </c>
      <c r="C39" s="49">
        <v>100</v>
      </c>
      <c r="D39" s="27" t="s">
        <v>47</v>
      </c>
      <c r="E39" s="20"/>
    </row>
    <row r="40" spans="1:9" s="7" customFormat="1" ht="18.75" customHeight="1">
      <c r="A40" s="3" t="s">
        <v>60</v>
      </c>
      <c r="B40" s="50" t="s">
        <v>59</v>
      </c>
      <c r="C40" s="23">
        <f>(C41+C42)/2</f>
        <v>100</v>
      </c>
      <c r="D40" s="51" t="s">
        <v>47</v>
      </c>
      <c r="E40" s="20"/>
      <c r="F40"/>
      <c r="G40" s="20"/>
      <c r="H40" s="20"/>
      <c r="I40" s="21"/>
    </row>
    <row r="41" spans="1:9" ht="23.25" customHeight="1">
      <c r="A41" s="8" t="s">
        <v>57</v>
      </c>
      <c r="B41" s="50"/>
      <c r="C41" s="49">
        <v>100</v>
      </c>
      <c r="D41" s="52"/>
      <c r="G41" s="15"/>
      <c r="H41" s="15"/>
      <c r="I41" s="16"/>
    </row>
    <row r="42" spans="1:9" ht="24" customHeight="1">
      <c r="A42" s="8" t="s">
        <v>56</v>
      </c>
      <c r="B42" s="50"/>
      <c r="C42" s="49">
        <v>100</v>
      </c>
      <c r="D42" s="53"/>
      <c r="G42" s="15"/>
      <c r="H42" s="15"/>
      <c r="I42" s="16"/>
    </row>
    <row r="43" spans="1:9">
      <c r="C43" s="22"/>
    </row>
    <row r="44" spans="1:9">
      <c r="C44" s="22"/>
    </row>
    <row r="45" spans="1:9">
      <c r="C45" s="22"/>
    </row>
    <row r="46" spans="1:9">
      <c r="C46" s="22"/>
    </row>
    <row r="47" spans="1:9">
      <c r="C47" s="22"/>
    </row>
    <row r="48" spans="1:9">
      <c r="C48" s="22"/>
    </row>
    <row r="49" spans="3:3">
      <c r="C49" s="22"/>
    </row>
    <row r="50" spans="3:3">
      <c r="C50" s="22"/>
    </row>
    <row r="51" spans="3:3">
      <c r="C51" s="22"/>
    </row>
    <row r="52" spans="3:3">
      <c r="C52" s="22"/>
    </row>
    <row r="53" spans="3:3">
      <c r="C53" s="22"/>
    </row>
    <row r="54" spans="3:3">
      <c r="C54" s="22"/>
    </row>
    <row r="55" spans="3:3">
      <c r="C55" s="22"/>
    </row>
    <row r="56" spans="3:3">
      <c r="C56" s="22"/>
    </row>
    <row r="57" spans="3:3">
      <c r="C57" s="22"/>
    </row>
    <row r="58" spans="3:3">
      <c r="C58" s="22"/>
    </row>
    <row r="59" spans="3:3">
      <c r="C59" s="22"/>
    </row>
    <row r="60" spans="3:3">
      <c r="C60" s="22"/>
    </row>
    <row r="61" spans="3:3">
      <c r="C61" s="22"/>
    </row>
    <row r="62" spans="3:3">
      <c r="C62" s="22"/>
    </row>
    <row r="63" spans="3:3">
      <c r="C63" s="22"/>
    </row>
    <row r="64" spans="3:3">
      <c r="C64" s="22"/>
    </row>
    <row r="65" spans="3:3">
      <c r="C65" s="22"/>
    </row>
    <row r="66" spans="3:3">
      <c r="C66" s="22"/>
    </row>
    <row r="67" spans="3:3">
      <c r="C67" s="22"/>
    </row>
    <row r="68" spans="3:3">
      <c r="C68" s="22"/>
    </row>
    <row r="69" spans="3:3">
      <c r="C69" s="22"/>
    </row>
    <row r="70" spans="3:3">
      <c r="C70" s="22"/>
    </row>
    <row r="71" spans="3:3">
      <c r="C71" s="22"/>
    </row>
    <row r="72" spans="3:3">
      <c r="C72" s="22"/>
    </row>
    <row r="73" spans="3:3">
      <c r="C73" s="22"/>
    </row>
    <row r="74" spans="3:3">
      <c r="C74" s="22"/>
    </row>
    <row r="75" spans="3:3">
      <c r="C75" s="22"/>
    </row>
    <row r="76" spans="3:3">
      <c r="C76" s="22"/>
    </row>
    <row r="77" spans="3:3">
      <c r="C77" s="22"/>
    </row>
    <row r="78" spans="3:3">
      <c r="C78" s="22"/>
    </row>
    <row r="79" spans="3:3">
      <c r="C79" s="22"/>
    </row>
    <row r="80" spans="3:3">
      <c r="C80" s="22"/>
    </row>
    <row r="81" spans="3:3">
      <c r="C81" s="22"/>
    </row>
    <row r="82" spans="3:3">
      <c r="C82" s="22"/>
    </row>
    <row r="83" spans="3:3">
      <c r="C83" s="22"/>
    </row>
    <row r="84" spans="3:3">
      <c r="C84" s="22"/>
    </row>
    <row r="85" spans="3:3">
      <c r="C85" s="22"/>
    </row>
    <row r="86" spans="3:3">
      <c r="C86" s="22"/>
    </row>
    <row r="87" spans="3:3">
      <c r="C87" s="22"/>
    </row>
    <row r="88" spans="3:3">
      <c r="C88" s="22"/>
    </row>
    <row r="89" spans="3:3">
      <c r="C89" s="22"/>
    </row>
    <row r="90" spans="3:3">
      <c r="C90" s="22"/>
    </row>
    <row r="91" spans="3:3">
      <c r="C91" s="22"/>
    </row>
    <row r="92" spans="3:3">
      <c r="C92" s="22"/>
    </row>
    <row r="93" spans="3:3">
      <c r="C93" s="22"/>
    </row>
    <row r="94" spans="3:3">
      <c r="C94" s="22"/>
    </row>
    <row r="95" spans="3:3">
      <c r="C95" s="22"/>
    </row>
    <row r="96" spans="3:3">
      <c r="C96" s="22"/>
    </row>
    <row r="97" spans="3:3">
      <c r="C97" s="22"/>
    </row>
    <row r="98" spans="3:3">
      <c r="C98" s="22"/>
    </row>
    <row r="99" spans="3:3">
      <c r="C99" s="22"/>
    </row>
    <row r="100" spans="3:3">
      <c r="C100" s="22"/>
    </row>
    <row r="101" spans="3:3">
      <c r="C101" s="22"/>
    </row>
    <row r="102" spans="3:3">
      <c r="C102" s="22"/>
    </row>
    <row r="103" spans="3:3">
      <c r="C103" s="22"/>
    </row>
    <row r="104" spans="3:3">
      <c r="C104" s="22"/>
    </row>
    <row r="105" spans="3:3">
      <c r="C105" s="22"/>
    </row>
    <row r="106" spans="3:3">
      <c r="C106" s="22"/>
    </row>
    <row r="107" spans="3:3">
      <c r="C107" s="22"/>
    </row>
    <row r="108" spans="3:3">
      <c r="C108" s="22"/>
    </row>
    <row r="109" spans="3:3">
      <c r="C109" s="22"/>
    </row>
    <row r="110" spans="3:3">
      <c r="C110" s="22"/>
    </row>
    <row r="111" spans="3:3">
      <c r="C111" s="22"/>
    </row>
    <row r="112" spans="3:3">
      <c r="C112" s="22"/>
    </row>
    <row r="113" spans="3:3">
      <c r="C113" s="22"/>
    </row>
    <row r="114" spans="3:3">
      <c r="C114" s="22"/>
    </row>
    <row r="115" spans="3:3">
      <c r="C115" s="22"/>
    </row>
    <row r="116" spans="3:3">
      <c r="C116" s="22"/>
    </row>
    <row r="117" spans="3:3">
      <c r="C117" s="22"/>
    </row>
    <row r="118" spans="3:3">
      <c r="C118" s="22"/>
    </row>
    <row r="119" spans="3:3">
      <c r="C119" s="22"/>
    </row>
    <row r="120" spans="3:3">
      <c r="C120" s="22"/>
    </row>
    <row r="121" spans="3:3">
      <c r="C121" s="22"/>
    </row>
    <row r="122" spans="3:3">
      <c r="C122" s="22"/>
    </row>
    <row r="123" spans="3:3">
      <c r="C123" s="22"/>
    </row>
    <row r="124" spans="3:3">
      <c r="C124" s="22"/>
    </row>
    <row r="125" spans="3:3">
      <c r="C125" s="22"/>
    </row>
    <row r="126" spans="3:3">
      <c r="C126" s="22"/>
    </row>
    <row r="127" spans="3:3">
      <c r="C127" s="22"/>
    </row>
    <row r="128" spans="3:3">
      <c r="C128" s="22"/>
    </row>
    <row r="129" spans="3:3">
      <c r="C129" s="22"/>
    </row>
    <row r="130" spans="3:3">
      <c r="C130" s="22"/>
    </row>
    <row r="131" spans="3:3">
      <c r="C131" s="22"/>
    </row>
    <row r="132" spans="3:3">
      <c r="C132" s="22"/>
    </row>
    <row r="133" spans="3:3">
      <c r="C133" s="22"/>
    </row>
    <row r="134" spans="3:3">
      <c r="C134" s="22"/>
    </row>
    <row r="135" spans="3:3">
      <c r="C135" s="22"/>
    </row>
    <row r="136" spans="3:3">
      <c r="C136" s="22"/>
    </row>
    <row r="137" spans="3:3">
      <c r="C137" s="22"/>
    </row>
    <row r="138" spans="3:3">
      <c r="C138" s="22"/>
    </row>
    <row r="139" spans="3:3">
      <c r="C139" s="22"/>
    </row>
    <row r="140" spans="3:3">
      <c r="C140" s="22"/>
    </row>
    <row r="141" spans="3:3">
      <c r="C141" s="22"/>
    </row>
    <row r="142" spans="3:3">
      <c r="C142" s="22"/>
    </row>
    <row r="143" spans="3:3">
      <c r="C143" s="22"/>
    </row>
    <row r="144" spans="3:3">
      <c r="C144" s="22"/>
    </row>
    <row r="145" spans="3:3">
      <c r="C145" s="22"/>
    </row>
    <row r="146" spans="3:3">
      <c r="C146" s="22"/>
    </row>
    <row r="147" spans="3:3">
      <c r="C147" s="22"/>
    </row>
    <row r="148" spans="3:3">
      <c r="C148" s="22"/>
    </row>
    <row r="149" spans="3:3">
      <c r="C149" s="22"/>
    </row>
    <row r="150" spans="3:3">
      <c r="C150" s="22"/>
    </row>
    <row r="151" spans="3:3">
      <c r="C151" s="22"/>
    </row>
    <row r="152" spans="3:3">
      <c r="C152" s="22"/>
    </row>
    <row r="153" spans="3:3">
      <c r="C153" s="22"/>
    </row>
    <row r="154" spans="3:3">
      <c r="C154" s="22"/>
    </row>
    <row r="155" spans="3:3">
      <c r="C155" s="22"/>
    </row>
    <row r="156" spans="3:3">
      <c r="C156" s="22"/>
    </row>
    <row r="157" spans="3:3">
      <c r="C157" s="22"/>
    </row>
    <row r="158" spans="3:3">
      <c r="C158" s="22"/>
    </row>
    <row r="159" spans="3:3">
      <c r="C159" s="22"/>
    </row>
    <row r="160" spans="3:3">
      <c r="C160" s="22"/>
    </row>
    <row r="161" spans="3:3">
      <c r="C161" s="22"/>
    </row>
    <row r="162" spans="3:3">
      <c r="C162" s="22"/>
    </row>
    <row r="163" spans="3:3">
      <c r="C163" s="22"/>
    </row>
    <row r="164" spans="3:3">
      <c r="C164" s="22"/>
    </row>
    <row r="165" spans="3:3">
      <c r="C165" s="22"/>
    </row>
    <row r="166" spans="3:3">
      <c r="C166" s="22"/>
    </row>
    <row r="167" spans="3:3">
      <c r="C167" s="22"/>
    </row>
    <row r="168" spans="3:3">
      <c r="C168" s="22"/>
    </row>
    <row r="169" spans="3:3">
      <c r="C169" s="22"/>
    </row>
    <row r="170" spans="3:3">
      <c r="C170" s="22"/>
    </row>
    <row r="171" spans="3:3">
      <c r="C171" s="22"/>
    </row>
    <row r="172" spans="3:3">
      <c r="C172" s="22"/>
    </row>
    <row r="173" spans="3:3">
      <c r="C173" s="22"/>
    </row>
    <row r="174" spans="3:3">
      <c r="C174" s="22"/>
    </row>
    <row r="175" spans="3:3">
      <c r="C175" s="22"/>
    </row>
    <row r="176" spans="3:3">
      <c r="C176" s="22"/>
    </row>
    <row r="177" spans="3:3">
      <c r="C177" s="22"/>
    </row>
    <row r="178" spans="3:3">
      <c r="C178" s="22"/>
    </row>
    <row r="179" spans="3:3">
      <c r="C179" s="22"/>
    </row>
    <row r="180" spans="3:3">
      <c r="C180" s="22"/>
    </row>
    <row r="181" spans="3:3">
      <c r="C181" s="22"/>
    </row>
    <row r="182" spans="3:3">
      <c r="C182" s="22"/>
    </row>
    <row r="183" spans="3:3">
      <c r="C183" s="22"/>
    </row>
    <row r="184" spans="3:3">
      <c r="C184" s="22"/>
    </row>
    <row r="185" spans="3:3">
      <c r="C185" s="22"/>
    </row>
    <row r="186" spans="3:3">
      <c r="C186" s="22"/>
    </row>
    <row r="187" spans="3:3">
      <c r="C187" s="22"/>
    </row>
    <row r="188" spans="3:3">
      <c r="C188" s="22"/>
    </row>
    <row r="189" spans="3:3">
      <c r="C189" s="22"/>
    </row>
    <row r="190" spans="3:3">
      <c r="C190" s="22"/>
    </row>
    <row r="191" spans="3:3">
      <c r="C191" s="22"/>
    </row>
    <row r="192" spans="3:3">
      <c r="C192" s="22"/>
    </row>
    <row r="193" spans="3:3">
      <c r="C193" s="22"/>
    </row>
    <row r="194" spans="3:3">
      <c r="C194" s="22"/>
    </row>
    <row r="195" spans="3:3">
      <c r="C195" s="22"/>
    </row>
    <row r="196" spans="3:3">
      <c r="C196" s="22"/>
    </row>
    <row r="197" spans="3:3">
      <c r="C197" s="22"/>
    </row>
    <row r="198" spans="3:3">
      <c r="C198" s="22"/>
    </row>
    <row r="199" spans="3:3">
      <c r="C199" s="22"/>
    </row>
    <row r="200" spans="3:3">
      <c r="C200" s="22"/>
    </row>
    <row r="201" spans="3:3">
      <c r="C201" s="22"/>
    </row>
    <row r="202" spans="3:3">
      <c r="C202" s="22"/>
    </row>
    <row r="203" spans="3:3">
      <c r="C203" s="22"/>
    </row>
    <row r="204" spans="3:3">
      <c r="C204" s="22"/>
    </row>
    <row r="205" spans="3:3">
      <c r="C205" s="22"/>
    </row>
    <row r="206" spans="3:3">
      <c r="C206" s="22"/>
    </row>
    <row r="207" spans="3:3">
      <c r="C207" s="22"/>
    </row>
    <row r="208" spans="3:3">
      <c r="C208" s="22"/>
    </row>
    <row r="209" spans="3:3">
      <c r="C209" s="22"/>
    </row>
    <row r="210" spans="3:3">
      <c r="C210" s="22"/>
    </row>
    <row r="211" spans="3:3">
      <c r="C211" s="22"/>
    </row>
    <row r="212" spans="3:3">
      <c r="C212" s="22"/>
    </row>
    <row r="213" spans="3:3">
      <c r="C213" s="22"/>
    </row>
    <row r="214" spans="3:3">
      <c r="C214" s="22"/>
    </row>
    <row r="215" spans="3:3">
      <c r="C215" s="22"/>
    </row>
    <row r="216" spans="3:3">
      <c r="C216" s="22"/>
    </row>
    <row r="217" spans="3:3">
      <c r="C217" s="22"/>
    </row>
    <row r="218" spans="3:3">
      <c r="C218" s="22"/>
    </row>
    <row r="219" spans="3:3">
      <c r="C219" s="22"/>
    </row>
    <row r="220" spans="3:3">
      <c r="C220" s="22"/>
    </row>
    <row r="221" spans="3:3">
      <c r="C221" s="22"/>
    </row>
    <row r="222" spans="3:3">
      <c r="C222" s="22"/>
    </row>
    <row r="223" spans="3:3">
      <c r="C223" s="22"/>
    </row>
    <row r="224" spans="3:3">
      <c r="C224" s="22"/>
    </row>
    <row r="225" spans="3:3">
      <c r="C225" s="22"/>
    </row>
    <row r="226" spans="3:3">
      <c r="C226" s="22"/>
    </row>
    <row r="227" spans="3:3">
      <c r="C227" s="22"/>
    </row>
    <row r="228" spans="3:3">
      <c r="C228" s="22"/>
    </row>
    <row r="229" spans="3:3">
      <c r="C229" s="22"/>
    </row>
    <row r="230" spans="3:3">
      <c r="C230" s="22"/>
    </row>
    <row r="231" spans="3:3">
      <c r="C231" s="22"/>
    </row>
    <row r="232" spans="3:3">
      <c r="C232" s="22"/>
    </row>
    <row r="233" spans="3:3">
      <c r="C233" s="22"/>
    </row>
    <row r="234" spans="3:3">
      <c r="C234" s="22"/>
    </row>
    <row r="235" spans="3:3">
      <c r="C235" s="22"/>
    </row>
    <row r="236" spans="3:3">
      <c r="C236" s="22"/>
    </row>
    <row r="237" spans="3:3">
      <c r="C237" s="22"/>
    </row>
    <row r="238" spans="3:3">
      <c r="C238" s="22"/>
    </row>
    <row r="239" spans="3:3">
      <c r="C239" s="22"/>
    </row>
    <row r="240" spans="3:3">
      <c r="C240" s="22"/>
    </row>
    <row r="241" spans="3:3">
      <c r="C241" s="22"/>
    </row>
    <row r="242" spans="3:3">
      <c r="C242" s="22"/>
    </row>
    <row r="243" spans="3:3">
      <c r="C243" s="22"/>
    </row>
    <row r="244" spans="3:3">
      <c r="C244" s="22"/>
    </row>
    <row r="245" spans="3:3">
      <c r="C245" s="22"/>
    </row>
    <row r="246" spans="3:3">
      <c r="C246" s="22"/>
    </row>
    <row r="247" spans="3:3">
      <c r="C247" s="22"/>
    </row>
    <row r="248" spans="3:3">
      <c r="C248" s="22"/>
    </row>
    <row r="249" spans="3:3">
      <c r="C249" s="22"/>
    </row>
    <row r="250" spans="3:3">
      <c r="C250" s="22"/>
    </row>
    <row r="251" spans="3:3">
      <c r="C251" s="22"/>
    </row>
    <row r="252" spans="3:3">
      <c r="C252" s="22"/>
    </row>
    <row r="253" spans="3:3">
      <c r="C253" s="22"/>
    </row>
    <row r="254" spans="3:3">
      <c r="C254" s="22"/>
    </row>
    <row r="255" spans="3:3">
      <c r="C255" s="22"/>
    </row>
    <row r="256" spans="3:3">
      <c r="C256" s="22"/>
    </row>
    <row r="257" spans="3:3">
      <c r="C257" s="22"/>
    </row>
    <row r="258" spans="3:3">
      <c r="C258" s="22"/>
    </row>
    <row r="259" spans="3:3">
      <c r="C259" s="22"/>
    </row>
    <row r="260" spans="3:3">
      <c r="C260" s="22"/>
    </row>
    <row r="261" spans="3:3">
      <c r="C261" s="22"/>
    </row>
    <row r="262" spans="3:3">
      <c r="C262" s="22"/>
    </row>
    <row r="263" spans="3:3">
      <c r="C263" s="22"/>
    </row>
    <row r="264" spans="3:3">
      <c r="C264" s="22"/>
    </row>
    <row r="265" spans="3:3">
      <c r="C265" s="22"/>
    </row>
    <row r="266" spans="3:3">
      <c r="C266" s="22"/>
    </row>
    <row r="267" spans="3:3">
      <c r="C267" s="22"/>
    </row>
    <row r="268" spans="3:3">
      <c r="C268" s="22"/>
    </row>
    <row r="269" spans="3:3">
      <c r="C269" s="22"/>
    </row>
    <row r="270" spans="3:3">
      <c r="C270" s="22"/>
    </row>
    <row r="271" spans="3:3">
      <c r="C271" s="22"/>
    </row>
    <row r="272" spans="3:3">
      <c r="C272" s="22"/>
    </row>
    <row r="273" spans="3:3">
      <c r="C273" s="22"/>
    </row>
    <row r="274" spans="3:3">
      <c r="C274" s="22"/>
    </row>
    <row r="275" spans="3:3">
      <c r="C275" s="22"/>
    </row>
    <row r="276" spans="3:3">
      <c r="C276" s="22"/>
    </row>
    <row r="277" spans="3:3">
      <c r="C277" s="22"/>
    </row>
    <row r="278" spans="3:3">
      <c r="C278" s="22"/>
    </row>
    <row r="279" spans="3:3">
      <c r="C279" s="22"/>
    </row>
    <row r="280" spans="3:3">
      <c r="C280" s="22"/>
    </row>
    <row r="281" spans="3:3">
      <c r="C281" s="22"/>
    </row>
    <row r="282" spans="3:3">
      <c r="C282" s="22"/>
    </row>
    <row r="283" spans="3:3">
      <c r="C283" s="22"/>
    </row>
    <row r="284" spans="3:3">
      <c r="C284" s="22"/>
    </row>
    <row r="285" spans="3:3">
      <c r="C285" s="22"/>
    </row>
    <row r="286" spans="3:3">
      <c r="C286" s="22"/>
    </row>
    <row r="287" spans="3:3">
      <c r="C287" s="22"/>
    </row>
    <row r="288" spans="3:3">
      <c r="C288" s="22"/>
    </row>
    <row r="289" spans="3:3">
      <c r="C289" s="22"/>
    </row>
    <row r="290" spans="3:3">
      <c r="C290" s="22"/>
    </row>
    <row r="291" spans="3:3">
      <c r="C291" s="22"/>
    </row>
    <row r="292" spans="3:3">
      <c r="C292" s="22"/>
    </row>
    <row r="293" spans="3:3">
      <c r="C293" s="22"/>
    </row>
    <row r="294" spans="3:3">
      <c r="C294" s="22"/>
    </row>
    <row r="295" spans="3:3">
      <c r="C295" s="22"/>
    </row>
    <row r="296" spans="3:3">
      <c r="C296" s="22"/>
    </row>
    <row r="297" spans="3:3">
      <c r="C297" s="22"/>
    </row>
    <row r="298" spans="3:3">
      <c r="C298" s="22"/>
    </row>
    <row r="299" spans="3:3">
      <c r="C299" s="22"/>
    </row>
    <row r="300" spans="3:3">
      <c r="C300" s="22"/>
    </row>
    <row r="301" spans="3:3">
      <c r="C301" s="22"/>
    </row>
    <row r="302" spans="3:3">
      <c r="C302" s="22"/>
    </row>
    <row r="303" spans="3:3">
      <c r="C303" s="22"/>
    </row>
    <row r="304" spans="3:3">
      <c r="C304" s="22"/>
    </row>
    <row r="305" spans="3:3">
      <c r="C305" s="22"/>
    </row>
    <row r="306" spans="3:3">
      <c r="C306" s="22"/>
    </row>
    <row r="307" spans="3:3">
      <c r="C307" s="22"/>
    </row>
    <row r="308" spans="3:3">
      <c r="C308" s="22"/>
    </row>
    <row r="309" spans="3:3">
      <c r="C309" s="22"/>
    </row>
    <row r="310" spans="3:3">
      <c r="C310" s="22"/>
    </row>
    <row r="311" spans="3:3">
      <c r="C311" s="22"/>
    </row>
    <row r="312" spans="3:3">
      <c r="C312" s="22"/>
    </row>
    <row r="313" spans="3:3">
      <c r="C313" s="22"/>
    </row>
    <row r="314" spans="3:3">
      <c r="C314" s="22"/>
    </row>
    <row r="315" spans="3:3">
      <c r="C315" s="22"/>
    </row>
    <row r="316" spans="3:3">
      <c r="C316" s="22"/>
    </row>
    <row r="317" spans="3:3">
      <c r="C317" s="22"/>
    </row>
    <row r="318" spans="3:3">
      <c r="C318" s="22"/>
    </row>
    <row r="319" spans="3:3">
      <c r="C319" s="22"/>
    </row>
    <row r="320" spans="3:3">
      <c r="C320" s="22"/>
    </row>
    <row r="321" spans="3:3">
      <c r="C321" s="22"/>
    </row>
    <row r="322" spans="3:3">
      <c r="C322" s="22"/>
    </row>
    <row r="323" spans="3:3">
      <c r="C323" s="22"/>
    </row>
    <row r="324" spans="3:3">
      <c r="C324" s="22"/>
    </row>
    <row r="325" spans="3:3">
      <c r="C325" s="22"/>
    </row>
    <row r="326" spans="3:3">
      <c r="C326" s="22"/>
    </row>
    <row r="327" spans="3:3">
      <c r="C327" s="22"/>
    </row>
    <row r="328" spans="3:3">
      <c r="C328" s="22"/>
    </row>
    <row r="329" spans="3:3">
      <c r="C329" s="22"/>
    </row>
    <row r="330" spans="3:3">
      <c r="C330" s="22"/>
    </row>
    <row r="331" spans="3:3">
      <c r="C331" s="22"/>
    </row>
    <row r="332" spans="3:3">
      <c r="C332" s="22"/>
    </row>
    <row r="333" spans="3:3">
      <c r="C333" s="22"/>
    </row>
    <row r="334" spans="3:3">
      <c r="C334" s="22"/>
    </row>
    <row r="335" spans="3:3">
      <c r="C335" s="22"/>
    </row>
    <row r="336" spans="3:3">
      <c r="C336" s="22"/>
    </row>
    <row r="337" spans="3:3">
      <c r="C337" s="22"/>
    </row>
    <row r="338" spans="3:3">
      <c r="C338" s="22"/>
    </row>
    <row r="339" spans="3:3">
      <c r="C339" s="22"/>
    </row>
    <row r="340" spans="3:3">
      <c r="C340" s="22"/>
    </row>
    <row r="341" spans="3:3">
      <c r="C341" s="22"/>
    </row>
    <row r="342" spans="3:3">
      <c r="C342" s="22"/>
    </row>
    <row r="343" spans="3:3">
      <c r="C343" s="22"/>
    </row>
    <row r="344" spans="3:3">
      <c r="C344" s="22"/>
    </row>
    <row r="345" spans="3:3">
      <c r="C345" s="22"/>
    </row>
    <row r="346" spans="3:3">
      <c r="C346" s="22"/>
    </row>
    <row r="347" spans="3:3">
      <c r="C347" s="22"/>
    </row>
    <row r="348" spans="3:3">
      <c r="C348" s="22"/>
    </row>
    <row r="349" spans="3:3">
      <c r="C349" s="22"/>
    </row>
    <row r="350" spans="3:3">
      <c r="C350" s="22"/>
    </row>
    <row r="351" spans="3:3">
      <c r="C351" s="22"/>
    </row>
    <row r="352" spans="3:3">
      <c r="C352" s="22"/>
    </row>
    <row r="353" spans="3:3">
      <c r="C353" s="22"/>
    </row>
    <row r="354" spans="3:3">
      <c r="C354" s="22"/>
    </row>
    <row r="355" spans="3:3">
      <c r="C355" s="22"/>
    </row>
    <row r="356" spans="3:3">
      <c r="C356" s="22"/>
    </row>
    <row r="357" spans="3:3">
      <c r="C357" s="22"/>
    </row>
    <row r="358" spans="3:3">
      <c r="C358" s="22"/>
    </row>
    <row r="359" spans="3:3">
      <c r="C359" s="22"/>
    </row>
    <row r="360" spans="3:3">
      <c r="C360" s="22"/>
    </row>
    <row r="361" spans="3:3">
      <c r="C361" s="22"/>
    </row>
    <row r="362" spans="3:3">
      <c r="C362" s="22"/>
    </row>
    <row r="363" spans="3:3">
      <c r="C363" s="22"/>
    </row>
    <row r="364" spans="3:3">
      <c r="C364" s="22"/>
    </row>
    <row r="365" spans="3:3">
      <c r="C365" s="22"/>
    </row>
    <row r="366" spans="3:3">
      <c r="C366" s="22"/>
    </row>
    <row r="367" spans="3:3">
      <c r="C367" s="22"/>
    </row>
    <row r="368" spans="3:3">
      <c r="C368" s="22"/>
    </row>
    <row r="369" spans="3:3">
      <c r="C369" s="22"/>
    </row>
    <row r="370" spans="3:3">
      <c r="C370" s="22"/>
    </row>
    <row r="371" spans="3:3">
      <c r="C371" s="22"/>
    </row>
    <row r="372" spans="3:3">
      <c r="C372" s="22"/>
    </row>
    <row r="373" spans="3:3">
      <c r="C373" s="22"/>
    </row>
    <row r="374" spans="3:3">
      <c r="C374" s="22"/>
    </row>
    <row r="375" spans="3:3">
      <c r="C375" s="22"/>
    </row>
    <row r="376" spans="3:3">
      <c r="C376" s="22"/>
    </row>
    <row r="377" spans="3:3">
      <c r="C377" s="22"/>
    </row>
    <row r="378" spans="3:3">
      <c r="C378" s="22"/>
    </row>
    <row r="379" spans="3:3">
      <c r="C379" s="22"/>
    </row>
    <row r="380" spans="3:3">
      <c r="C380" s="22"/>
    </row>
    <row r="381" spans="3:3">
      <c r="C381" s="22"/>
    </row>
    <row r="382" spans="3:3">
      <c r="C382" s="22"/>
    </row>
    <row r="383" spans="3:3">
      <c r="C383" s="22"/>
    </row>
    <row r="384" spans="3:3">
      <c r="C384" s="22"/>
    </row>
    <row r="385" spans="3:3">
      <c r="C385" s="22"/>
    </row>
    <row r="386" spans="3:3">
      <c r="C386" s="22"/>
    </row>
    <row r="387" spans="3:3">
      <c r="C387" s="22"/>
    </row>
    <row r="388" spans="3:3">
      <c r="C388" s="22"/>
    </row>
    <row r="389" spans="3:3">
      <c r="C389" s="22"/>
    </row>
    <row r="390" spans="3:3">
      <c r="C390" s="22"/>
    </row>
    <row r="391" spans="3:3">
      <c r="C391" s="22"/>
    </row>
    <row r="392" spans="3:3">
      <c r="C392" s="22"/>
    </row>
    <row r="393" spans="3:3">
      <c r="C393" s="22"/>
    </row>
    <row r="394" spans="3:3">
      <c r="C394" s="22"/>
    </row>
    <row r="395" spans="3:3">
      <c r="C395" s="22"/>
    </row>
    <row r="396" spans="3:3">
      <c r="C396" s="22"/>
    </row>
    <row r="397" spans="3:3">
      <c r="C397" s="22"/>
    </row>
    <row r="398" spans="3:3">
      <c r="C398" s="22"/>
    </row>
    <row r="399" spans="3:3">
      <c r="C399" s="22"/>
    </row>
    <row r="400" spans="3:3">
      <c r="C400" s="22"/>
    </row>
    <row r="401" spans="3:3">
      <c r="C401" s="22"/>
    </row>
    <row r="402" spans="3:3">
      <c r="C402" s="22"/>
    </row>
    <row r="403" spans="3:3">
      <c r="C403" s="22"/>
    </row>
    <row r="404" spans="3:3">
      <c r="C404" s="22"/>
    </row>
    <row r="405" spans="3:3">
      <c r="C405" s="22"/>
    </row>
    <row r="406" spans="3:3">
      <c r="C406" s="22"/>
    </row>
    <row r="407" spans="3:3">
      <c r="C407" s="22"/>
    </row>
    <row r="408" spans="3:3">
      <c r="C408" s="22"/>
    </row>
    <row r="409" spans="3:3">
      <c r="C409" s="22"/>
    </row>
    <row r="410" spans="3:3">
      <c r="C410" s="22"/>
    </row>
    <row r="411" spans="3:3">
      <c r="C411" s="22"/>
    </row>
    <row r="412" spans="3:3">
      <c r="C412" s="22"/>
    </row>
    <row r="413" spans="3:3">
      <c r="C413" s="22"/>
    </row>
    <row r="414" spans="3:3">
      <c r="C414" s="22"/>
    </row>
    <row r="415" spans="3:3">
      <c r="C415" s="22"/>
    </row>
    <row r="416" spans="3:3">
      <c r="C416" s="22"/>
    </row>
    <row r="417" spans="3:3">
      <c r="C417" s="22"/>
    </row>
    <row r="418" spans="3:3">
      <c r="C418" s="22"/>
    </row>
    <row r="419" spans="3:3">
      <c r="C419" s="22"/>
    </row>
    <row r="420" spans="3:3">
      <c r="C420" s="22"/>
    </row>
    <row r="421" spans="3:3">
      <c r="C421" s="22"/>
    </row>
    <row r="422" spans="3:3">
      <c r="C422" s="22"/>
    </row>
    <row r="423" spans="3:3">
      <c r="C423" s="22"/>
    </row>
    <row r="424" spans="3:3">
      <c r="C424" s="22"/>
    </row>
    <row r="425" spans="3:3">
      <c r="C425" s="22"/>
    </row>
    <row r="426" spans="3:3">
      <c r="C426" s="22"/>
    </row>
    <row r="427" spans="3:3">
      <c r="C427" s="22"/>
    </row>
    <row r="428" spans="3:3">
      <c r="C428" s="22"/>
    </row>
    <row r="429" spans="3:3">
      <c r="C429" s="22"/>
    </row>
    <row r="430" spans="3:3">
      <c r="C430" s="22"/>
    </row>
    <row r="431" spans="3:3">
      <c r="C431" s="22"/>
    </row>
    <row r="432" spans="3:3">
      <c r="C432" s="22"/>
    </row>
    <row r="433" spans="3:3">
      <c r="C433" s="22"/>
    </row>
    <row r="434" spans="3:3">
      <c r="C434" s="22"/>
    </row>
    <row r="435" spans="3:3">
      <c r="C435" s="22"/>
    </row>
    <row r="436" spans="3:3">
      <c r="C436" s="22"/>
    </row>
    <row r="437" spans="3:3">
      <c r="C437" s="22"/>
    </row>
    <row r="438" spans="3:3">
      <c r="C438" s="22"/>
    </row>
    <row r="439" spans="3:3">
      <c r="C439" s="22"/>
    </row>
    <row r="440" spans="3:3">
      <c r="C440" s="22"/>
    </row>
    <row r="441" spans="3:3">
      <c r="C441" s="22"/>
    </row>
    <row r="442" spans="3:3">
      <c r="C442" s="22"/>
    </row>
    <row r="443" spans="3:3">
      <c r="C443" s="22"/>
    </row>
    <row r="444" spans="3:3">
      <c r="C444" s="22"/>
    </row>
    <row r="445" spans="3:3">
      <c r="C445" s="22"/>
    </row>
    <row r="446" spans="3:3">
      <c r="C446" s="22"/>
    </row>
    <row r="447" spans="3:3">
      <c r="C447" s="22"/>
    </row>
    <row r="448" spans="3:3">
      <c r="C448" s="22"/>
    </row>
    <row r="449" spans="3:3">
      <c r="C449" s="22"/>
    </row>
    <row r="450" spans="3:3">
      <c r="C450" s="22"/>
    </row>
    <row r="451" spans="3:3">
      <c r="C451" s="22"/>
    </row>
    <row r="452" spans="3:3">
      <c r="C452" s="22"/>
    </row>
    <row r="453" spans="3:3">
      <c r="C453" s="22"/>
    </row>
    <row r="454" spans="3:3">
      <c r="C454" s="22"/>
    </row>
    <row r="455" spans="3:3">
      <c r="C455" s="22"/>
    </row>
    <row r="456" spans="3:3">
      <c r="C456" s="22"/>
    </row>
    <row r="457" spans="3:3">
      <c r="C457" s="22"/>
    </row>
    <row r="458" spans="3:3">
      <c r="C458" s="22"/>
    </row>
    <row r="459" spans="3:3">
      <c r="C459" s="22"/>
    </row>
    <row r="460" spans="3:3">
      <c r="C460" s="22"/>
    </row>
    <row r="461" spans="3:3">
      <c r="C461" s="22"/>
    </row>
    <row r="462" spans="3:3">
      <c r="C462" s="22"/>
    </row>
    <row r="463" spans="3:3">
      <c r="C463" s="22"/>
    </row>
    <row r="464" spans="3:3">
      <c r="C464" s="22"/>
    </row>
    <row r="465" spans="3:3">
      <c r="C465" s="22"/>
    </row>
    <row r="466" spans="3:3">
      <c r="C466" s="22"/>
    </row>
    <row r="467" spans="3:3">
      <c r="C467" s="22"/>
    </row>
    <row r="468" spans="3:3">
      <c r="C468" s="22"/>
    </row>
    <row r="469" spans="3:3">
      <c r="C469" s="22"/>
    </row>
    <row r="470" spans="3:3">
      <c r="C470" s="22"/>
    </row>
    <row r="471" spans="3:3">
      <c r="C471" s="22"/>
    </row>
    <row r="472" spans="3:3">
      <c r="C472" s="22"/>
    </row>
    <row r="473" spans="3:3">
      <c r="C473" s="22"/>
    </row>
    <row r="474" spans="3:3">
      <c r="C474" s="22"/>
    </row>
    <row r="475" spans="3:3">
      <c r="C475" s="22"/>
    </row>
    <row r="476" spans="3:3">
      <c r="C476" s="22"/>
    </row>
    <row r="477" spans="3:3">
      <c r="C477" s="22"/>
    </row>
    <row r="478" spans="3:3">
      <c r="C478" s="22"/>
    </row>
    <row r="479" spans="3:3">
      <c r="C479" s="22"/>
    </row>
    <row r="480" spans="3:3">
      <c r="C480" s="22"/>
    </row>
    <row r="481" spans="3:3">
      <c r="C481" s="22"/>
    </row>
    <row r="482" spans="3:3">
      <c r="C482" s="22"/>
    </row>
    <row r="483" spans="3:3">
      <c r="C483" s="22"/>
    </row>
    <row r="484" spans="3:3">
      <c r="C484" s="22"/>
    </row>
    <row r="485" spans="3:3">
      <c r="C485" s="22"/>
    </row>
    <row r="486" spans="3:3">
      <c r="C486" s="22"/>
    </row>
    <row r="487" spans="3:3">
      <c r="C487" s="22"/>
    </row>
    <row r="488" spans="3:3">
      <c r="C488" s="22"/>
    </row>
    <row r="489" spans="3:3">
      <c r="C489" s="22"/>
    </row>
    <row r="490" spans="3:3">
      <c r="C490" s="22"/>
    </row>
    <row r="491" spans="3:3">
      <c r="C491" s="22"/>
    </row>
    <row r="492" spans="3:3">
      <c r="C492" s="22"/>
    </row>
    <row r="493" spans="3:3">
      <c r="C493" s="22"/>
    </row>
    <row r="494" spans="3:3">
      <c r="C494" s="22"/>
    </row>
    <row r="495" spans="3:3">
      <c r="C495" s="22"/>
    </row>
    <row r="496" spans="3:3">
      <c r="C496" s="22"/>
    </row>
    <row r="497" spans="3:3">
      <c r="C497" s="22"/>
    </row>
    <row r="498" spans="3:3">
      <c r="C498" s="22"/>
    </row>
    <row r="499" spans="3:3">
      <c r="C499" s="22"/>
    </row>
    <row r="500" spans="3:3">
      <c r="C500" s="22"/>
    </row>
    <row r="501" spans="3:3">
      <c r="C501" s="22"/>
    </row>
    <row r="502" spans="3:3">
      <c r="C502" s="22"/>
    </row>
    <row r="503" spans="3:3">
      <c r="C503" s="22"/>
    </row>
    <row r="504" spans="3:3">
      <c r="C504" s="22"/>
    </row>
    <row r="505" spans="3:3">
      <c r="C505" s="22"/>
    </row>
    <row r="506" spans="3:3">
      <c r="C506" s="22"/>
    </row>
    <row r="507" spans="3:3">
      <c r="C507" s="22"/>
    </row>
    <row r="508" spans="3:3">
      <c r="C508" s="22"/>
    </row>
    <row r="509" spans="3:3">
      <c r="C509" s="22"/>
    </row>
    <row r="510" spans="3:3">
      <c r="C510" s="22"/>
    </row>
    <row r="511" spans="3:3">
      <c r="C511" s="22"/>
    </row>
    <row r="512" spans="3:3">
      <c r="C512" s="22"/>
    </row>
    <row r="513" spans="3:3">
      <c r="C513" s="22"/>
    </row>
    <row r="514" spans="3:3">
      <c r="C514" s="22"/>
    </row>
    <row r="515" spans="3:3">
      <c r="C515" s="22"/>
    </row>
    <row r="516" spans="3:3">
      <c r="C516" s="22"/>
    </row>
    <row r="517" spans="3:3">
      <c r="C517" s="22"/>
    </row>
    <row r="518" spans="3:3">
      <c r="C518" s="22"/>
    </row>
    <row r="519" spans="3:3">
      <c r="C519" s="22"/>
    </row>
    <row r="520" spans="3:3">
      <c r="C520" s="22"/>
    </row>
    <row r="521" spans="3:3">
      <c r="C521" s="22"/>
    </row>
    <row r="522" spans="3:3">
      <c r="C522" s="22"/>
    </row>
    <row r="523" spans="3:3">
      <c r="C523" s="22"/>
    </row>
    <row r="524" spans="3:3">
      <c r="C524" s="22"/>
    </row>
    <row r="525" spans="3:3">
      <c r="C525" s="22"/>
    </row>
    <row r="526" spans="3:3">
      <c r="C526" s="22"/>
    </row>
    <row r="527" spans="3:3">
      <c r="C527" s="22"/>
    </row>
    <row r="528" spans="3:3">
      <c r="C528" s="22"/>
    </row>
    <row r="529" spans="3:3">
      <c r="C529" s="22"/>
    </row>
    <row r="530" spans="3:3">
      <c r="C530" s="22"/>
    </row>
    <row r="531" spans="3:3">
      <c r="C531" s="22"/>
    </row>
    <row r="532" spans="3:3">
      <c r="C532" s="22"/>
    </row>
    <row r="533" spans="3:3">
      <c r="C533" s="22"/>
    </row>
    <row r="534" spans="3:3">
      <c r="C534" s="22"/>
    </row>
    <row r="535" spans="3:3">
      <c r="C535" s="22"/>
    </row>
    <row r="536" spans="3:3">
      <c r="C536" s="22"/>
    </row>
    <row r="537" spans="3:3">
      <c r="C537" s="22"/>
    </row>
    <row r="538" spans="3:3">
      <c r="C538" s="22"/>
    </row>
    <row r="539" spans="3:3">
      <c r="C539" s="22"/>
    </row>
    <row r="540" spans="3:3">
      <c r="C540" s="22"/>
    </row>
    <row r="541" spans="3:3">
      <c r="C541" s="22"/>
    </row>
    <row r="542" spans="3:3">
      <c r="C542" s="22"/>
    </row>
    <row r="543" spans="3:3">
      <c r="C543" s="22"/>
    </row>
    <row r="544" spans="3:3">
      <c r="C544" s="22"/>
    </row>
    <row r="545" spans="3:3">
      <c r="C545" s="22"/>
    </row>
    <row r="546" spans="3:3">
      <c r="C546" s="22"/>
    </row>
    <row r="547" spans="3:3">
      <c r="C547" s="22"/>
    </row>
    <row r="548" spans="3:3">
      <c r="C548" s="22"/>
    </row>
    <row r="549" spans="3:3">
      <c r="C549" s="22"/>
    </row>
    <row r="550" spans="3:3">
      <c r="C550" s="22"/>
    </row>
    <row r="551" spans="3:3">
      <c r="C551" s="22"/>
    </row>
    <row r="552" spans="3:3">
      <c r="C552" s="22"/>
    </row>
    <row r="553" spans="3:3">
      <c r="C553" s="22"/>
    </row>
    <row r="554" spans="3:3">
      <c r="C554" s="22"/>
    </row>
    <row r="555" spans="3:3">
      <c r="C555" s="22"/>
    </row>
    <row r="556" spans="3:3">
      <c r="C556" s="22"/>
    </row>
    <row r="557" spans="3:3">
      <c r="C557" s="22"/>
    </row>
    <row r="558" spans="3:3">
      <c r="C558" s="22"/>
    </row>
    <row r="559" spans="3:3">
      <c r="C559" s="22"/>
    </row>
    <row r="560" spans="3:3">
      <c r="C560" s="22"/>
    </row>
    <row r="561" spans="3:3">
      <c r="C561" s="22"/>
    </row>
    <row r="562" spans="3:3">
      <c r="C562" s="22"/>
    </row>
    <row r="563" spans="3:3">
      <c r="C563" s="22"/>
    </row>
    <row r="564" spans="3:3">
      <c r="C564" s="22"/>
    </row>
    <row r="565" spans="3:3">
      <c r="C565" s="22"/>
    </row>
    <row r="566" spans="3:3">
      <c r="C566" s="22"/>
    </row>
    <row r="567" spans="3:3">
      <c r="C567" s="22"/>
    </row>
    <row r="568" spans="3:3">
      <c r="C568" s="22"/>
    </row>
    <row r="569" spans="3:3">
      <c r="C569" s="22"/>
    </row>
    <row r="570" spans="3:3">
      <c r="C570" s="22"/>
    </row>
    <row r="571" spans="3:3">
      <c r="C571" s="22"/>
    </row>
    <row r="572" spans="3:3">
      <c r="C572" s="22"/>
    </row>
    <row r="573" spans="3:3">
      <c r="C573" s="22"/>
    </row>
    <row r="574" spans="3:3">
      <c r="C574" s="22"/>
    </row>
    <row r="575" spans="3:3">
      <c r="C575" s="22"/>
    </row>
    <row r="576" spans="3:3">
      <c r="C576" s="22"/>
    </row>
    <row r="577" spans="3:3">
      <c r="C577" s="22"/>
    </row>
    <row r="578" spans="3:3">
      <c r="C578" s="22"/>
    </row>
    <row r="579" spans="3:3">
      <c r="C579" s="22"/>
    </row>
    <row r="580" spans="3:3">
      <c r="C580" s="22"/>
    </row>
    <row r="581" spans="3:3">
      <c r="C581" s="22"/>
    </row>
    <row r="582" spans="3:3">
      <c r="C582" s="22"/>
    </row>
    <row r="583" spans="3:3">
      <c r="C583" s="22"/>
    </row>
    <row r="584" spans="3:3">
      <c r="C584" s="22"/>
    </row>
    <row r="585" spans="3:3">
      <c r="C585" s="22"/>
    </row>
    <row r="586" spans="3:3">
      <c r="C586" s="22"/>
    </row>
    <row r="587" spans="3:3">
      <c r="C587" s="22"/>
    </row>
    <row r="588" spans="3:3">
      <c r="C588" s="22"/>
    </row>
    <row r="589" spans="3:3">
      <c r="C589" s="22"/>
    </row>
    <row r="590" spans="3:3">
      <c r="C590" s="22"/>
    </row>
    <row r="591" spans="3:3">
      <c r="C591" s="22"/>
    </row>
    <row r="592" spans="3:3">
      <c r="C592" s="22"/>
    </row>
    <row r="593" spans="3:3">
      <c r="C593" s="22"/>
    </row>
    <row r="594" spans="3:3">
      <c r="C594" s="22"/>
    </row>
    <row r="595" spans="3:3">
      <c r="C595" s="22"/>
    </row>
    <row r="596" spans="3:3">
      <c r="C596" s="22"/>
    </row>
    <row r="597" spans="3:3">
      <c r="C597" s="22"/>
    </row>
    <row r="598" spans="3:3">
      <c r="C598" s="22"/>
    </row>
    <row r="599" spans="3:3">
      <c r="C599" s="22"/>
    </row>
    <row r="600" spans="3:3">
      <c r="C600" s="22"/>
    </row>
    <row r="601" spans="3:3">
      <c r="C601" s="22"/>
    </row>
    <row r="602" spans="3:3">
      <c r="C602" s="22"/>
    </row>
    <row r="603" spans="3:3">
      <c r="C603" s="22"/>
    </row>
    <row r="604" spans="3:3">
      <c r="C604" s="22"/>
    </row>
    <row r="605" spans="3:3">
      <c r="C605" s="22"/>
    </row>
    <row r="606" spans="3:3">
      <c r="C606" s="22"/>
    </row>
    <row r="607" spans="3:3">
      <c r="C607" s="22"/>
    </row>
    <row r="608" spans="3:3">
      <c r="C608" s="22"/>
    </row>
    <row r="609" spans="3:3">
      <c r="C609" s="22"/>
    </row>
    <row r="610" spans="3:3">
      <c r="C610" s="22"/>
    </row>
    <row r="611" spans="3:3">
      <c r="C611" s="22"/>
    </row>
    <row r="612" spans="3:3">
      <c r="C612" s="22"/>
    </row>
    <row r="613" spans="3:3">
      <c r="C613" s="22"/>
    </row>
    <row r="614" spans="3:3">
      <c r="C614" s="22"/>
    </row>
    <row r="615" spans="3:3">
      <c r="C615" s="22"/>
    </row>
    <row r="616" spans="3:3">
      <c r="C616" s="22"/>
    </row>
    <row r="617" spans="3:3">
      <c r="C617" s="22"/>
    </row>
    <row r="618" spans="3:3">
      <c r="C618" s="22"/>
    </row>
    <row r="619" spans="3:3">
      <c r="C619" s="22"/>
    </row>
    <row r="620" spans="3:3">
      <c r="C620" s="22"/>
    </row>
    <row r="621" spans="3:3">
      <c r="C621" s="22"/>
    </row>
    <row r="622" spans="3:3">
      <c r="C622" s="22"/>
    </row>
    <row r="623" spans="3:3">
      <c r="C623" s="22"/>
    </row>
    <row r="624" spans="3:3">
      <c r="C624" s="22"/>
    </row>
    <row r="625" spans="3:3">
      <c r="C625" s="22"/>
    </row>
    <row r="626" spans="3:3">
      <c r="C626" s="22"/>
    </row>
    <row r="627" spans="3:3">
      <c r="C627" s="22"/>
    </row>
    <row r="628" spans="3:3">
      <c r="C628" s="22"/>
    </row>
    <row r="629" spans="3:3">
      <c r="C629" s="22"/>
    </row>
    <row r="630" spans="3:3">
      <c r="C630" s="22"/>
    </row>
    <row r="631" spans="3:3">
      <c r="C631" s="22"/>
    </row>
    <row r="632" spans="3:3">
      <c r="C632" s="22"/>
    </row>
    <row r="633" spans="3:3">
      <c r="C633" s="22"/>
    </row>
    <row r="634" spans="3:3">
      <c r="C634" s="22"/>
    </row>
    <row r="635" spans="3:3">
      <c r="C635" s="22"/>
    </row>
    <row r="636" spans="3:3">
      <c r="C636" s="22"/>
    </row>
    <row r="637" spans="3:3">
      <c r="C637" s="22"/>
    </row>
    <row r="638" spans="3:3">
      <c r="C638" s="22"/>
    </row>
    <row r="639" spans="3:3">
      <c r="C639" s="22"/>
    </row>
    <row r="640" spans="3:3">
      <c r="C640" s="22"/>
    </row>
    <row r="641" spans="3:3">
      <c r="C641" s="22"/>
    </row>
    <row r="642" spans="3:3">
      <c r="C642" s="22"/>
    </row>
    <row r="643" spans="3:3">
      <c r="C643" s="22"/>
    </row>
    <row r="644" spans="3:3">
      <c r="C644" s="22"/>
    </row>
    <row r="645" spans="3:3">
      <c r="C645" s="22"/>
    </row>
    <row r="646" spans="3:3">
      <c r="C646" s="22"/>
    </row>
    <row r="647" spans="3:3">
      <c r="C647" s="22"/>
    </row>
    <row r="648" spans="3:3">
      <c r="C648" s="22"/>
    </row>
    <row r="649" spans="3:3">
      <c r="C649" s="22"/>
    </row>
    <row r="650" spans="3:3">
      <c r="C650" s="22"/>
    </row>
    <row r="651" spans="3:3">
      <c r="C651" s="22"/>
    </row>
    <row r="652" spans="3:3">
      <c r="C652" s="22"/>
    </row>
    <row r="653" spans="3:3">
      <c r="C653" s="22"/>
    </row>
    <row r="654" spans="3:3">
      <c r="C654" s="22"/>
    </row>
    <row r="655" spans="3:3">
      <c r="C655" s="22"/>
    </row>
    <row r="656" spans="3:3">
      <c r="C656" s="22"/>
    </row>
    <row r="657" spans="3:3">
      <c r="C657" s="22"/>
    </row>
    <row r="658" spans="3:3">
      <c r="C658" s="22"/>
    </row>
    <row r="659" spans="3:3">
      <c r="C659" s="22"/>
    </row>
    <row r="660" spans="3:3">
      <c r="C660" s="22"/>
    </row>
    <row r="661" spans="3:3">
      <c r="C661" s="22"/>
    </row>
    <row r="662" spans="3:3">
      <c r="C662" s="22"/>
    </row>
    <row r="663" spans="3:3">
      <c r="C663" s="22"/>
    </row>
    <row r="664" spans="3:3">
      <c r="C664" s="22"/>
    </row>
    <row r="665" spans="3:3">
      <c r="C665" s="22"/>
    </row>
    <row r="666" spans="3:3">
      <c r="C666" s="22"/>
    </row>
    <row r="667" spans="3:3">
      <c r="C667" s="22"/>
    </row>
    <row r="668" spans="3:3">
      <c r="C668" s="22"/>
    </row>
    <row r="669" spans="3:3">
      <c r="C669" s="22"/>
    </row>
    <row r="670" spans="3:3">
      <c r="C670" s="22"/>
    </row>
    <row r="671" spans="3:3">
      <c r="C671" s="22"/>
    </row>
    <row r="672" spans="3:3">
      <c r="C672" s="22"/>
    </row>
    <row r="673" spans="3:3">
      <c r="C673" s="22"/>
    </row>
    <row r="674" spans="3:3">
      <c r="C674" s="22"/>
    </row>
    <row r="675" spans="3:3">
      <c r="C675" s="22"/>
    </row>
    <row r="676" spans="3:3">
      <c r="C676" s="22"/>
    </row>
    <row r="677" spans="3:3">
      <c r="C677" s="22"/>
    </row>
    <row r="678" spans="3:3">
      <c r="C678" s="22"/>
    </row>
    <row r="679" spans="3:3">
      <c r="C679" s="22"/>
    </row>
    <row r="680" spans="3:3">
      <c r="C680" s="22"/>
    </row>
    <row r="681" spans="3:3">
      <c r="C681" s="22"/>
    </row>
    <row r="682" spans="3:3">
      <c r="C682" s="22"/>
    </row>
    <row r="683" spans="3:3">
      <c r="C683" s="22"/>
    </row>
    <row r="684" spans="3:3">
      <c r="C684" s="22"/>
    </row>
    <row r="685" spans="3:3">
      <c r="C685" s="22"/>
    </row>
    <row r="686" spans="3:3">
      <c r="C686" s="22"/>
    </row>
    <row r="687" spans="3:3">
      <c r="C687" s="22"/>
    </row>
    <row r="688" spans="3:3">
      <c r="C688" s="22"/>
    </row>
    <row r="689" spans="3:3">
      <c r="C689" s="22"/>
    </row>
    <row r="690" spans="3:3">
      <c r="C690" s="22"/>
    </row>
    <row r="691" spans="3:3">
      <c r="C691" s="22"/>
    </row>
    <row r="692" spans="3:3">
      <c r="C692" s="22"/>
    </row>
    <row r="693" spans="3:3">
      <c r="C693" s="22"/>
    </row>
    <row r="694" spans="3:3">
      <c r="C694" s="22"/>
    </row>
    <row r="695" spans="3:3">
      <c r="C695" s="22"/>
    </row>
    <row r="696" spans="3:3">
      <c r="C696" s="22"/>
    </row>
    <row r="697" spans="3:3">
      <c r="C697" s="22"/>
    </row>
    <row r="698" spans="3:3">
      <c r="C698" s="22"/>
    </row>
    <row r="699" spans="3:3">
      <c r="C699" s="22"/>
    </row>
    <row r="700" spans="3:3">
      <c r="C700" s="22"/>
    </row>
    <row r="701" spans="3:3">
      <c r="C701" s="22"/>
    </row>
    <row r="702" spans="3:3">
      <c r="C702" s="22"/>
    </row>
    <row r="703" spans="3:3">
      <c r="C703" s="22"/>
    </row>
    <row r="704" spans="3:3">
      <c r="C704" s="22"/>
    </row>
    <row r="705" spans="3:3">
      <c r="C705" s="22"/>
    </row>
    <row r="706" spans="3:3">
      <c r="C706" s="22"/>
    </row>
    <row r="707" spans="3:3">
      <c r="C707" s="22"/>
    </row>
    <row r="708" spans="3:3">
      <c r="C708" s="22"/>
    </row>
    <row r="709" spans="3:3">
      <c r="C709" s="22"/>
    </row>
    <row r="710" spans="3:3">
      <c r="C710" s="22"/>
    </row>
    <row r="711" spans="3:3">
      <c r="C711" s="22"/>
    </row>
    <row r="712" spans="3:3">
      <c r="C712" s="22"/>
    </row>
    <row r="713" spans="3:3">
      <c r="C713" s="22"/>
    </row>
    <row r="714" spans="3:3">
      <c r="C714" s="22"/>
    </row>
    <row r="715" spans="3:3">
      <c r="C715" s="22"/>
    </row>
    <row r="716" spans="3:3">
      <c r="C716" s="22"/>
    </row>
    <row r="717" spans="3:3">
      <c r="C717" s="22"/>
    </row>
    <row r="718" spans="3:3">
      <c r="C718" s="22"/>
    </row>
    <row r="719" spans="3:3">
      <c r="C719" s="22"/>
    </row>
    <row r="720" spans="3:3">
      <c r="C720" s="22"/>
    </row>
    <row r="721" spans="3:3">
      <c r="C721" s="22"/>
    </row>
    <row r="722" spans="3:3">
      <c r="C722" s="22"/>
    </row>
    <row r="723" spans="3:3">
      <c r="C723" s="22"/>
    </row>
    <row r="724" spans="3:3">
      <c r="C724" s="22"/>
    </row>
    <row r="725" spans="3:3">
      <c r="C725" s="22"/>
    </row>
    <row r="726" spans="3:3">
      <c r="C726" s="22"/>
    </row>
    <row r="727" spans="3:3">
      <c r="C727" s="22"/>
    </row>
    <row r="728" spans="3:3">
      <c r="C728" s="22"/>
    </row>
    <row r="729" spans="3:3">
      <c r="C729" s="22"/>
    </row>
    <row r="730" spans="3:3">
      <c r="C730" s="22"/>
    </row>
    <row r="731" spans="3:3">
      <c r="C731" s="22"/>
    </row>
    <row r="732" spans="3:3">
      <c r="C732" s="22"/>
    </row>
    <row r="733" spans="3:3">
      <c r="C733" s="22"/>
    </row>
    <row r="734" spans="3:3">
      <c r="C734" s="22"/>
    </row>
    <row r="735" spans="3:3">
      <c r="C735" s="22"/>
    </row>
    <row r="736" spans="3:3">
      <c r="C736" s="22"/>
    </row>
    <row r="737" spans="3:3">
      <c r="C737" s="22"/>
    </row>
    <row r="738" spans="3:3">
      <c r="C738" s="22"/>
    </row>
    <row r="739" spans="3:3">
      <c r="C739" s="22"/>
    </row>
    <row r="740" spans="3:3">
      <c r="C740" s="22"/>
    </row>
    <row r="741" spans="3:3">
      <c r="C741" s="22"/>
    </row>
    <row r="742" spans="3:3">
      <c r="C742" s="22"/>
    </row>
    <row r="743" spans="3:3">
      <c r="C743" s="22"/>
    </row>
    <row r="744" spans="3:3">
      <c r="C744" s="22"/>
    </row>
    <row r="745" spans="3:3">
      <c r="C745" s="22"/>
    </row>
    <row r="746" spans="3:3">
      <c r="C746" s="22"/>
    </row>
    <row r="747" spans="3:3">
      <c r="C747" s="22"/>
    </row>
    <row r="748" spans="3:3">
      <c r="C748" s="22"/>
    </row>
    <row r="749" spans="3:3">
      <c r="C749" s="22"/>
    </row>
    <row r="750" spans="3:3">
      <c r="C750" s="22"/>
    </row>
    <row r="751" spans="3:3">
      <c r="C751" s="22"/>
    </row>
    <row r="752" spans="3:3">
      <c r="C752" s="22"/>
    </row>
    <row r="753" spans="3:3">
      <c r="C753" s="22"/>
    </row>
    <row r="754" spans="3:3">
      <c r="C754" s="22"/>
    </row>
    <row r="755" spans="3:3">
      <c r="C755" s="22"/>
    </row>
    <row r="756" spans="3:3">
      <c r="C756" s="22"/>
    </row>
    <row r="757" spans="3:3">
      <c r="C757" s="22"/>
    </row>
    <row r="758" spans="3:3">
      <c r="C758" s="22"/>
    </row>
    <row r="759" spans="3:3">
      <c r="C759" s="22"/>
    </row>
  </sheetData>
  <mergeCells count="12">
    <mergeCell ref="B40:B42"/>
    <mergeCell ref="A2:D2"/>
    <mergeCell ref="A3:D3"/>
    <mergeCell ref="A4:D4"/>
    <mergeCell ref="A5:D5"/>
    <mergeCell ref="B9:B15"/>
    <mergeCell ref="B16:B35"/>
    <mergeCell ref="B36:B38"/>
    <mergeCell ref="D9:D15"/>
    <mergeCell ref="D16:D35"/>
    <mergeCell ref="D36:D38"/>
    <mergeCell ref="D40:D42"/>
  </mergeCells>
  <pageMargins left="0" right="0" top="0" bottom="0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59"/>
  <sheetViews>
    <sheetView view="pageBreakPreview" zoomScale="85" zoomScaleSheetLayoutView="85" workbookViewId="0">
      <selection activeCell="B9" sqref="B9:B15"/>
    </sheetView>
  </sheetViews>
  <sheetFormatPr defaultRowHeight="15"/>
  <cols>
    <col min="1" max="1" width="66.140625" style="15" customWidth="1"/>
    <col min="2" max="2" width="34.42578125" style="15" customWidth="1"/>
    <col min="3" max="3" width="16.85546875" style="15" customWidth="1"/>
    <col min="4" max="5" width="17.28515625" style="15" customWidth="1"/>
    <col min="6" max="6" width="26.28515625" style="15" customWidth="1"/>
    <col min="7" max="7" width="9.140625" style="15"/>
  </cols>
  <sheetData>
    <row r="1" spans="1:7" ht="8.25" customHeight="1"/>
    <row r="2" spans="1:7" ht="15.75" customHeight="1">
      <c r="A2" s="54" t="s">
        <v>39</v>
      </c>
      <c r="B2" s="54"/>
      <c r="C2" s="54"/>
      <c r="D2" s="54"/>
      <c r="E2" s="54"/>
      <c r="F2" s="54"/>
      <c r="G2" s="14"/>
    </row>
    <row r="3" spans="1:7">
      <c r="A3" s="54" t="s">
        <v>55</v>
      </c>
      <c r="B3" s="54"/>
      <c r="C3" s="54"/>
      <c r="D3" s="54"/>
      <c r="E3" s="54"/>
      <c r="F3" s="54"/>
      <c r="G3" s="14"/>
    </row>
    <row r="4" spans="1:7" ht="20.25" customHeight="1">
      <c r="A4" s="54" t="s">
        <v>46</v>
      </c>
      <c r="B4" s="54"/>
      <c r="C4" s="54"/>
      <c r="D4" s="54"/>
      <c r="E4" s="54"/>
      <c r="F4" s="54"/>
      <c r="G4" s="14"/>
    </row>
    <row r="5" spans="1:7" ht="23.25" customHeight="1">
      <c r="A5" s="55" t="s">
        <v>4</v>
      </c>
      <c r="B5" s="55"/>
      <c r="C5" s="55"/>
      <c r="D5" s="55"/>
      <c r="E5" s="55"/>
      <c r="F5" s="55"/>
      <c r="G5" s="14"/>
    </row>
    <row r="6" spans="1:7" ht="6" customHeight="1">
      <c r="A6" s="17"/>
      <c r="B6" s="17"/>
      <c r="C6" s="17"/>
      <c r="D6" s="17"/>
      <c r="E6" s="17"/>
      <c r="F6" s="17"/>
      <c r="G6" s="14"/>
    </row>
    <row r="7" spans="1:7" ht="30" customHeight="1">
      <c r="A7" s="1" t="s">
        <v>0</v>
      </c>
      <c r="B7" s="1" t="s">
        <v>3</v>
      </c>
      <c r="C7" s="1" t="s">
        <v>5</v>
      </c>
      <c r="D7" s="1" t="s">
        <v>6</v>
      </c>
      <c r="E7" s="1" t="s">
        <v>1</v>
      </c>
      <c r="F7" s="1" t="s">
        <v>2</v>
      </c>
      <c r="G7" s="18"/>
    </row>
    <row r="8" spans="1:7" ht="9.75" customHeight="1">
      <c r="A8" s="10"/>
      <c r="B8" s="10"/>
      <c r="C8" s="10"/>
      <c r="D8" s="10"/>
      <c r="E8" s="10"/>
      <c r="F8" s="10"/>
      <c r="G8" s="18"/>
    </row>
    <row r="9" spans="1:7">
      <c r="A9" s="3" t="s">
        <v>7</v>
      </c>
      <c r="B9" s="50" t="s">
        <v>41</v>
      </c>
      <c r="C9" s="9">
        <f>SUM(C10:C15)</f>
        <v>1050</v>
      </c>
      <c r="D9" s="9">
        <f>SUM(D10:D15)</f>
        <v>1192</v>
      </c>
      <c r="E9" s="23">
        <f>D9/C9*100</f>
        <v>113.52380952380952</v>
      </c>
      <c r="F9" s="51" t="s">
        <v>47</v>
      </c>
      <c r="G9" s="19"/>
    </row>
    <row r="10" spans="1:7">
      <c r="A10" s="4" t="s">
        <v>8</v>
      </c>
      <c r="B10" s="50"/>
      <c r="C10" s="2">
        <v>520</v>
      </c>
      <c r="D10" s="2">
        <v>582</v>
      </c>
      <c r="E10" s="24">
        <f t="shared" ref="E10:E38" si="0">D10/C10*100</f>
        <v>111.92307692307692</v>
      </c>
      <c r="F10" s="52"/>
      <c r="G10" s="18"/>
    </row>
    <row r="11" spans="1:7">
      <c r="A11" s="4" t="s">
        <v>9</v>
      </c>
      <c r="B11" s="50"/>
      <c r="C11" s="2">
        <v>130</v>
      </c>
      <c r="D11" s="2">
        <v>160</v>
      </c>
      <c r="E11" s="24">
        <f t="shared" si="0"/>
        <v>123.07692307692308</v>
      </c>
      <c r="F11" s="52"/>
      <c r="G11" s="18"/>
    </row>
    <row r="12" spans="1:7">
      <c r="A12" s="4" t="s">
        <v>10</v>
      </c>
      <c r="B12" s="50"/>
      <c r="C12" s="11">
        <v>114</v>
      </c>
      <c r="D12" s="11">
        <v>142</v>
      </c>
      <c r="E12" s="24">
        <f t="shared" si="0"/>
        <v>124.56140350877195</v>
      </c>
      <c r="F12" s="52"/>
    </row>
    <row r="13" spans="1:7">
      <c r="A13" s="4" t="s">
        <v>11</v>
      </c>
      <c r="B13" s="50"/>
      <c r="C13" s="11">
        <v>137</v>
      </c>
      <c r="D13" s="11">
        <v>163</v>
      </c>
      <c r="E13" s="24">
        <f t="shared" si="0"/>
        <v>118.97810218978103</v>
      </c>
      <c r="F13" s="52"/>
    </row>
    <row r="14" spans="1:7">
      <c r="A14" s="4" t="s">
        <v>12</v>
      </c>
      <c r="B14" s="50"/>
      <c r="C14" s="11">
        <v>65</v>
      </c>
      <c r="D14" s="11">
        <v>60</v>
      </c>
      <c r="E14" s="24">
        <f t="shared" si="0"/>
        <v>92.307692307692307</v>
      </c>
      <c r="F14" s="52"/>
    </row>
    <row r="15" spans="1:7">
      <c r="A15" s="4" t="s">
        <v>13</v>
      </c>
      <c r="B15" s="50"/>
      <c r="C15" s="11">
        <v>84</v>
      </c>
      <c r="D15" s="11">
        <v>85</v>
      </c>
      <c r="E15" s="24">
        <f t="shared" si="0"/>
        <v>101.19047619047619</v>
      </c>
      <c r="F15" s="53"/>
    </row>
    <row r="16" spans="1:7">
      <c r="A16" s="5" t="s">
        <v>36</v>
      </c>
      <c r="B16" s="50" t="s">
        <v>42</v>
      </c>
      <c r="C16" s="12">
        <f>SUM(C17:C35)</f>
        <v>4501</v>
      </c>
      <c r="D16" s="12">
        <f>SUM(D17:D35)</f>
        <v>4631</v>
      </c>
      <c r="E16" s="23">
        <f t="shared" si="0"/>
        <v>102.88824705620974</v>
      </c>
      <c r="F16" s="51" t="s">
        <v>47</v>
      </c>
      <c r="G16" s="20"/>
    </row>
    <row r="17" spans="1:6">
      <c r="A17" s="8" t="s">
        <v>14</v>
      </c>
      <c r="B17" s="50"/>
      <c r="C17" s="11">
        <v>545</v>
      </c>
      <c r="D17" s="11">
        <v>787</v>
      </c>
      <c r="E17" s="24">
        <f t="shared" si="0"/>
        <v>144.40366972477062</v>
      </c>
      <c r="F17" s="52"/>
    </row>
    <row r="18" spans="1:6">
      <c r="A18" s="8" t="s">
        <v>15</v>
      </c>
      <c r="B18" s="50"/>
      <c r="C18" s="11">
        <v>658</v>
      </c>
      <c r="D18" s="11">
        <v>654</v>
      </c>
      <c r="E18" s="24">
        <f t="shared" si="0"/>
        <v>99.392097264437695</v>
      </c>
      <c r="F18" s="52"/>
    </row>
    <row r="19" spans="1:6">
      <c r="A19" s="8" t="s">
        <v>16</v>
      </c>
      <c r="B19" s="50"/>
      <c r="C19" s="11">
        <v>606</v>
      </c>
      <c r="D19" s="11">
        <v>747</v>
      </c>
      <c r="E19" s="24">
        <f t="shared" si="0"/>
        <v>123.26732673267327</v>
      </c>
      <c r="F19" s="52"/>
    </row>
    <row r="20" spans="1:6">
      <c r="A20" s="8" t="s">
        <v>17</v>
      </c>
      <c r="B20" s="50"/>
      <c r="C20" s="11">
        <v>621</v>
      </c>
      <c r="D20" s="11">
        <v>454</v>
      </c>
      <c r="E20" s="24">
        <f t="shared" si="0"/>
        <v>73.107890499194852</v>
      </c>
      <c r="F20" s="52"/>
    </row>
    <row r="21" spans="1:6">
      <c r="A21" s="8" t="s">
        <v>18</v>
      </c>
      <c r="B21" s="50"/>
      <c r="C21" s="11">
        <v>383</v>
      </c>
      <c r="D21" s="11">
        <v>380</v>
      </c>
      <c r="E21" s="24">
        <f t="shared" si="0"/>
        <v>99.216710182767613</v>
      </c>
      <c r="F21" s="52"/>
    </row>
    <row r="22" spans="1:6">
      <c r="A22" s="8" t="s">
        <v>19</v>
      </c>
      <c r="B22" s="50"/>
      <c r="C22" s="11">
        <f>56+96</f>
        <v>152</v>
      </c>
      <c r="D22" s="11">
        <v>147</v>
      </c>
      <c r="E22" s="24">
        <f t="shared" si="0"/>
        <v>96.710526315789465</v>
      </c>
      <c r="F22" s="52"/>
    </row>
    <row r="23" spans="1:6">
      <c r="A23" s="8" t="s">
        <v>20</v>
      </c>
      <c r="B23" s="50"/>
      <c r="C23" s="11">
        <v>90</v>
      </c>
      <c r="D23" s="11">
        <v>84</v>
      </c>
      <c r="E23" s="24">
        <f t="shared" si="0"/>
        <v>93.333333333333329</v>
      </c>
      <c r="F23" s="52"/>
    </row>
    <row r="24" spans="1:6">
      <c r="A24" s="8" t="s">
        <v>21</v>
      </c>
      <c r="B24" s="50"/>
      <c r="C24" s="11">
        <v>114</v>
      </c>
      <c r="D24" s="11">
        <v>121</v>
      </c>
      <c r="E24" s="24">
        <f t="shared" si="0"/>
        <v>106.14035087719299</v>
      </c>
      <c r="F24" s="52"/>
    </row>
    <row r="25" spans="1:6">
      <c r="A25" s="8" t="s">
        <v>22</v>
      </c>
      <c r="B25" s="50"/>
      <c r="C25" s="11">
        <v>117</v>
      </c>
      <c r="D25" s="11">
        <v>127</v>
      </c>
      <c r="E25" s="24">
        <f t="shared" si="0"/>
        <v>108.54700854700855</v>
      </c>
      <c r="F25" s="52"/>
    </row>
    <row r="26" spans="1:6">
      <c r="A26" s="8" t="s">
        <v>23</v>
      </c>
      <c r="B26" s="50"/>
      <c r="C26" s="11">
        <v>125</v>
      </c>
      <c r="D26" s="11">
        <v>147</v>
      </c>
      <c r="E26" s="24">
        <f t="shared" si="0"/>
        <v>117.6</v>
      </c>
      <c r="F26" s="52"/>
    </row>
    <row r="27" spans="1:6">
      <c r="A27" s="8" t="s">
        <v>24</v>
      </c>
      <c r="B27" s="50"/>
      <c r="C27" s="11">
        <v>161</v>
      </c>
      <c r="D27" s="11">
        <v>137</v>
      </c>
      <c r="E27" s="24">
        <f t="shared" si="0"/>
        <v>85.093167701863365</v>
      </c>
      <c r="F27" s="52"/>
    </row>
    <row r="28" spans="1:6">
      <c r="A28" s="8" t="s">
        <v>25</v>
      </c>
      <c r="B28" s="50"/>
      <c r="C28" s="11">
        <v>152</v>
      </c>
      <c r="D28" s="11">
        <v>145</v>
      </c>
      <c r="E28" s="24">
        <f t="shared" si="0"/>
        <v>95.39473684210526</v>
      </c>
      <c r="F28" s="52"/>
    </row>
    <row r="29" spans="1:6">
      <c r="A29" s="8" t="s">
        <v>26</v>
      </c>
      <c r="B29" s="50"/>
      <c r="C29" s="11">
        <v>221</v>
      </c>
      <c r="D29" s="11">
        <v>198</v>
      </c>
      <c r="E29" s="24">
        <f t="shared" si="0"/>
        <v>89.592760180995484</v>
      </c>
      <c r="F29" s="52"/>
    </row>
    <row r="30" spans="1:6">
      <c r="A30" s="8" t="s">
        <v>27</v>
      </c>
      <c r="B30" s="50"/>
      <c r="C30" s="11">
        <v>127</v>
      </c>
      <c r="D30" s="11">
        <v>137</v>
      </c>
      <c r="E30" s="24">
        <f t="shared" si="0"/>
        <v>107.87401574803151</v>
      </c>
      <c r="F30" s="52"/>
    </row>
    <row r="31" spans="1:6">
      <c r="A31" s="8" t="s">
        <v>28</v>
      </c>
      <c r="B31" s="50"/>
      <c r="C31" s="11">
        <v>141</v>
      </c>
      <c r="D31" s="11">
        <v>136</v>
      </c>
      <c r="E31" s="24">
        <f t="shared" si="0"/>
        <v>96.453900709219852</v>
      </c>
      <c r="F31" s="52"/>
    </row>
    <row r="32" spans="1:6">
      <c r="A32" s="8" t="s">
        <v>29</v>
      </c>
      <c r="B32" s="50"/>
      <c r="C32" s="11">
        <v>57</v>
      </c>
      <c r="D32" s="11">
        <v>48</v>
      </c>
      <c r="E32" s="24">
        <f t="shared" si="0"/>
        <v>84.210526315789465</v>
      </c>
      <c r="F32" s="52"/>
    </row>
    <row r="33" spans="1:9">
      <c r="A33" s="8" t="s">
        <v>30</v>
      </c>
      <c r="B33" s="50"/>
      <c r="C33" s="11">
        <v>11</v>
      </c>
      <c r="D33" s="11">
        <v>17</v>
      </c>
      <c r="E33" s="24">
        <f t="shared" si="0"/>
        <v>154.54545454545453</v>
      </c>
      <c r="F33" s="52"/>
    </row>
    <row r="34" spans="1:9">
      <c r="A34" s="8" t="s">
        <v>31</v>
      </c>
      <c r="B34" s="50"/>
      <c r="C34" s="11">
        <v>135</v>
      </c>
      <c r="D34" s="11">
        <v>115</v>
      </c>
      <c r="E34" s="24">
        <f t="shared" si="0"/>
        <v>85.18518518518519</v>
      </c>
      <c r="F34" s="52"/>
    </row>
    <row r="35" spans="1:9">
      <c r="A35" s="8" t="s">
        <v>32</v>
      </c>
      <c r="B35" s="50"/>
      <c r="C35" s="11">
        <v>85</v>
      </c>
      <c r="D35" s="11">
        <v>50</v>
      </c>
      <c r="E35" s="24">
        <f t="shared" si="0"/>
        <v>58.82352941176471</v>
      </c>
      <c r="F35" s="53"/>
    </row>
    <row r="36" spans="1:9">
      <c r="A36" s="3" t="s">
        <v>33</v>
      </c>
      <c r="B36" s="50" t="s">
        <v>43</v>
      </c>
      <c r="C36" s="12">
        <f>C37+C38</f>
        <v>3182</v>
      </c>
      <c r="D36" s="12">
        <f>D37+D38</f>
        <v>4553</v>
      </c>
      <c r="E36" s="23">
        <f t="shared" si="0"/>
        <v>143.08610936517914</v>
      </c>
      <c r="F36" s="51" t="s">
        <v>48</v>
      </c>
      <c r="G36" s="20"/>
    </row>
    <row r="37" spans="1:9">
      <c r="A37" s="8" t="s">
        <v>34</v>
      </c>
      <c r="B37" s="50"/>
      <c r="C37" s="11">
        <v>1410</v>
      </c>
      <c r="D37" s="11">
        <v>2187</v>
      </c>
      <c r="E37" s="24">
        <f t="shared" si="0"/>
        <v>155.10638297872342</v>
      </c>
      <c r="F37" s="52"/>
    </row>
    <row r="38" spans="1:9">
      <c r="A38" s="8" t="s">
        <v>35</v>
      </c>
      <c r="B38" s="50"/>
      <c r="C38" s="11">
        <v>1772</v>
      </c>
      <c r="D38" s="11">
        <v>2366</v>
      </c>
      <c r="E38" s="24">
        <f t="shared" si="0"/>
        <v>133.52144469525959</v>
      </c>
      <c r="F38" s="53"/>
    </row>
    <row r="39" spans="1:9" ht="72.75" customHeight="1">
      <c r="A39" s="3" t="s">
        <v>37</v>
      </c>
      <c r="B39" s="13" t="s">
        <v>38</v>
      </c>
      <c r="C39" s="44"/>
      <c r="D39" s="44"/>
      <c r="E39" s="45">
        <v>100</v>
      </c>
      <c r="F39" s="27" t="s">
        <v>47</v>
      </c>
      <c r="G39" s="20"/>
    </row>
    <row r="40" spans="1:9" s="7" customFormat="1">
      <c r="A40" s="3" t="s">
        <v>60</v>
      </c>
      <c r="B40" s="50" t="s">
        <v>59</v>
      </c>
      <c r="C40" s="44">
        <f>C41+C42</f>
        <v>0</v>
      </c>
      <c r="D40" s="44">
        <f>D41+D42</f>
        <v>0</v>
      </c>
      <c r="E40" s="45">
        <v>100</v>
      </c>
      <c r="F40" s="51" t="s">
        <v>47</v>
      </c>
      <c r="G40" s="20"/>
      <c r="H40" s="20"/>
      <c r="I40" s="21"/>
    </row>
    <row r="41" spans="1:9" ht="21.75" customHeight="1">
      <c r="A41" s="8" t="s">
        <v>57</v>
      </c>
      <c r="B41" s="50"/>
      <c r="C41" s="46">
        <v>0</v>
      </c>
      <c r="D41" s="46">
        <v>0</v>
      </c>
      <c r="E41" s="47">
        <v>100</v>
      </c>
      <c r="F41" s="52"/>
      <c r="H41" s="15"/>
      <c r="I41" s="16"/>
    </row>
    <row r="42" spans="1:9" ht="23.25" customHeight="1">
      <c r="A42" s="8" t="s">
        <v>56</v>
      </c>
      <c r="B42" s="50"/>
      <c r="C42" s="46">
        <v>0</v>
      </c>
      <c r="D42" s="46">
        <v>0</v>
      </c>
      <c r="E42" s="47">
        <v>100</v>
      </c>
      <c r="F42" s="53"/>
      <c r="H42" s="15"/>
      <c r="I42" s="16"/>
    </row>
    <row r="43" spans="1:9">
      <c r="C43" s="22"/>
      <c r="D43" s="22"/>
      <c r="E43" s="22"/>
    </row>
    <row r="44" spans="1:9">
      <c r="C44" s="22"/>
      <c r="D44" s="22"/>
      <c r="E44" s="22"/>
    </row>
    <row r="45" spans="1:9">
      <c r="C45" s="22"/>
      <c r="D45" s="22"/>
      <c r="E45" s="22"/>
    </row>
    <row r="46" spans="1:9">
      <c r="C46" s="22"/>
      <c r="D46" s="22"/>
      <c r="E46" s="22"/>
    </row>
    <row r="47" spans="1:9">
      <c r="C47" s="22"/>
      <c r="D47" s="22"/>
      <c r="E47" s="22"/>
    </row>
    <row r="48" spans="1:9">
      <c r="C48" s="22"/>
      <c r="D48" s="22"/>
      <c r="E48" s="22"/>
    </row>
    <row r="49" spans="3:5">
      <c r="C49" s="22"/>
      <c r="D49" s="22"/>
      <c r="E49" s="22"/>
    </row>
    <row r="50" spans="3:5">
      <c r="C50" s="22"/>
      <c r="D50" s="22"/>
      <c r="E50" s="22"/>
    </row>
    <row r="51" spans="3:5">
      <c r="C51" s="22"/>
      <c r="D51" s="22"/>
      <c r="E51" s="22"/>
    </row>
    <row r="52" spans="3:5">
      <c r="C52" s="22"/>
      <c r="D52" s="22"/>
      <c r="E52" s="22"/>
    </row>
    <row r="53" spans="3:5">
      <c r="C53" s="22"/>
      <c r="D53" s="22"/>
      <c r="E53" s="22"/>
    </row>
    <row r="54" spans="3:5">
      <c r="C54" s="22"/>
      <c r="D54" s="22"/>
      <c r="E54" s="22"/>
    </row>
    <row r="55" spans="3:5">
      <c r="C55" s="22"/>
      <c r="D55" s="22"/>
      <c r="E55" s="22"/>
    </row>
    <row r="56" spans="3:5">
      <c r="C56" s="22"/>
      <c r="D56" s="22"/>
      <c r="E56" s="22"/>
    </row>
    <row r="57" spans="3:5">
      <c r="C57" s="22"/>
      <c r="D57" s="22"/>
      <c r="E57" s="22"/>
    </row>
    <row r="58" spans="3:5">
      <c r="C58" s="22"/>
      <c r="D58" s="22"/>
      <c r="E58" s="22"/>
    </row>
    <row r="59" spans="3:5">
      <c r="C59" s="22"/>
      <c r="D59" s="22"/>
      <c r="E59" s="22"/>
    </row>
    <row r="60" spans="3:5">
      <c r="C60" s="22"/>
      <c r="D60" s="22"/>
      <c r="E60" s="22"/>
    </row>
    <row r="61" spans="3:5">
      <c r="C61" s="22"/>
      <c r="D61" s="22"/>
      <c r="E61" s="22"/>
    </row>
    <row r="62" spans="3:5">
      <c r="C62" s="22"/>
      <c r="D62" s="22"/>
      <c r="E62" s="22"/>
    </row>
    <row r="63" spans="3:5">
      <c r="C63" s="22"/>
      <c r="D63" s="22"/>
      <c r="E63" s="22"/>
    </row>
    <row r="64" spans="3:5">
      <c r="C64" s="22"/>
      <c r="D64" s="22"/>
      <c r="E64" s="22"/>
    </row>
    <row r="65" spans="3:5">
      <c r="C65" s="22"/>
      <c r="D65" s="22"/>
      <c r="E65" s="22"/>
    </row>
    <row r="66" spans="3:5">
      <c r="C66" s="22"/>
      <c r="D66" s="22"/>
      <c r="E66" s="22"/>
    </row>
    <row r="67" spans="3:5">
      <c r="C67" s="22"/>
      <c r="D67" s="22"/>
      <c r="E67" s="22"/>
    </row>
    <row r="68" spans="3:5">
      <c r="C68" s="22"/>
      <c r="D68" s="22"/>
      <c r="E68" s="22"/>
    </row>
    <row r="69" spans="3:5">
      <c r="C69" s="22"/>
      <c r="D69" s="22"/>
      <c r="E69" s="22"/>
    </row>
    <row r="70" spans="3:5">
      <c r="C70" s="22"/>
      <c r="D70" s="22"/>
      <c r="E70" s="22"/>
    </row>
    <row r="71" spans="3:5">
      <c r="C71" s="22"/>
      <c r="D71" s="22"/>
      <c r="E71" s="22"/>
    </row>
    <row r="72" spans="3:5">
      <c r="C72" s="22"/>
      <c r="D72" s="22"/>
      <c r="E72" s="22"/>
    </row>
    <row r="73" spans="3:5">
      <c r="C73" s="22"/>
      <c r="D73" s="22"/>
      <c r="E73" s="22"/>
    </row>
    <row r="74" spans="3:5">
      <c r="C74" s="22"/>
      <c r="D74" s="22"/>
      <c r="E74" s="22"/>
    </row>
    <row r="75" spans="3:5">
      <c r="C75" s="22"/>
      <c r="D75" s="22"/>
      <c r="E75" s="22"/>
    </row>
    <row r="76" spans="3:5">
      <c r="C76" s="22"/>
      <c r="D76" s="22"/>
      <c r="E76" s="22"/>
    </row>
    <row r="77" spans="3:5">
      <c r="C77" s="22"/>
      <c r="D77" s="22"/>
      <c r="E77" s="22"/>
    </row>
    <row r="78" spans="3:5">
      <c r="C78" s="22"/>
      <c r="D78" s="22"/>
      <c r="E78" s="22"/>
    </row>
    <row r="79" spans="3:5">
      <c r="C79" s="22"/>
      <c r="D79" s="22"/>
      <c r="E79" s="22"/>
    </row>
    <row r="80" spans="3:5">
      <c r="C80" s="22"/>
      <c r="D80" s="22"/>
      <c r="E80" s="22"/>
    </row>
    <row r="81" spans="3:5">
      <c r="C81" s="22"/>
      <c r="D81" s="22"/>
      <c r="E81" s="22"/>
    </row>
    <row r="82" spans="3:5">
      <c r="C82" s="22"/>
      <c r="D82" s="22"/>
      <c r="E82" s="22"/>
    </row>
    <row r="83" spans="3:5">
      <c r="C83" s="22"/>
      <c r="D83" s="22"/>
      <c r="E83" s="22"/>
    </row>
    <row r="84" spans="3:5">
      <c r="C84" s="22"/>
      <c r="D84" s="22"/>
      <c r="E84" s="22"/>
    </row>
    <row r="85" spans="3:5">
      <c r="C85" s="22"/>
      <c r="D85" s="22"/>
      <c r="E85" s="22"/>
    </row>
    <row r="86" spans="3:5">
      <c r="C86" s="22"/>
      <c r="D86" s="22"/>
      <c r="E86" s="22"/>
    </row>
    <row r="87" spans="3:5">
      <c r="C87" s="22"/>
      <c r="D87" s="22"/>
      <c r="E87" s="22"/>
    </row>
    <row r="88" spans="3:5">
      <c r="C88" s="22"/>
      <c r="D88" s="22"/>
      <c r="E88" s="22"/>
    </row>
    <row r="89" spans="3:5">
      <c r="C89" s="22"/>
      <c r="D89" s="22"/>
      <c r="E89" s="22"/>
    </row>
    <row r="90" spans="3:5">
      <c r="C90" s="22"/>
      <c r="D90" s="22"/>
      <c r="E90" s="22"/>
    </row>
    <row r="91" spans="3:5">
      <c r="C91" s="22"/>
      <c r="D91" s="22"/>
      <c r="E91" s="22"/>
    </row>
    <row r="92" spans="3:5">
      <c r="C92" s="22"/>
      <c r="D92" s="22"/>
      <c r="E92" s="22"/>
    </row>
    <row r="93" spans="3:5">
      <c r="C93" s="22"/>
      <c r="D93" s="22"/>
      <c r="E93" s="22"/>
    </row>
    <row r="94" spans="3:5">
      <c r="C94" s="22"/>
      <c r="D94" s="22"/>
      <c r="E94" s="22"/>
    </row>
    <row r="95" spans="3:5">
      <c r="C95" s="22"/>
      <c r="D95" s="22"/>
      <c r="E95" s="22"/>
    </row>
    <row r="96" spans="3:5">
      <c r="C96" s="22"/>
      <c r="D96" s="22"/>
      <c r="E96" s="22"/>
    </row>
    <row r="97" spans="3:5">
      <c r="C97" s="22"/>
      <c r="D97" s="22"/>
      <c r="E97" s="22"/>
    </row>
    <row r="98" spans="3:5">
      <c r="C98" s="22"/>
      <c r="D98" s="22"/>
      <c r="E98" s="22"/>
    </row>
    <row r="99" spans="3:5">
      <c r="C99" s="22"/>
      <c r="D99" s="22"/>
      <c r="E99" s="22"/>
    </row>
    <row r="100" spans="3:5">
      <c r="C100" s="22"/>
      <c r="D100" s="22"/>
      <c r="E100" s="22"/>
    </row>
    <row r="101" spans="3:5">
      <c r="C101" s="22"/>
      <c r="D101" s="22"/>
      <c r="E101" s="22"/>
    </row>
    <row r="102" spans="3:5">
      <c r="C102" s="22"/>
      <c r="D102" s="22"/>
      <c r="E102" s="22"/>
    </row>
    <row r="103" spans="3:5">
      <c r="C103" s="22"/>
      <c r="D103" s="22"/>
      <c r="E103" s="22"/>
    </row>
    <row r="104" spans="3:5">
      <c r="C104" s="22"/>
      <c r="D104" s="22"/>
      <c r="E104" s="22"/>
    </row>
    <row r="105" spans="3:5">
      <c r="C105" s="22"/>
      <c r="D105" s="22"/>
      <c r="E105" s="22"/>
    </row>
    <row r="106" spans="3:5">
      <c r="C106" s="22"/>
      <c r="D106" s="22"/>
      <c r="E106" s="22"/>
    </row>
    <row r="107" spans="3:5">
      <c r="C107" s="22"/>
      <c r="D107" s="22"/>
      <c r="E107" s="22"/>
    </row>
    <row r="108" spans="3:5">
      <c r="C108" s="22"/>
      <c r="D108" s="22"/>
      <c r="E108" s="22"/>
    </row>
    <row r="109" spans="3:5">
      <c r="C109" s="22"/>
      <c r="D109" s="22"/>
      <c r="E109" s="22"/>
    </row>
    <row r="110" spans="3:5">
      <c r="C110" s="22"/>
      <c r="D110" s="22"/>
      <c r="E110" s="22"/>
    </row>
    <row r="111" spans="3:5">
      <c r="C111" s="22"/>
      <c r="D111" s="22"/>
      <c r="E111" s="22"/>
    </row>
    <row r="112" spans="3:5">
      <c r="C112" s="22"/>
      <c r="D112" s="22"/>
      <c r="E112" s="22"/>
    </row>
    <row r="113" spans="3:5">
      <c r="C113" s="22"/>
      <c r="D113" s="22"/>
      <c r="E113" s="22"/>
    </row>
    <row r="114" spans="3:5">
      <c r="C114" s="22"/>
      <c r="D114" s="22"/>
      <c r="E114" s="22"/>
    </row>
    <row r="115" spans="3:5">
      <c r="C115" s="22"/>
      <c r="D115" s="22"/>
      <c r="E115" s="22"/>
    </row>
    <row r="116" spans="3:5">
      <c r="C116" s="22"/>
      <c r="D116" s="22"/>
      <c r="E116" s="22"/>
    </row>
    <row r="117" spans="3:5">
      <c r="C117" s="22"/>
      <c r="D117" s="22"/>
      <c r="E117" s="22"/>
    </row>
    <row r="118" spans="3:5">
      <c r="C118" s="22"/>
      <c r="D118" s="22"/>
      <c r="E118" s="22"/>
    </row>
    <row r="119" spans="3:5">
      <c r="C119" s="22"/>
      <c r="D119" s="22"/>
      <c r="E119" s="22"/>
    </row>
    <row r="120" spans="3:5">
      <c r="C120" s="22"/>
      <c r="D120" s="22"/>
      <c r="E120" s="22"/>
    </row>
    <row r="121" spans="3:5">
      <c r="C121" s="22"/>
      <c r="D121" s="22"/>
      <c r="E121" s="22"/>
    </row>
    <row r="122" spans="3:5">
      <c r="C122" s="22"/>
      <c r="D122" s="22"/>
      <c r="E122" s="22"/>
    </row>
    <row r="123" spans="3:5">
      <c r="C123" s="22"/>
      <c r="D123" s="22"/>
      <c r="E123" s="22"/>
    </row>
    <row r="124" spans="3:5">
      <c r="C124" s="22"/>
      <c r="D124" s="22"/>
      <c r="E124" s="22"/>
    </row>
    <row r="125" spans="3:5">
      <c r="C125" s="22"/>
      <c r="D125" s="22"/>
      <c r="E125" s="22"/>
    </row>
    <row r="126" spans="3:5">
      <c r="C126" s="22"/>
      <c r="D126" s="22"/>
      <c r="E126" s="22"/>
    </row>
    <row r="127" spans="3:5">
      <c r="C127" s="22"/>
      <c r="D127" s="22"/>
      <c r="E127" s="22"/>
    </row>
    <row r="128" spans="3:5">
      <c r="C128" s="22"/>
      <c r="D128" s="22"/>
      <c r="E128" s="22"/>
    </row>
    <row r="129" spans="3:5">
      <c r="C129" s="22"/>
      <c r="D129" s="22"/>
      <c r="E129" s="22"/>
    </row>
    <row r="130" spans="3:5">
      <c r="C130" s="22"/>
      <c r="D130" s="22"/>
      <c r="E130" s="22"/>
    </row>
    <row r="131" spans="3:5">
      <c r="C131" s="22"/>
      <c r="D131" s="22"/>
      <c r="E131" s="22"/>
    </row>
    <row r="132" spans="3:5">
      <c r="C132" s="22"/>
      <c r="D132" s="22"/>
      <c r="E132" s="22"/>
    </row>
    <row r="133" spans="3:5">
      <c r="C133" s="22"/>
      <c r="D133" s="22"/>
      <c r="E133" s="22"/>
    </row>
    <row r="134" spans="3:5">
      <c r="C134" s="22"/>
      <c r="D134" s="22"/>
      <c r="E134" s="22"/>
    </row>
    <row r="135" spans="3:5">
      <c r="C135" s="22"/>
      <c r="D135" s="22"/>
      <c r="E135" s="22"/>
    </row>
    <row r="136" spans="3:5">
      <c r="C136" s="22"/>
      <c r="D136" s="22"/>
      <c r="E136" s="22"/>
    </row>
    <row r="137" spans="3:5">
      <c r="C137" s="22"/>
      <c r="D137" s="22"/>
      <c r="E137" s="22"/>
    </row>
    <row r="138" spans="3:5">
      <c r="C138" s="22"/>
      <c r="D138" s="22"/>
      <c r="E138" s="22"/>
    </row>
    <row r="139" spans="3:5">
      <c r="C139" s="22"/>
      <c r="D139" s="22"/>
      <c r="E139" s="22"/>
    </row>
    <row r="140" spans="3:5">
      <c r="C140" s="22"/>
      <c r="D140" s="22"/>
      <c r="E140" s="22"/>
    </row>
    <row r="141" spans="3:5">
      <c r="C141" s="22"/>
      <c r="D141" s="22"/>
      <c r="E141" s="22"/>
    </row>
    <row r="142" spans="3:5">
      <c r="C142" s="22"/>
      <c r="D142" s="22"/>
      <c r="E142" s="22"/>
    </row>
    <row r="143" spans="3:5">
      <c r="C143" s="22"/>
      <c r="D143" s="22"/>
      <c r="E143" s="22"/>
    </row>
    <row r="144" spans="3:5">
      <c r="C144" s="22"/>
      <c r="D144" s="22"/>
      <c r="E144" s="22"/>
    </row>
    <row r="145" spans="3:5">
      <c r="C145" s="22"/>
      <c r="D145" s="22"/>
      <c r="E145" s="22"/>
    </row>
    <row r="146" spans="3:5">
      <c r="C146" s="22"/>
      <c r="D146" s="22"/>
      <c r="E146" s="22"/>
    </row>
    <row r="147" spans="3:5">
      <c r="C147" s="22"/>
      <c r="D147" s="22"/>
      <c r="E147" s="22"/>
    </row>
    <row r="148" spans="3:5">
      <c r="C148" s="22"/>
      <c r="D148" s="22"/>
      <c r="E148" s="22"/>
    </row>
    <row r="149" spans="3:5">
      <c r="C149" s="22"/>
      <c r="D149" s="22"/>
      <c r="E149" s="22"/>
    </row>
    <row r="150" spans="3:5">
      <c r="C150" s="22"/>
      <c r="D150" s="22"/>
      <c r="E150" s="22"/>
    </row>
    <row r="151" spans="3:5">
      <c r="C151" s="22"/>
      <c r="D151" s="22"/>
      <c r="E151" s="22"/>
    </row>
    <row r="152" spans="3:5">
      <c r="C152" s="22"/>
      <c r="D152" s="22"/>
      <c r="E152" s="22"/>
    </row>
    <row r="153" spans="3:5">
      <c r="C153" s="22"/>
      <c r="D153" s="22"/>
      <c r="E153" s="22"/>
    </row>
    <row r="154" spans="3:5">
      <c r="C154" s="22"/>
      <c r="D154" s="22"/>
      <c r="E154" s="22"/>
    </row>
    <row r="155" spans="3:5">
      <c r="C155" s="22"/>
      <c r="D155" s="22"/>
      <c r="E155" s="22"/>
    </row>
    <row r="156" spans="3:5">
      <c r="C156" s="22"/>
      <c r="D156" s="22"/>
      <c r="E156" s="22"/>
    </row>
    <row r="157" spans="3:5">
      <c r="C157" s="22"/>
      <c r="D157" s="22"/>
      <c r="E157" s="22"/>
    </row>
    <row r="158" spans="3:5">
      <c r="C158" s="22"/>
      <c r="D158" s="22"/>
      <c r="E158" s="22"/>
    </row>
    <row r="159" spans="3:5">
      <c r="C159" s="22"/>
      <c r="D159" s="22"/>
      <c r="E159" s="22"/>
    </row>
    <row r="160" spans="3:5">
      <c r="C160" s="22"/>
      <c r="D160" s="22"/>
      <c r="E160" s="22"/>
    </row>
    <row r="161" spans="3:5">
      <c r="C161" s="22"/>
      <c r="D161" s="22"/>
      <c r="E161" s="22"/>
    </row>
    <row r="162" spans="3:5">
      <c r="C162" s="22"/>
      <c r="D162" s="22"/>
      <c r="E162" s="22"/>
    </row>
    <row r="163" spans="3:5">
      <c r="C163" s="22"/>
      <c r="D163" s="22"/>
      <c r="E163" s="22"/>
    </row>
    <row r="164" spans="3:5">
      <c r="C164" s="22"/>
      <c r="D164" s="22"/>
      <c r="E164" s="22"/>
    </row>
    <row r="165" spans="3:5">
      <c r="C165" s="22"/>
      <c r="D165" s="22"/>
      <c r="E165" s="22"/>
    </row>
    <row r="166" spans="3:5">
      <c r="C166" s="22"/>
      <c r="D166" s="22"/>
      <c r="E166" s="22"/>
    </row>
    <row r="167" spans="3:5">
      <c r="C167" s="22"/>
      <c r="D167" s="22"/>
      <c r="E167" s="22"/>
    </row>
    <row r="168" spans="3:5">
      <c r="C168" s="22"/>
      <c r="D168" s="22"/>
      <c r="E168" s="22"/>
    </row>
    <row r="169" spans="3:5">
      <c r="C169" s="22"/>
      <c r="D169" s="22"/>
      <c r="E169" s="22"/>
    </row>
    <row r="170" spans="3:5">
      <c r="C170" s="22"/>
      <c r="D170" s="22"/>
      <c r="E170" s="22"/>
    </row>
    <row r="171" spans="3:5">
      <c r="C171" s="22"/>
      <c r="D171" s="22"/>
      <c r="E171" s="22"/>
    </row>
    <row r="172" spans="3:5">
      <c r="C172" s="22"/>
      <c r="D172" s="22"/>
      <c r="E172" s="22"/>
    </row>
    <row r="173" spans="3:5">
      <c r="C173" s="22"/>
      <c r="D173" s="22"/>
      <c r="E173" s="22"/>
    </row>
    <row r="174" spans="3:5">
      <c r="C174" s="22"/>
      <c r="D174" s="22"/>
      <c r="E174" s="22"/>
    </row>
    <row r="175" spans="3:5">
      <c r="C175" s="22"/>
      <c r="D175" s="22"/>
      <c r="E175" s="22"/>
    </row>
    <row r="176" spans="3:5">
      <c r="C176" s="22"/>
      <c r="D176" s="22"/>
      <c r="E176" s="22"/>
    </row>
    <row r="177" spans="3:5">
      <c r="C177" s="22"/>
      <c r="D177" s="22"/>
      <c r="E177" s="22"/>
    </row>
    <row r="178" spans="3:5">
      <c r="C178" s="22"/>
      <c r="D178" s="22"/>
      <c r="E178" s="22"/>
    </row>
    <row r="179" spans="3:5">
      <c r="C179" s="22"/>
      <c r="D179" s="22"/>
      <c r="E179" s="22"/>
    </row>
    <row r="180" spans="3:5">
      <c r="C180" s="22"/>
      <c r="D180" s="22"/>
      <c r="E180" s="22"/>
    </row>
    <row r="181" spans="3:5">
      <c r="C181" s="22"/>
      <c r="D181" s="22"/>
      <c r="E181" s="22"/>
    </row>
    <row r="182" spans="3:5">
      <c r="C182" s="22"/>
      <c r="D182" s="22"/>
      <c r="E182" s="22"/>
    </row>
    <row r="183" spans="3:5">
      <c r="C183" s="22"/>
      <c r="D183" s="22"/>
      <c r="E183" s="22"/>
    </row>
    <row r="184" spans="3:5">
      <c r="C184" s="22"/>
      <c r="D184" s="22"/>
      <c r="E184" s="22"/>
    </row>
    <row r="185" spans="3:5">
      <c r="C185" s="22"/>
      <c r="D185" s="22"/>
      <c r="E185" s="22"/>
    </row>
    <row r="186" spans="3:5">
      <c r="C186" s="22"/>
      <c r="D186" s="22"/>
      <c r="E186" s="22"/>
    </row>
    <row r="187" spans="3:5">
      <c r="C187" s="22"/>
      <c r="D187" s="22"/>
      <c r="E187" s="22"/>
    </row>
    <row r="188" spans="3:5">
      <c r="C188" s="22"/>
      <c r="D188" s="22"/>
      <c r="E188" s="22"/>
    </row>
    <row r="189" spans="3:5">
      <c r="C189" s="22"/>
      <c r="D189" s="22"/>
      <c r="E189" s="22"/>
    </row>
    <row r="190" spans="3:5">
      <c r="C190" s="22"/>
      <c r="D190" s="22"/>
      <c r="E190" s="22"/>
    </row>
    <row r="191" spans="3:5">
      <c r="C191" s="22"/>
      <c r="D191" s="22"/>
      <c r="E191" s="22"/>
    </row>
    <row r="192" spans="3:5">
      <c r="C192" s="22"/>
      <c r="D192" s="22"/>
      <c r="E192" s="22"/>
    </row>
    <row r="193" spans="3:5">
      <c r="C193" s="22"/>
      <c r="D193" s="22"/>
      <c r="E193" s="22"/>
    </row>
    <row r="194" spans="3:5">
      <c r="C194" s="22"/>
      <c r="D194" s="22"/>
      <c r="E194" s="22"/>
    </row>
    <row r="195" spans="3:5">
      <c r="C195" s="22"/>
      <c r="D195" s="22"/>
      <c r="E195" s="22"/>
    </row>
    <row r="196" spans="3:5">
      <c r="C196" s="22"/>
      <c r="D196" s="22"/>
      <c r="E196" s="22"/>
    </row>
    <row r="197" spans="3:5">
      <c r="C197" s="22"/>
      <c r="D197" s="22"/>
      <c r="E197" s="22"/>
    </row>
    <row r="198" spans="3:5">
      <c r="C198" s="22"/>
      <c r="D198" s="22"/>
      <c r="E198" s="22"/>
    </row>
    <row r="199" spans="3:5">
      <c r="C199" s="22"/>
      <c r="D199" s="22"/>
      <c r="E199" s="22"/>
    </row>
    <row r="200" spans="3:5">
      <c r="C200" s="22"/>
      <c r="D200" s="22"/>
      <c r="E200" s="22"/>
    </row>
    <row r="201" spans="3:5">
      <c r="C201" s="22"/>
      <c r="D201" s="22"/>
      <c r="E201" s="22"/>
    </row>
    <row r="202" spans="3:5">
      <c r="C202" s="22"/>
      <c r="D202" s="22"/>
      <c r="E202" s="22"/>
    </row>
    <row r="203" spans="3:5">
      <c r="C203" s="22"/>
      <c r="D203" s="22"/>
      <c r="E203" s="22"/>
    </row>
    <row r="204" spans="3:5">
      <c r="C204" s="22"/>
      <c r="D204" s="22"/>
      <c r="E204" s="22"/>
    </row>
    <row r="205" spans="3:5">
      <c r="C205" s="22"/>
      <c r="D205" s="22"/>
      <c r="E205" s="22"/>
    </row>
    <row r="206" spans="3:5">
      <c r="C206" s="22"/>
      <c r="D206" s="22"/>
      <c r="E206" s="22"/>
    </row>
    <row r="207" spans="3:5">
      <c r="C207" s="22"/>
      <c r="D207" s="22"/>
      <c r="E207" s="22"/>
    </row>
    <row r="208" spans="3:5">
      <c r="C208" s="22"/>
      <c r="D208" s="22"/>
      <c r="E208" s="22"/>
    </row>
    <row r="209" spans="3:5">
      <c r="C209" s="22"/>
      <c r="D209" s="22"/>
      <c r="E209" s="22"/>
    </row>
    <row r="210" spans="3:5">
      <c r="C210" s="22"/>
      <c r="D210" s="22"/>
      <c r="E210" s="22"/>
    </row>
    <row r="211" spans="3:5">
      <c r="C211" s="22"/>
      <c r="D211" s="22"/>
      <c r="E211" s="22"/>
    </row>
    <row r="212" spans="3:5">
      <c r="C212" s="22"/>
      <c r="D212" s="22"/>
      <c r="E212" s="22"/>
    </row>
    <row r="213" spans="3:5">
      <c r="C213" s="22"/>
      <c r="D213" s="22"/>
      <c r="E213" s="22"/>
    </row>
    <row r="214" spans="3:5">
      <c r="C214" s="22"/>
      <c r="D214" s="22"/>
      <c r="E214" s="22"/>
    </row>
    <row r="215" spans="3:5">
      <c r="C215" s="22"/>
      <c r="D215" s="22"/>
      <c r="E215" s="22"/>
    </row>
    <row r="216" spans="3:5">
      <c r="C216" s="22"/>
      <c r="D216" s="22"/>
      <c r="E216" s="22"/>
    </row>
    <row r="217" spans="3:5">
      <c r="C217" s="22"/>
      <c r="D217" s="22"/>
      <c r="E217" s="22"/>
    </row>
    <row r="218" spans="3:5">
      <c r="C218" s="22"/>
      <c r="D218" s="22"/>
      <c r="E218" s="22"/>
    </row>
    <row r="219" spans="3:5">
      <c r="C219" s="22"/>
      <c r="D219" s="22"/>
      <c r="E219" s="22"/>
    </row>
    <row r="220" spans="3:5">
      <c r="C220" s="22"/>
      <c r="D220" s="22"/>
      <c r="E220" s="22"/>
    </row>
    <row r="221" spans="3:5">
      <c r="C221" s="22"/>
      <c r="D221" s="22"/>
      <c r="E221" s="22"/>
    </row>
    <row r="222" spans="3:5">
      <c r="C222" s="22"/>
      <c r="D222" s="22"/>
      <c r="E222" s="22"/>
    </row>
    <row r="223" spans="3:5">
      <c r="C223" s="22"/>
      <c r="D223" s="22"/>
      <c r="E223" s="22"/>
    </row>
    <row r="224" spans="3:5">
      <c r="C224" s="22"/>
      <c r="D224" s="22"/>
      <c r="E224" s="22"/>
    </row>
    <row r="225" spans="3:5">
      <c r="C225" s="22"/>
      <c r="D225" s="22"/>
      <c r="E225" s="22"/>
    </row>
    <row r="226" spans="3:5">
      <c r="C226" s="22"/>
      <c r="D226" s="22"/>
      <c r="E226" s="22"/>
    </row>
    <row r="227" spans="3:5">
      <c r="C227" s="22"/>
      <c r="D227" s="22"/>
      <c r="E227" s="22"/>
    </row>
    <row r="228" spans="3:5">
      <c r="C228" s="22"/>
      <c r="D228" s="22"/>
      <c r="E228" s="22"/>
    </row>
    <row r="229" spans="3:5">
      <c r="C229" s="22"/>
      <c r="D229" s="22"/>
      <c r="E229" s="22"/>
    </row>
    <row r="230" spans="3:5">
      <c r="C230" s="22"/>
      <c r="D230" s="22"/>
      <c r="E230" s="22"/>
    </row>
    <row r="231" spans="3:5">
      <c r="C231" s="22"/>
      <c r="D231" s="22"/>
      <c r="E231" s="22"/>
    </row>
    <row r="232" spans="3:5">
      <c r="C232" s="22"/>
      <c r="D232" s="22"/>
      <c r="E232" s="22"/>
    </row>
    <row r="233" spans="3:5">
      <c r="C233" s="22"/>
      <c r="D233" s="22"/>
      <c r="E233" s="22"/>
    </row>
    <row r="234" spans="3:5">
      <c r="C234" s="22"/>
      <c r="D234" s="22"/>
      <c r="E234" s="22"/>
    </row>
    <row r="235" spans="3:5">
      <c r="C235" s="22"/>
      <c r="D235" s="22"/>
      <c r="E235" s="22"/>
    </row>
    <row r="236" spans="3:5">
      <c r="C236" s="22"/>
      <c r="D236" s="22"/>
      <c r="E236" s="22"/>
    </row>
    <row r="237" spans="3:5">
      <c r="C237" s="22"/>
      <c r="D237" s="22"/>
      <c r="E237" s="22"/>
    </row>
    <row r="238" spans="3:5">
      <c r="C238" s="22"/>
      <c r="D238" s="22"/>
      <c r="E238" s="22"/>
    </row>
    <row r="239" spans="3:5">
      <c r="C239" s="22"/>
      <c r="D239" s="22"/>
      <c r="E239" s="22"/>
    </row>
    <row r="240" spans="3:5">
      <c r="C240" s="22"/>
      <c r="D240" s="22"/>
      <c r="E240" s="22"/>
    </row>
    <row r="241" spans="3:5">
      <c r="C241" s="22"/>
      <c r="D241" s="22"/>
      <c r="E241" s="22"/>
    </row>
    <row r="242" spans="3:5">
      <c r="C242" s="22"/>
      <c r="D242" s="22"/>
      <c r="E242" s="22"/>
    </row>
    <row r="243" spans="3:5">
      <c r="C243" s="22"/>
      <c r="D243" s="22"/>
      <c r="E243" s="22"/>
    </row>
    <row r="244" spans="3:5">
      <c r="C244" s="22"/>
      <c r="D244" s="22"/>
      <c r="E244" s="22"/>
    </row>
    <row r="245" spans="3:5">
      <c r="C245" s="22"/>
      <c r="D245" s="22"/>
      <c r="E245" s="22"/>
    </row>
    <row r="246" spans="3:5">
      <c r="C246" s="22"/>
      <c r="D246" s="22"/>
      <c r="E246" s="22"/>
    </row>
    <row r="247" spans="3:5">
      <c r="C247" s="22"/>
      <c r="D247" s="22"/>
      <c r="E247" s="22"/>
    </row>
    <row r="248" spans="3:5">
      <c r="C248" s="22"/>
      <c r="D248" s="22"/>
      <c r="E248" s="22"/>
    </row>
    <row r="249" spans="3:5">
      <c r="C249" s="22"/>
      <c r="D249" s="22"/>
      <c r="E249" s="22"/>
    </row>
    <row r="250" spans="3:5">
      <c r="C250" s="22"/>
      <c r="D250" s="22"/>
      <c r="E250" s="22"/>
    </row>
    <row r="251" spans="3:5">
      <c r="C251" s="22"/>
      <c r="D251" s="22"/>
      <c r="E251" s="22"/>
    </row>
    <row r="252" spans="3:5">
      <c r="C252" s="22"/>
      <c r="D252" s="22"/>
      <c r="E252" s="22"/>
    </row>
    <row r="253" spans="3:5">
      <c r="C253" s="22"/>
      <c r="D253" s="22"/>
      <c r="E253" s="22"/>
    </row>
    <row r="254" spans="3:5">
      <c r="C254" s="22"/>
      <c r="D254" s="22"/>
      <c r="E254" s="22"/>
    </row>
    <row r="255" spans="3:5">
      <c r="C255" s="22"/>
      <c r="D255" s="22"/>
      <c r="E255" s="22"/>
    </row>
    <row r="256" spans="3:5">
      <c r="C256" s="22"/>
      <c r="D256" s="22"/>
      <c r="E256" s="22"/>
    </row>
    <row r="257" spans="3:5">
      <c r="C257" s="22"/>
      <c r="D257" s="22"/>
      <c r="E257" s="22"/>
    </row>
    <row r="258" spans="3:5">
      <c r="C258" s="22"/>
      <c r="D258" s="22"/>
      <c r="E258" s="22"/>
    </row>
    <row r="259" spans="3:5">
      <c r="C259" s="22"/>
      <c r="D259" s="22"/>
      <c r="E259" s="22"/>
    </row>
    <row r="260" spans="3:5">
      <c r="C260" s="22"/>
      <c r="D260" s="22"/>
      <c r="E260" s="22"/>
    </row>
    <row r="261" spans="3:5">
      <c r="C261" s="22"/>
      <c r="D261" s="22"/>
      <c r="E261" s="22"/>
    </row>
    <row r="262" spans="3:5">
      <c r="C262" s="22"/>
      <c r="D262" s="22"/>
      <c r="E262" s="22"/>
    </row>
    <row r="263" spans="3:5">
      <c r="C263" s="22"/>
      <c r="D263" s="22"/>
      <c r="E263" s="22"/>
    </row>
    <row r="264" spans="3:5">
      <c r="C264" s="22"/>
      <c r="D264" s="22"/>
      <c r="E264" s="22"/>
    </row>
    <row r="265" spans="3:5">
      <c r="C265" s="22"/>
      <c r="D265" s="22"/>
      <c r="E265" s="22"/>
    </row>
    <row r="266" spans="3:5">
      <c r="C266" s="22"/>
      <c r="D266" s="22"/>
      <c r="E266" s="22"/>
    </row>
    <row r="267" spans="3:5">
      <c r="C267" s="22"/>
      <c r="D267" s="22"/>
      <c r="E267" s="22"/>
    </row>
    <row r="268" spans="3:5">
      <c r="C268" s="22"/>
      <c r="D268" s="22"/>
      <c r="E268" s="22"/>
    </row>
    <row r="269" spans="3:5">
      <c r="C269" s="22"/>
      <c r="D269" s="22"/>
      <c r="E269" s="22"/>
    </row>
    <row r="270" spans="3:5">
      <c r="C270" s="22"/>
      <c r="D270" s="22"/>
      <c r="E270" s="22"/>
    </row>
    <row r="271" spans="3:5">
      <c r="C271" s="22"/>
      <c r="D271" s="22"/>
      <c r="E271" s="22"/>
    </row>
    <row r="272" spans="3:5">
      <c r="C272" s="22"/>
      <c r="D272" s="22"/>
      <c r="E272" s="22"/>
    </row>
    <row r="273" spans="3:5">
      <c r="C273" s="22"/>
      <c r="D273" s="22"/>
      <c r="E273" s="22"/>
    </row>
    <row r="274" spans="3:5">
      <c r="C274" s="22"/>
      <c r="D274" s="22"/>
      <c r="E274" s="22"/>
    </row>
    <row r="275" spans="3:5">
      <c r="C275" s="22"/>
      <c r="D275" s="22"/>
      <c r="E275" s="22"/>
    </row>
    <row r="276" spans="3:5">
      <c r="C276" s="22"/>
      <c r="D276" s="22"/>
      <c r="E276" s="22"/>
    </row>
    <row r="277" spans="3:5">
      <c r="C277" s="22"/>
      <c r="D277" s="22"/>
      <c r="E277" s="22"/>
    </row>
    <row r="278" spans="3:5">
      <c r="C278" s="22"/>
      <c r="D278" s="22"/>
      <c r="E278" s="22"/>
    </row>
    <row r="279" spans="3:5">
      <c r="C279" s="22"/>
      <c r="D279" s="22"/>
      <c r="E279" s="22"/>
    </row>
    <row r="280" spans="3:5">
      <c r="C280" s="22"/>
      <c r="D280" s="22"/>
      <c r="E280" s="22"/>
    </row>
    <row r="281" spans="3:5">
      <c r="C281" s="22"/>
      <c r="D281" s="22"/>
      <c r="E281" s="22"/>
    </row>
    <row r="282" spans="3:5">
      <c r="C282" s="22"/>
      <c r="D282" s="22"/>
      <c r="E282" s="22"/>
    </row>
    <row r="283" spans="3:5">
      <c r="C283" s="22"/>
      <c r="D283" s="22"/>
      <c r="E283" s="22"/>
    </row>
    <row r="284" spans="3:5">
      <c r="C284" s="22"/>
      <c r="D284" s="22"/>
      <c r="E284" s="22"/>
    </row>
    <row r="285" spans="3:5">
      <c r="C285" s="22"/>
      <c r="D285" s="22"/>
      <c r="E285" s="22"/>
    </row>
    <row r="286" spans="3:5">
      <c r="C286" s="22"/>
      <c r="D286" s="22"/>
      <c r="E286" s="22"/>
    </row>
    <row r="287" spans="3:5">
      <c r="C287" s="22"/>
      <c r="D287" s="22"/>
      <c r="E287" s="22"/>
    </row>
    <row r="288" spans="3:5">
      <c r="C288" s="22"/>
      <c r="D288" s="22"/>
      <c r="E288" s="22"/>
    </row>
    <row r="289" spans="3:5">
      <c r="C289" s="22"/>
      <c r="D289" s="22"/>
      <c r="E289" s="22"/>
    </row>
    <row r="290" spans="3:5">
      <c r="C290" s="22"/>
      <c r="D290" s="22"/>
      <c r="E290" s="22"/>
    </row>
    <row r="291" spans="3:5">
      <c r="C291" s="22"/>
      <c r="D291" s="22"/>
      <c r="E291" s="22"/>
    </row>
    <row r="292" spans="3:5">
      <c r="C292" s="22"/>
      <c r="D292" s="22"/>
      <c r="E292" s="22"/>
    </row>
    <row r="293" spans="3:5">
      <c r="C293" s="22"/>
      <c r="D293" s="22"/>
      <c r="E293" s="22"/>
    </row>
    <row r="294" spans="3:5">
      <c r="C294" s="22"/>
      <c r="D294" s="22"/>
      <c r="E294" s="22"/>
    </row>
    <row r="295" spans="3:5">
      <c r="C295" s="22"/>
      <c r="D295" s="22"/>
      <c r="E295" s="22"/>
    </row>
    <row r="296" spans="3:5">
      <c r="C296" s="22"/>
      <c r="D296" s="22"/>
      <c r="E296" s="22"/>
    </row>
    <row r="297" spans="3:5">
      <c r="C297" s="22"/>
      <c r="D297" s="22"/>
      <c r="E297" s="22"/>
    </row>
    <row r="298" spans="3:5">
      <c r="C298" s="22"/>
      <c r="D298" s="22"/>
      <c r="E298" s="22"/>
    </row>
    <row r="299" spans="3:5">
      <c r="C299" s="22"/>
      <c r="D299" s="22"/>
      <c r="E299" s="22"/>
    </row>
    <row r="300" spans="3:5">
      <c r="C300" s="22"/>
      <c r="D300" s="22"/>
      <c r="E300" s="22"/>
    </row>
    <row r="301" spans="3:5">
      <c r="C301" s="22"/>
      <c r="D301" s="22"/>
      <c r="E301" s="22"/>
    </row>
    <row r="302" spans="3:5">
      <c r="C302" s="22"/>
      <c r="D302" s="22"/>
      <c r="E302" s="22"/>
    </row>
    <row r="303" spans="3:5">
      <c r="C303" s="22"/>
      <c r="D303" s="22"/>
      <c r="E303" s="22"/>
    </row>
    <row r="304" spans="3:5">
      <c r="C304" s="22"/>
      <c r="D304" s="22"/>
      <c r="E304" s="22"/>
    </row>
    <row r="305" spans="3:5">
      <c r="C305" s="22"/>
      <c r="D305" s="22"/>
      <c r="E305" s="22"/>
    </row>
    <row r="306" spans="3:5">
      <c r="C306" s="22"/>
      <c r="D306" s="22"/>
      <c r="E306" s="22"/>
    </row>
    <row r="307" spans="3:5">
      <c r="C307" s="22"/>
      <c r="D307" s="22"/>
      <c r="E307" s="22"/>
    </row>
    <row r="308" spans="3:5">
      <c r="C308" s="22"/>
      <c r="D308" s="22"/>
      <c r="E308" s="22"/>
    </row>
    <row r="309" spans="3:5">
      <c r="C309" s="22"/>
      <c r="D309" s="22"/>
      <c r="E309" s="22"/>
    </row>
    <row r="310" spans="3:5">
      <c r="C310" s="22"/>
      <c r="D310" s="22"/>
      <c r="E310" s="22"/>
    </row>
    <row r="311" spans="3:5">
      <c r="C311" s="22"/>
      <c r="D311" s="22"/>
      <c r="E311" s="22"/>
    </row>
    <row r="312" spans="3:5">
      <c r="C312" s="22"/>
      <c r="D312" s="22"/>
      <c r="E312" s="22"/>
    </row>
    <row r="313" spans="3:5">
      <c r="C313" s="22"/>
      <c r="D313" s="22"/>
      <c r="E313" s="22"/>
    </row>
    <row r="314" spans="3:5">
      <c r="C314" s="22"/>
      <c r="D314" s="22"/>
      <c r="E314" s="22"/>
    </row>
    <row r="315" spans="3:5">
      <c r="C315" s="22"/>
      <c r="D315" s="22"/>
      <c r="E315" s="22"/>
    </row>
    <row r="316" spans="3:5">
      <c r="C316" s="22"/>
      <c r="D316" s="22"/>
      <c r="E316" s="22"/>
    </row>
    <row r="317" spans="3:5">
      <c r="C317" s="22"/>
      <c r="D317" s="22"/>
      <c r="E317" s="22"/>
    </row>
    <row r="318" spans="3:5">
      <c r="C318" s="22"/>
      <c r="D318" s="22"/>
      <c r="E318" s="22"/>
    </row>
    <row r="319" spans="3:5">
      <c r="C319" s="22"/>
      <c r="D319" s="22"/>
      <c r="E319" s="22"/>
    </row>
    <row r="320" spans="3:5">
      <c r="C320" s="22"/>
      <c r="D320" s="22"/>
      <c r="E320" s="22"/>
    </row>
    <row r="321" spans="3:5">
      <c r="C321" s="22"/>
      <c r="D321" s="22"/>
      <c r="E321" s="22"/>
    </row>
    <row r="322" spans="3:5">
      <c r="C322" s="22"/>
      <c r="D322" s="22"/>
      <c r="E322" s="22"/>
    </row>
    <row r="323" spans="3:5">
      <c r="C323" s="22"/>
      <c r="D323" s="22"/>
      <c r="E323" s="22"/>
    </row>
    <row r="324" spans="3:5">
      <c r="C324" s="22"/>
      <c r="D324" s="22"/>
      <c r="E324" s="22"/>
    </row>
    <row r="325" spans="3:5">
      <c r="C325" s="22"/>
      <c r="D325" s="22"/>
      <c r="E325" s="22"/>
    </row>
    <row r="326" spans="3:5">
      <c r="C326" s="22"/>
      <c r="D326" s="22"/>
      <c r="E326" s="22"/>
    </row>
    <row r="327" spans="3:5">
      <c r="C327" s="22"/>
      <c r="D327" s="22"/>
      <c r="E327" s="22"/>
    </row>
    <row r="328" spans="3:5">
      <c r="C328" s="22"/>
      <c r="D328" s="22"/>
      <c r="E328" s="22"/>
    </row>
    <row r="329" spans="3:5">
      <c r="C329" s="22"/>
      <c r="D329" s="22"/>
      <c r="E329" s="22"/>
    </row>
    <row r="330" spans="3:5">
      <c r="C330" s="22"/>
      <c r="D330" s="22"/>
      <c r="E330" s="22"/>
    </row>
    <row r="331" spans="3:5">
      <c r="C331" s="22"/>
      <c r="D331" s="22"/>
      <c r="E331" s="22"/>
    </row>
    <row r="332" spans="3:5">
      <c r="C332" s="22"/>
      <c r="D332" s="22"/>
      <c r="E332" s="22"/>
    </row>
    <row r="333" spans="3:5">
      <c r="C333" s="22"/>
      <c r="D333" s="22"/>
      <c r="E333" s="22"/>
    </row>
    <row r="334" spans="3:5">
      <c r="C334" s="22"/>
      <c r="D334" s="22"/>
      <c r="E334" s="22"/>
    </row>
    <row r="335" spans="3:5">
      <c r="C335" s="22"/>
      <c r="D335" s="22"/>
      <c r="E335" s="22"/>
    </row>
    <row r="336" spans="3:5">
      <c r="C336" s="22"/>
      <c r="D336" s="22"/>
      <c r="E336" s="22"/>
    </row>
    <row r="337" spans="3:5">
      <c r="C337" s="22"/>
      <c r="D337" s="22"/>
      <c r="E337" s="22"/>
    </row>
    <row r="338" spans="3:5">
      <c r="C338" s="22"/>
      <c r="D338" s="22"/>
      <c r="E338" s="22"/>
    </row>
    <row r="339" spans="3:5">
      <c r="C339" s="22"/>
      <c r="D339" s="22"/>
      <c r="E339" s="22"/>
    </row>
    <row r="340" spans="3:5">
      <c r="C340" s="22"/>
      <c r="D340" s="22"/>
      <c r="E340" s="22"/>
    </row>
    <row r="341" spans="3:5">
      <c r="C341" s="22"/>
      <c r="D341" s="22"/>
      <c r="E341" s="22"/>
    </row>
    <row r="342" spans="3:5">
      <c r="C342" s="22"/>
      <c r="D342" s="22"/>
      <c r="E342" s="22"/>
    </row>
    <row r="343" spans="3:5">
      <c r="C343" s="22"/>
      <c r="D343" s="22"/>
      <c r="E343" s="22"/>
    </row>
    <row r="344" spans="3:5">
      <c r="C344" s="22"/>
      <c r="D344" s="22"/>
      <c r="E344" s="22"/>
    </row>
    <row r="345" spans="3:5">
      <c r="C345" s="22"/>
      <c r="D345" s="22"/>
      <c r="E345" s="22"/>
    </row>
    <row r="346" spans="3:5">
      <c r="C346" s="22"/>
      <c r="D346" s="22"/>
      <c r="E346" s="22"/>
    </row>
    <row r="347" spans="3:5">
      <c r="C347" s="22"/>
      <c r="D347" s="22"/>
      <c r="E347" s="22"/>
    </row>
    <row r="348" spans="3:5">
      <c r="C348" s="22"/>
      <c r="D348" s="22"/>
      <c r="E348" s="22"/>
    </row>
    <row r="349" spans="3:5">
      <c r="C349" s="22"/>
      <c r="D349" s="22"/>
      <c r="E349" s="22"/>
    </row>
    <row r="350" spans="3:5">
      <c r="C350" s="22"/>
      <c r="D350" s="22"/>
      <c r="E350" s="22"/>
    </row>
    <row r="351" spans="3:5">
      <c r="C351" s="22"/>
      <c r="D351" s="22"/>
      <c r="E351" s="22"/>
    </row>
    <row r="352" spans="3:5">
      <c r="C352" s="22"/>
      <c r="D352" s="22"/>
      <c r="E352" s="22"/>
    </row>
    <row r="353" spans="3:5">
      <c r="C353" s="22"/>
      <c r="D353" s="22"/>
      <c r="E353" s="22"/>
    </row>
    <row r="354" spans="3:5">
      <c r="C354" s="22"/>
      <c r="D354" s="22"/>
      <c r="E354" s="22"/>
    </row>
    <row r="355" spans="3:5">
      <c r="C355" s="22"/>
      <c r="D355" s="22"/>
      <c r="E355" s="22"/>
    </row>
    <row r="356" spans="3:5">
      <c r="C356" s="22"/>
      <c r="D356" s="22"/>
      <c r="E356" s="22"/>
    </row>
    <row r="357" spans="3:5">
      <c r="C357" s="22"/>
      <c r="D357" s="22"/>
      <c r="E357" s="22"/>
    </row>
    <row r="358" spans="3:5">
      <c r="C358" s="22"/>
      <c r="D358" s="22"/>
      <c r="E358" s="22"/>
    </row>
    <row r="359" spans="3:5">
      <c r="C359" s="22"/>
      <c r="D359" s="22"/>
      <c r="E359" s="22"/>
    </row>
    <row r="360" spans="3:5">
      <c r="C360" s="22"/>
      <c r="D360" s="22"/>
      <c r="E360" s="22"/>
    </row>
    <row r="361" spans="3:5">
      <c r="C361" s="22"/>
      <c r="D361" s="22"/>
      <c r="E361" s="22"/>
    </row>
    <row r="362" spans="3:5">
      <c r="C362" s="22"/>
      <c r="D362" s="22"/>
      <c r="E362" s="22"/>
    </row>
    <row r="363" spans="3:5">
      <c r="C363" s="22"/>
      <c r="D363" s="22"/>
      <c r="E363" s="22"/>
    </row>
    <row r="364" spans="3:5">
      <c r="C364" s="22"/>
      <c r="D364" s="22"/>
      <c r="E364" s="22"/>
    </row>
    <row r="365" spans="3:5">
      <c r="C365" s="22"/>
      <c r="D365" s="22"/>
      <c r="E365" s="22"/>
    </row>
    <row r="366" spans="3:5">
      <c r="C366" s="22"/>
      <c r="D366" s="22"/>
      <c r="E366" s="22"/>
    </row>
    <row r="367" spans="3:5">
      <c r="C367" s="22"/>
      <c r="D367" s="22"/>
      <c r="E367" s="22"/>
    </row>
    <row r="368" spans="3:5">
      <c r="C368" s="22"/>
      <c r="D368" s="22"/>
      <c r="E368" s="22"/>
    </row>
    <row r="369" spans="3:5">
      <c r="C369" s="22"/>
      <c r="D369" s="22"/>
      <c r="E369" s="22"/>
    </row>
    <row r="370" spans="3:5">
      <c r="C370" s="22"/>
      <c r="D370" s="22"/>
      <c r="E370" s="22"/>
    </row>
    <row r="371" spans="3:5">
      <c r="C371" s="22"/>
      <c r="D371" s="22"/>
      <c r="E371" s="22"/>
    </row>
    <row r="372" spans="3:5">
      <c r="C372" s="22"/>
      <c r="D372" s="22"/>
      <c r="E372" s="22"/>
    </row>
    <row r="373" spans="3:5">
      <c r="C373" s="22"/>
      <c r="D373" s="22"/>
      <c r="E373" s="22"/>
    </row>
    <row r="374" spans="3:5">
      <c r="C374" s="22"/>
      <c r="D374" s="22"/>
      <c r="E374" s="22"/>
    </row>
    <row r="375" spans="3:5">
      <c r="C375" s="22"/>
      <c r="D375" s="22"/>
      <c r="E375" s="22"/>
    </row>
    <row r="376" spans="3:5">
      <c r="C376" s="22"/>
      <c r="D376" s="22"/>
      <c r="E376" s="22"/>
    </row>
    <row r="377" spans="3:5">
      <c r="C377" s="22"/>
      <c r="D377" s="22"/>
      <c r="E377" s="22"/>
    </row>
    <row r="378" spans="3:5">
      <c r="C378" s="22"/>
      <c r="D378" s="22"/>
      <c r="E378" s="22"/>
    </row>
    <row r="379" spans="3:5">
      <c r="C379" s="22"/>
      <c r="D379" s="22"/>
      <c r="E379" s="22"/>
    </row>
    <row r="380" spans="3:5">
      <c r="C380" s="22"/>
      <c r="D380" s="22"/>
      <c r="E380" s="22"/>
    </row>
    <row r="381" spans="3:5">
      <c r="C381" s="22"/>
      <c r="D381" s="22"/>
      <c r="E381" s="22"/>
    </row>
    <row r="382" spans="3:5">
      <c r="C382" s="22"/>
      <c r="D382" s="22"/>
      <c r="E382" s="22"/>
    </row>
    <row r="383" spans="3:5">
      <c r="C383" s="22"/>
      <c r="D383" s="22"/>
      <c r="E383" s="22"/>
    </row>
    <row r="384" spans="3:5">
      <c r="C384" s="22"/>
      <c r="D384" s="22"/>
      <c r="E384" s="22"/>
    </row>
    <row r="385" spans="3:5">
      <c r="C385" s="22"/>
      <c r="D385" s="22"/>
      <c r="E385" s="22"/>
    </row>
    <row r="386" spans="3:5">
      <c r="C386" s="22"/>
      <c r="D386" s="22"/>
      <c r="E386" s="22"/>
    </row>
    <row r="387" spans="3:5">
      <c r="C387" s="22"/>
      <c r="D387" s="22"/>
      <c r="E387" s="22"/>
    </row>
    <row r="388" spans="3:5">
      <c r="C388" s="22"/>
      <c r="D388" s="22"/>
      <c r="E388" s="22"/>
    </row>
    <row r="389" spans="3:5">
      <c r="C389" s="22"/>
      <c r="D389" s="22"/>
      <c r="E389" s="22"/>
    </row>
    <row r="390" spans="3:5">
      <c r="C390" s="22"/>
      <c r="D390" s="22"/>
      <c r="E390" s="22"/>
    </row>
    <row r="391" spans="3:5">
      <c r="C391" s="22"/>
      <c r="D391" s="22"/>
      <c r="E391" s="22"/>
    </row>
    <row r="392" spans="3:5">
      <c r="C392" s="22"/>
      <c r="D392" s="22"/>
      <c r="E392" s="22"/>
    </row>
    <row r="393" spans="3:5">
      <c r="C393" s="22"/>
      <c r="D393" s="22"/>
      <c r="E393" s="22"/>
    </row>
    <row r="394" spans="3:5">
      <c r="C394" s="22"/>
      <c r="D394" s="22"/>
      <c r="E394" s="22"/>
    </row>
    <row r="395" spans="3:5">
      <c r="C395" s="22"/>
      <c r="D395" s="22"/>
      <c r="E395" s="22"/>
    </row>
    <row r="396" spans="3:5">
      <c r="C396" s="22"/>
      <c r="D396" s="22"/>
      <c r="E396" s="22"/>
    </row>
    <row r="397" spans="3:5">
      <c r="C397" s="22"/>
      <c r="D397" s="22"/>
      <c r="E397" s="22"/>
    </row>
    <row r="398" spans="3:5">
      <c r="C398" s="22"/>
      <c r="D398" s="22"/>
      <c r="E398" s="22"/>
    </row>
    <row r="399" spans="3:5">
      <c r="C399" s="22"/>
      <c r="D399" s="22"/>
      <c r="E399" s="22"/>
    </row>
    <row r="400" spans="3:5">
      <c r="C400" s="22"/>
      <c r="D400" s="22"/>
      <c r="E400" s="22"/>
    </row>
    <row r="401" spans="3:5">
      <c r="C401" s="22"/>
      <c r="D401" s="22"/>
      <c r="E401" s="22"/>
    </row>
    <row r="402" spans="3:5">
      <c r="C402" s="22"/>
      <c r="D402" s="22"/>
      <c r="E402" s="22"/>
    </row>
    <row r="403" spans="3:5">
      <c r="C403" s="22"/>
      <c r="D403" s="22"/>
      <c r="E403" s="22"/>
    </row>
    <row r="404" spans="3:5">
      <c r="C404" s="22"/>
      <c r="D404" s="22"/>
      <c r="E404" s="22"/>
    </row>
    <row r="405" spans="3:5">
      <c r="C405" s="22"/>
      <c r="D405" s="22"/>
      <c r="E405" s="22"/>
    </row>
    <row r="406" spans="3:5">
      <c r="C406" s="22"/>
      <c r="D406" s="22"/>
      <c r="E406" s="22"/>
    </row>
    <row r="407" spans="3:5">
      <c r="C407" s="22"/>
      <c r="D407" s="22"/>
      <c r="E407" s="22"/>
    </row>
    <row r="408" spans="3:5">
      <c r="C408" s="22"/>
      <c r="D408" s="22"/>
      <c r="E408" s="22"/>
    </row>
    <row r="409" spans="3:5">
      <c r="C409" s="22"/>
      <c r="D409" s="22"/>
      <c r="E409" s="22"/>
    </row>
    <row r="410" spans="3:5">
      <c r="C410" s="22"/>
      <c r="D410" s="22"/>
      <c r="E410" s="22"/>
    </row>
    <row r="411" spans="3:5">
      <c r="C411" s="22"/>
      <c r="D411" s="22"/>
      <c r="E411" s="22"/>
    </row>
    <row r="412" spans="3:5">
      <c r="C412" s="22"/>
      <c r="D412" s="22"/>
      <c r="E412" s="22"/>
    </row>
    <row r="413" spans="3:5">
      <c r="C413" s="22"/>
      <c r="D413" s="22"/>
      <c r="E413" s="22"/>
    </row>
    <row r="414" spans="3:5">
      <c r="C414" s="22"/>
      <c r="D414" s="22"/>
      <c r="E414" s="22"/>
    </row>
    <row r="415" spans="3:5">
      <c r="C415" s="22"/>
      <c r="D415" s="22"/>
      <c r="E415" s="22"/>
    </row>
    <row r="416" spans="3:5">
      <c r="C416" s="22"/>
      <c r="D416" s="22"/>
      <c r="E416" s="22"/>
    </row>
    <row r="417" spans="3:5">
      <c r="C417" s="22"/>
      <c r="D417" s="22"/>
      <c r="E417" s="22"/>
    </row>
    <row r="418" spans="3:5">
      <c r="C418" s="22"/>
      <c r="D418" s="22"/>
      <c r="E418" s="22"/>
    </row>
    <row r="419" spans="3:5">
      <c r="C419" s="22"/>
      <c r="D419" s="22"/>
      <c r="E419" s="22"/>
    </row>
    <row r="420" spans="3:5">
      <c r="C420" s="22"/>
      <c r="D420" s="22"/>
      <c r="E420" s="22"/>
    </row>
    <row r="421" spans="3:5">
      <c r="C421" s="22"/>
      <c r="D421" s="22"/>
      <c r="E421" s="22"/>
    </row>
    <row r="422" spans="3:5">
      <c r="C422" s="22"/>
      <c r="D422" s="22"/>
      <c r="E422" s="22"/>
    </row>
    <row r="423" spans="3:5">
      <c r="C423" s="22"/>
      <c r="D423" s="22"/>
      <c r="E423" s="22"/>
    </row>
    <row r="424" spans="3:5">
      <c r="C424" s="22"/>
      <c r="D424" s="22"/>
      <c r="E424" s="22"/>
    </row>
    <row r="425" spans="3:5">
      <c r="C425" s="22"/>
      <c r="D425" s="22"/>
      <c r="E425" s="22"/>
    </row>
    <row r="426" spans="3:5">
      <c r="C426" s="22"/>
      <c r="D426" s="22"/>
      <c r="E426" s="22"/>
    </row>
    <row r="427" spans="3:5">
      <c r="C427" s="22"/>
      <c r="D427" s="22"/>
      <c r="E427" s="22"/>
    </row>
    <row r="428" spans="3:5">
      <c r="C428" s="22"/>
      <c r="D428" s="22"/>
      <c r="E428" s="22"/>
    </row>
    <row r="429" spans="3:5">
      <c r="C429" s="22"/>
      <c r="D429" s="22"/>
      <c r="E429" s="22"/>
    </row>
    <row r="430" spans="3:5">
      <c r="C430" s="22"/>
      <c r="D430" s="22"/>
      <c r="E430" s="22"/>
    </row>
    <row r="431" spans="3:5">
      <c r="C431" s="22"/>
      <c r="D431" s="22"/>
      <c r="E431" s="22"/>
    </row>
    <row r="432" spans="3:5">
      <c r="C432" s="22"/>
      <c r="D432" s="22"/>
      <c r="E432" s="22"/>
    </row>
    <row r="433" spans="3:5">
      <c r="C433" s="22"/>
      <c r="D433" s="22"/>
      <c r="E433" s="22"/>
    </row>
    <row r="434" spans="3:5">
      <c r="C434" s="22"/>
      <c r="D434" s="22"/>
      <c r="E434" s="22"/>
    </row>
    <row r="435" spans="3:5">
      <c r="C435" s="22"/>
      <c r="D435" s="22"/>
      <c r="E435" s="22"/>
    </row>
    <row r="436" spans="3:5">
      <c r="C436" s="22"/>
      <c r="D436" s="22"/>
      <c r="E436" s="22"/>
    </row>
    <row r="437" spans="3:5">
      <c r="C437" s="22"/>
      <c r="D437" s="22"/>
      <c r="E437" s="22"/>
    </row>
    <row r="438" spans="3:5">
      <c r="C438" s="22"/>
      <c r="D438" s="22"/>
      <c r="E438" s="22"/>
    </row>
    <row r="439" spans="3:5">
      <c r="C439" s="22"/>
      <c r="D439" s="22"/>
      <c r="E439" s="22"/>
    </row>
    <row r="440" spans="3:5">
      <c r="C440" s="22"/>
      <c r="D440" s="22"/>
      <c r="E440" s="22"/>
    </row>
    <row r="441" spans="3:5">
      <c r="C441" s="22"/>
      <c r="D441" s="22"/>
      <c r="E441" s="22"/>
    </row>
    <row r="442" spans="3:5">
      <c r="C442" s="22"/>
      <c r="D442" s="22"/>
      <c r="E442" s="22"/>
    </row>
    <row r="443" spans="3:5">
      <c r="C443" s="22"/>
      <c r="D443" s="22"/>
      <c r="E443" s="22"/>
    </row>
    <row r="444" spans="3:5">
      <c r="C444" s="22"/>
      <c r="D444" s="22"/>
      <c r="E444" s="22"/>
    </row>
    <row r="445" spans="3:5">
      <c r="C445" s="22"/>
      <c r="D445" s="22"/>
      <c r="E445" s="22"/>
    </row>
    <row r="446" spans="3:5">
      <c r="C446" s="22"/>
      <c r="D446" s="22"/>
      <c r="E446" s="22"/>
    </row>
    <row r="447" spans="3:5">
      <c r="C447" s="22"/>
      <c r="D447" s="22"/>
      <c r="E447" s="22"/>
    </row>
    <row r="448" spans="3:5">
      <c r="C448" s="22"/>
      <c r="D448" s="22"/>
      <c r="E448" s="22"/>
    </row>
    <row r="449" spans="3:5">
      <c r="C449" s="22"/>
      <c r="D449" s="22"/>
      <c r="E449" s="22"/>
    </row>
    <row r="450" spans="3:5">
      <c r="C450" s="22"/>
      <c r="D450" s="22"/>
      <c r="E450" s="22"/>
    </row>
    <row r="451" spans="3:5">
      <c r="C451" s="22"/>
      <c r="D451" s="22"/>
      <c r="E451" s="22"/>
    </row>
    <row r="452" spans="3:5">
      <c r="C452" s="22"/>
      <c r="D452" s="22"/>
      <c r="E452" s="22"/>
    </row>
    <row r="453" spans="3:5">
      <c r="C453" s="22"/>
      <c r="D453" s="22"/>
      <c r="E453" s="22"/>
    </row>
    <row r="454" spans="3:5">
      <c r="C454" s="22"/>
      <c r="D454" s="22"/>
      <c r="E454" s="22"/>
    </row>
    <row r="455" spans="3:5">
      <c r="C455" s="22"/>
      <c r="D455" s="22"/>
      <c r="E455" s="22"/>
    </row>
    <row r="456" spans="3:5">
      <c r="C456" s="22"/>
      <c r="D456" s="22"/>
      <c r="E456" s="22"/>
    </row>
    <row r="457" spans="3:5">
      <c r="C457" s="22"/>
      <c r="D457" s="22"/>
      <c r="E457" s="22"/>
    </row>
    <row r="458" spans="3:5">
      <c r="C458" s="22"/>
      <c r="D458" s="22"/>
      <c r="E458" s="22"/>
    </row>
    <row r="459" spans="3:5">
      <c r="C459" s="22"/>
      <c r="D459" s="22"/>
      <c r="E459" s="22"/>
    </row>
    <row r="460" spans="3:5">
      <c r="C460" s="22"/>
      <c r="D460" s="22"/>
      <c r="E460" s="22"/>
    </row>
    <row r="461" spans="3:5">
      <c r="C461" s="22"/>
      <c r="D461" s="22"/>
      <c r="E461" s="22"/>
    </row>
    <row r="462" spans="3:5">
      <c r="C462" s="22"/>
      <c r="D462" s="22"/>
      <c r="E462" s="22"/>
    </row>
    <row r="463" spans="3:5">
      <c r="C463" s="22"/>
      <c r="D463" s="22"/>
      <c r="E463" s="22"/>
    </row>
    <row r="464" spans="3:5">
      <c r="C464" s="22"/>
      <c r="D464" s="22"/>
      <c r="E464" s="22"/>
    </row>
    <row r="465" spans="3:5">
      <c r="C465" s="22"/>
      <c r="D465" s="22"/>
      <c r="E465" s="22"/>
    </row>
    <row r="466" spans="3:5">
      <c r="C466" s="22"/>
      <c r="D466" s="22"/>
      <c r="E466" s="22"/>
    </row>
    <row r="467" spans="3:5">
      <c r="C467" s="22"/>
      <c r="D467" s="22"/>
      <c r="E467" s="22"/>
    </row>
    <row r="468" spans="3:5">
      <c r="C468" s="22"/>
      <c r="D468" s="22"/>
      <c r="E468" s="22"/>
    </row>
    <row r="469" spans="3:5">
      <c r="C469" s="22"/>
      <c r="D469" s="22"/>
      <c r="E469" s="22"/>
    </row>
    <row r="470" spans="3:5">
      <c r="C470" s="22"/>
      <c r="D470" s="22"/>
      <c r="E470" s="22"/>
    </row>
    <row r="471" spans="3:5">
      <c r="C471" s="22"/>
      <c r="D471" s="22"/>
      <c r="E471" s="22"/>
    </row>
    <row r="472" spans="3:5">
      <c r="C472" s="22"/>
      <c r="D472" s="22"/>
      <c r="E472" s="22"/>
    </row>
    <row r="473" spans="3:5">
      <c r="C473" s="22"/>
      <c r="D473" s="22"/>
      <c r="E473" s="22"/>
    </row>
    <row r="474" spans="3:5">
      <c r="C474" s="22"/>
      <c r="D474" s="22"/>
      <c r="E474" s="22"/>
    </row>
    <row r="475" spans="3:5">
      <c r="C475" s="22"/>
      <c r="D475" s="22"/>
      <c r="E475" s="22"/>
    </row>
    <row r="476" spans="3:5">
      <c r="C476" s="22"/>
      <c r="D476" s="22"/>
      <c r="E476" s="22"/>
    </row>
    <row r="477" spans="3:5">
      <c r="C477" s="22"/>
      <c r="D477" s="22"/>
      <c r="E477" s="22"/>
    </row>
    <row r="478" spans="3:5">
      <c r="C478" s="22"/>
      <c r="D478" s="22"/>
      <c r="E478" s="22"/>
    </row>
    <row r="479" spans="3:5">
      <c r="C479" s="22"/>
      <c r="D479" s="22"/>
      <c r="E479" s="22"/>
    </row>
    <row r="480" spans="3:5">
      <c r="C480" s="22"/>
      <c r="D480" s="22"/>
      <c r="E480" s="22"/>
    </row>
    <row r="481" spans="3:5">
      <c r="C481" s="22"/>
      <c r="D481" s="22"/>
      <c r="E481" s="22"/>
    </row>
    <row r="482" spans="3:5">
      <c r="C482" s="22"/>
      <c r="D482" s="22"/>
      <c r="E482" s="22"/>
    </row>
    <row r="483" spans="3:5">
      <c r="C483" s="22"/>
      <c r="D483" s="22"/>
      <c r="E483" s="22"/>
    </row>
    <row r="484" spans="3:5">
      <c r="C484" s="22"/>
      <c r="D484" s="22"/>
      <c r="E484" s="22"/>
    </row>
    <row r="485" spans="3:5">
      <c r="C485" s="22"/>
      <c r="D485" s="22"/>
      <c r="E485" s="22"/>
    </row>
    <row r="486" spans="3:5">
      <c r="C486" s="22"/>
      <c r="D486" s="22"/>
      <c r="E486" s="22"/>
    </row>
    <row r="487" spans="3:5">
      <c r="C487" s="22"/>
      <c r="D487" s="22"/>
      <c r="E487" s="22"/>
    </row>
    <row r="488" spans="3:5">
      <c r="C488" s="22"/>
      <c r="D488" s="22"/>
      <c r="E488" s="22"/>
    </row>
    <row r="489" spans="3:5">
      <c r="C489" s="22"/>
      <c r="D489" s="22"/>
      <c r="E489" s="22"/>
    </row>
    <row r="490" spans="3:5">
      <c r="C490" s="22"/>
      <c r="D490" s="22"/>
      <c r="E490" s="22"/>
    </row>
    <row r="491" spans="3:5">
      <c r="C491" s="22"/>
      <c r="D491" s="22"/>
      <c r="E491" s="22"/>
    </row>
    <row r="492" spans="3:5">
      <c r="C492" s="22"/>
      <c r="D492" s="22"/>
      <c r="E492" s="22"/>
    </row>
    <row r="493" spans="3:5">
      <c r="C493" s="22"/>
      <c r="D493" s="22"/>
      <c r="E493" s="22"/>
    </row>
    <row r="494" spans="3:5">
      <c r="C494" s="22"/>
      <c r="D494" s="22"/>
      <c r="E494" s="22"/>
    </row>
    <row r="495" spans="3:5">
      <c r="C495" s="22"/>
      <c r="D495" s="22"/>
      <c r="E495" s="22"/>
    </row>
    <row r="496" spans="3:5">
      <c r="C496" s="22"/>
      <c r="D496" s="22"/>
      <c r="E496" s="22"/>
    </row>
    <row r="497" spans="3:5">
      <c r="C497" s="22"/>
      <c r="D497" s="22"/>
      <c r="E497" s="22"/>
    </row>
    <row r="498" spans="3:5">
      <c r="C498" s="22"/>
      <c r="D498" s="22"/>
      <c r="E498" s="22"/>
    </row>
    <row r="499" spans="3:5">
      <c r="C499" s="22"/>
      <c r="D499" s="22"/>
      <c r="E499" s="22"/>
    </row>
    <row r="500" spans="3:5">
      <c r="C500" s="22"/>
      <c r="D500" s="22"/>
      <c r="E500" s="22"/>
    </row>
    <row r="501" spans="3:5">
      <c r="C501" s="22"/>
      <c r="D501" s="22"/>
      <c r="E501" s="22"/>
    </row>
    <row r="502" spans="3:5">
      <c r="C502" s="22"/>
      <c r="D502" s="22"/>
      <c r="E502" s="22"/>
    </row>
    <row r="503" spans="3:5">
      <c r="C503" s="22"/>
      <c r="D503" s="22"/>
      <c r="E503" s="22"/>
    </row>
    <row r="504" spans="3:5">
      <c r="C504" s="22"/>
      <c r="D504" s="22"/>
      <c r="E504" s="22"/>
    </row>
    <row r="505" spans="3:5">
      <c r="C505" s="22"/>
      <c r="D505" s="22"/>
      <c r="E505" s="22"/>
    </row>
    <row r="506" spans="3:5">
      <c r="C506" s="22"/>
      <c r="D506" s="22"/>
      <c r="E506" s="22"/>
    </row>
    <row r="507" spans="3:5">
      <c r="C507" s="22"/>
      <c r="D507" s="22"/>
      <c r="E507" s="22"/>
    </row>
    <row r="508" spans="3:5">
      <c r="C508" s="22"/>
      <c r="D508" s="22"/>
      <c r="E508" s="22"/>
    </row>
    <row r="509" spans="3:5">
      <c r="C509" s="22"/>
      <c r="D509" s="22"/>
      <c r="E509" s="22"/>
    </row>
    <row r="510" spans="3:5">
      <c r="C510" s="22"/>
      <c r="D510" s="22"/>
      <c r="E510" s="22"/>
    </row>
    <row r="511" spans="3:5">
      <c r="C511" s="22"/>
      <c r="D511" s="22"/>
      <c r="E511" s="22"/>
    </row>
    <row r="512" spans="3:5">
      <c r="C512" s="22"/>
      <c r="D512" s="22"/>
      <c r="E512" s="22"/>
    </row>
    <row r="513" spans="3:5">
      <c r="C513" s="22"/>
      <c r="D513" s="22"/>
      <c r="E513" s="22"/>
    </row>
    <row r="514" spans="3:5">
      <c r="C514" s="22"/>
      <c r="D514" s="22"/>
      <c r="E514" s="22"/>
    </row>
    <row r="515" spans="3:5">
      <c r="C515" s="22"/>
      <c r="D515" s="22"/>
      <c r="E515" s="22"/>
    </row>
    <row r="516" spans="3:5">
      <c r="C516" s="22"/>
      <c r="D516" s="22"/>
      <c r="E516" s="22"/>
    </row>
    <row r="517" spans="3:5">
      <c r="C517" s="22"/>
      <c r="D517" s="22"/>
      <c r="E517" s="22"/>
    </row>
    <row r="518" spans="3:5">
      <c r="C518" s="22"/>
      <c r="D518" s="22"/>
      <c r="E518" s="22"/>
    </row>
    <row r="519" spans="3:5">
      <c r="C519" s="22"/>
      <c r="D519" s="22"/>
      <c r="E519" s="22"/>
    </row>
    <row r="520" spans="3:5">
      <c r="C520" s="22"/>
      <c r="D520" s="22"/>
      <c r="E520" s="22"/>
    </row>
    <row r="521" spans="3:5">
      <c r="C521" s="22"/>
      <c r="D521" s="22"/>
      <c r="E521" s="22"/>
    </row>
    <row r="522" spans="3:5">
      <c r="C522" s="22"/>
      <c r="D522" s="22"/>
      <c r="E522" s="22"/>
    </row>
    <row r="523" spans="3:5">
      <c r="C523" s="22"/>
      <c r="D523" s="22"/>
      <c r="E523" s="22"/>
    </row>
    <row r="524" spans="3:5">
      <c r="C524" s="22"/>
      <c r="D524" s="22"/>
      <c r="E524" s="22"/>
    </row>
    <row r="525" spans="3:5">
      <c r="C525" s="22"/>
      <c r="D525" s="22"/>
      <c r="E525" s="22"/>
    </row>
    <row r="526" spans="3:5">
      <c r="C526" s="22"/>
      <c r="D526" s="22"/>
      <c r="E526" s="22"/>
    </row>
    <row r="527" spans="3:5">
      <c r="C527" s="22"/>
      <c r="D527" s="22"/>
      <c r="E527" s="22"/>
    </row>
    <row r="528" spans="3:5">
      <c r="C528" s="22"/>
      <c r="D528" s="22"/>
      <c r="E528" s="22"/>
    </row>
    <row r="529" spans="3:5">
      <c r="C529" s="22"/>
      <c r="D529" s="22"/>
      <c r="E529" s="22"/>
    </row>
    <row r="530" spans="3:5">
      <c r="C530" s="22"/>
      <c r="D530" s="22"/>
      <c r="E530" s="22"/>
    </row>
    <row r="531" spans="3:5">
      <c r="C531" s="22"/>
      <c r="D531" s="22"/>
      <c r="E531" s="22"/>
    </row>
    <row r="532" spans="3:5">
      <c r="C532" s="22"/>
      <c r="D532" s="22"/>
      <c r="E532" s="22"/>
    </row>
    <row r="533" spans="3:5">
      <c r="C533" s="22"/>
      <c r="D533" s="22"/>
      <c r="E533" s="22"/>
    </row>
    <row r="534" spans="3:5">
      <c r="C534" s="22"/>
      <c r="D534" s="22"/>
      <c r="E534" s="22"/>
    </row>
    <row r="535" spans="3:5">
      <c r="C535" s="22"/>
      <c r="D535" s="22"/>
      <c r="E535" s="22"/>
    </row>
    <row r="536" spans="3:5">
      <c r="C536" s="22"/>
      <c r="D536" s="22"/>
      <c r="E536" s="22"/>
    </row>
    <row r="537" spans="3:5">
      <c r="C537" s="22"/>
      <c r="D537" s="22"/>
      <c r="E537" s="22"/>
    </row>
    <row r="538" spans="3:5">
      <c r="C538" s="22"/>
      <c r="D538" s="22"/>
      <c r="E538" s="22"/>
    </row>
    <row r="539" spans="3:5">
      <c r="C539" s="22"/>
      <c r="D539" s="22"/>
      <c r="E539" s="22"/>
    </row>
    <row r="540" spans="3:5">
      <c r="C540" s="22"/>
      <c r="D540" s="22"/>
      <c r="E540" s="22"/>
    </row>
    <row r="541" spans="3:5">
      <c r="C541" s="22"/>
      <c r="D541" s="22"/>
      <c r="E541" s="22"/>
    </row>
    <row r="542" spans="3:5">
      <c r="C542" s="22"/>
      <c r="D542" s="22"/>
      <c r="E542" s="22"/>
    </row>
    <row r="543" spans="3:5">
      <c r="C543" s="22"/>
      <c r="D543" s="22"/>
      <c r="E543" s="22"/>
    </row>
    <row r="544" spans="3:5">
      <c r="C544" s="22"/>
      <c r="D544" s="22"/>
      <c r="E544" s="22"/>
    </row>
    <row r="545" spans="3:5">
      <c r="C545" s="22"/>
      <c r="D545" s="22"/>
      <c r="E545" s="22"/>
    </row>
    <row r="546" spans="3:5">
      <c r="C546" s="22"/>
      <c r="D546" s="22"/>
      <c r="E546" s="22"/>
    </row>
    <row r="547" spans="3:5">
      <c r="C547" s="22"/>
      <c r="D547" s="22"/>
      <c r="E547" s="22"/>
    </row>
    <row r="548" spans="3:5">
      <c r="C548" s="22"/>
      <c r="D548" s="22"/>
      <c r="E548" s="22"/>
    </row>
    <row r="549" spans="3:5">
      <c r="C549" s="22"/>
      <c r="D549" s="22"/>
      <c r="E549" s="22"/>
    </row>
    <row r="550" spans="3:5">
      <c r="C550" s="22"/>
      <c r="D550" s="22"/>
      <c r="E550" s="22"/>
    </row>
    <row r="551" spans="3:5">
      <c r="C551" s="22"/>
      <c r="D551" s="22"/>
      <c r="E551" s="22"/>
    </row>
    <row r="552" spans="3:5">
      <c r="C552" s="22"/>
      <c r="D552" s="22"/>
      <c r="E552" s="22"/>
    </row>
    <row r="553" spans="3:5">
      <c r="C553" s="22"/>
      <c r="D553" s="22"/>
      <c r="E553" s="22"/>
    </row>
    <row r="554" spans="3:5">
      <c r="C554" s="22"/>
      <c r="D554" s="22"/>
      <c r="E554" s="22"/>
    </row>
    <row r="555" spans="3:5">
      <c r="C555" s="22"/>
      <c r="D555" s="22"/>
      <c r="E555" s="22"/>
    </row>
    <row r="556" spans="3:5">
      <c r="C556" s="22"/>
      <c r="D556" s="22"/>
      <c r="E556" s="22"/>
    </row>
    <row r="557" spans="3:5">
      <c r="C557" s="22"/>
      <c r="D557" s="22"/>
      <c r="E557" s="22"/>
    </row>
    <row r="558" spans="3:5">
      <c r="C558" s="22"/>
      <c r="D558" s="22"/>
      <c r="E558" s="22"/>
    </row>
    <row r="559" spans="3:5">
      <c r="C559" s="22"/>
      <c r="D559" s="22"/>
      <c r="E559" s="22"/>
    </row>
    <row r="560" spans="3:5">
      <c r="C560" s="22"/>
      <c r="D560" s="22"/>
      <c r="E560" s="22"/>
    </row>
    <row r="561" spans="3:5">
      <c r="C561" s="22"/>
      <c r="D561" s="22"/>
      <c r="E561" s="22"/>
    </row>
    <row r="562" spans="3:5">
      <c r="C562" s="22"/>
      <c r="D562" s="22"/>
      <c r="E562" s="22"/>
    </row>
    <row r="563" spans="3:5">
      <c r="C563" s="22"/>
      <c r="D563" s="22"/>
      <c r="E563" s="22"/>
    </row>
    <row r="564" spans="3:5">
      <c r="C564" s="22"/>
      <c r="D564" s="22"/>
      <c r="E564" s="22"/>
    </row>
    <row r="565" spans="3:5">
      <c r="C565" s="22"/>
      <c r="D565" s="22"/>
      <c r="E565" s="22"/>
    </row>
    <row r="566" spans="3:5">
      <c r="C566" s="22"/>
      <c r="D566" s="22"/>
      <c r="E566" s="22"/>
    </row>
    <row r="567" spans="3:5">
      <c r="C567" s="22"/>
      <c r="D567" s="22"/>
      <c r="E567" s="22"/>
    </row>
    <row r="568" spans="3:5">
      <c r="C568" s="22"/>
      <c r="D568" s="22"/>
      <c r="E568" s="22"/>
    </row>
    <row r="569" spans="3:5">
      <c r="C569" s="22"/>
      <c r="D569" s="22"/>
      <c r="E569" s="22"/>
    </row>
    <row r="570" spans="3:5">
      <c r="C570" s="22"/>
      <c r="D570" s="22"/>
      <c r="E570" s="22"/>
    </row>
    <row r="571" spans="3:5">
      <c r="C571" s="22"/>
      <c r="D571" s="22"/>
      <c r="E571" s="22"/>
    </row>
    <row r="572" spans="3:5">
      <c r="C572" s="22"/>
      <c r="D572" s="22"/>
      <c r="E572" s="22"/>
    </row>
    <row r="573" spans="3:5">
      <c r="C573" s="22"/>
      <c r="D573" s="22"/>
      <c r="E573" s="22"/>
    </row>
    <row r="574" spans="3:5">
      <c r="C574" s="22"/>
      <c r="D574" s="22"/>
      <c r="E574" s="22"/>
    </row>
    <row r="575" spans="3:5">
      <c r="C575" s="22"/>
      <c r="D575" s="22"/>
      <c r="E575" s="22"/>
    </row>
    <row r="576" spans="3:5">
      <c r="C576" s="22"/>
      <c r="D576" s="22"/>
      <c r="E576" s="22"/>
    </row>
    <row r="577" spans="3:5">
      <c r="C577" s="22"/>
      <c r="D577" s="22"/>
      <c r="E577" s="22"/>
    </row>
    <row r="578" spans="3:5">
      <c r="C578" s="22"/>
      <c r="D578" s="22"/>
      <c r="E578" s="22"/>
    </row>
    <row r="579" spans="3:5">
      <c r="C579" s="22"/>
      <c r="D579" s="22"/>
      <c r="E579" s="22"/>
    </row>
    <row r="580" spans="3:5">
      <c r="C580" s="22"/>
      <c r="D580" s="22"/>
      <c r="E580" s="22"/>
    </row>
    <row r="581" spans="3:5">
      <c r="C581" s="22"/>
      <c r="D581" s="22"/>
      <c r="E581" s="22"/>
    </row>
    <row r="582" spans="3:5">
      <c r="C582" s="22"/>
      <c r="D582" s="22"/>
      <c r="E582" s="22"/>
    </row>
    <row r="583" spans="3:5">
      <c r="C583" s="22"/>
      <c r="D583" s="22"/>
      <c r="E583" s="22"/>
    </row>
    <row r="584" spans="3:5">
      <c r="C584" s="22"/>
      <c r="D584" s="22"/>
      <c r="E584" s="22"/>
    </row>
    <row r="585" spans="3:5">
      <c r="C585" s="22"/>
      <c r="D585" s="22"/>
      <c r="E585" s="22"/>
    </row>
    <row r="586" spans="3:5">
      <c r="C586" s="22"/>
      <c r="D586" s="22"/>
      <c r="E586" s="22"/>
    </row>
    <row r="587" spans="3:5">
      <c r="C587" s="22"/>
      <c r="D587" s="22"/>
      <c r="E587" s="22"/>
    </row>
    <row r="588" spans="3:5">
      <c r="C588" s="22"/>
      <c r="D588" s="22"/>
      <c r="E588" s="22"/>
    </row>
    <row r="589" spans="3:5">
      <c r="C589" s="22"/>
      <c r="D589" s="22"/>
      <c r="E589" s="22"/>
    </row>
    <row r="590" spans="3:5">
      <c r="C590" s="22"/>
      <c r="D590" s="22"/>
      <c r="E590" s="22"/>
    </row>
    <row r="591" spans="3:5">
      <c r="C591" s="22"/>
      <c r="D591" s="22"/>
      <c r="E591" s="22"/>
    </row>
    <row r="592" spans="3:5">
      <c r="C592" s="22"/>
      <c r="D592" s="22"/>
      <c r="E592" s="22"/>
    </row>
    <row r="593" spans="3:5">
      <c r="C593" s="22"/>
      <c r="D593" s="22"/>
      <c r="E593" s="22"/>
    </row>
    <row r="594" spans="3:5">
      <c r="C594" s="22"/>
      <c r="D594" s="22"/>
      <c r="E594" s="22"/>
    </row>
    <row r="595" spans="3:5">
      <c r="C595" s="22"/>
      <c r="D595" s="22"/>
      <c r="E595" s="22"/>
    </row>
    <row r="596" spans="3:5">
      <c r="C596" s="22"/>
      <c r="D596" s="22"/>
      <c r="E596" s="22"/>
    </row>
    <row r="597" spans="3:5">
      <c r="C597" s="22"/>
      <c r="D597" s="22"/>
      <c r="E597" s="22"/>
    </row>
    <row r="598" spans="3:5">
      <c r="C598" s="22"/>
      <c r="D598" s="22"/>
      <c r="E598" s="22"/>
    </row>
    <row r="599" spans="3:5">
      <c r="C599" s="22"/>
      <c r="D599" s="22"/>
      <c r="E599" s="22"/>
    </row>
    <row r="600" spans="3:5">
      <c r="C600" s="22"/>
      <c r="D600" s="22"/>
      <c r="E600" s="22"/>
    </row>
    <row r="601" spans="3:5">
      <c r="C601" s="22"/>
      <c r="D601" s="22"/>
      <c r="E601" s="22"/>
    </row>
    <row r="602" spans="3:5">
      <c r="C602" s="22"/>
      <c r="D602" s="22"/>
      <c r="E602" s="22"/>
    </row>
    <row r="603" spans="3:5">
      <c r="C603" s="22"/>
      <c r="D603" s="22"/>
      <c r="E603" s="22"/>
    </row>
    <row r="604" spans="3:5">
      <c r="C604" s="22"/>
      <c r="D604" s="22"/>
      <c r="E604" s="22"/>
    </row>
    <row r="605" spans="3:5">
      <c r="C605" s="22"/>
      <c r="D605" s="22"/>
      <c r="E605" s="22"/>
    </row>
    <row r="606" spans="3:5">
      <c r="C606" s="22"/>
      <c r="D606" s="22"/>
      <c r="E606" s="22"/>
    </row>
    <row r="607" spans="3:5">
      <c r="C607" s="22"/>
      <c r="D607" s="22"/>
      <c r="E607" s="22"/>
    </row>
    <row r="608" spans="3:5">
      <c r="C608" s="22"/>
      <c r="D608" s="22"/>
      <c r="E608" s="22"/>
    </row>
    <row r="609" spans="3:5">
      <c r="C609" s="22"/>
      <c r="D609" s="22"/>
      <c r="E609" s="22"/>
    </row>
    <row r="610" spans="3:5">
      <c r="C610" s="22"/>
      <c r="D610" s="22"/>
      <c r="E610" s="22"/>
    </row>
    <row r="611" spans="3:5">
      <c r="C611" s="22"/>
      <c r="D611" s="22"/>
      <c r="E611" s="22"/>
    </row>
    <row r="612" spans="3:5">
      <c r="C612" s="22"/>
      <c r="D612" s="22"/>
      <c r="E612" s="22"/>
    </row>
    <row r="613" spans="3:5">
      <c r="C613" s="22"/>
      <c r="D613" s="22"/>
      <c r="E613" s="22"/>
    </row>
    <row r="614" spans="3:5">
      <c r="C614" s="22"/>
      <c r="D614" s="22"/>
      <c r="E614" s="22"/>
    </row>
    <row r="615" spans="3:5">
      <c r="C615" s="22"/>
      <c r="D615" s="22"/>
      <c r="E615" s="22"/>
    </row>
    <row r="616" spans="3:5">
      <c r="C616" s="22"/>
      <c r="D616" s="22"/>
      <c r="E616" s="22"/>
    </row>
    <row r="617" spans="3:5">
      <c r="C617" s="22"/>
      <c r="D617" s="22"/>
      <c r="E617" s="22"/>
    </row>
    <row r="618" spans="3:5">
      <c r="C618" s="22"/>
      <c r="D618" s="22"/>
      <c r="E618" s="22"/>
    </row>
    <row r="619" spans="3:5">
      <c r="C619" s="22"/>
      <c r="D619" s="22"/>
      <c r="E619" s="22"/>
    </row>
    <row r="620" spans="3:5">
      <c r="C620" s="22"/>
      <c r="D620" s="22"/>
      <c r="E620" s="22"/>
    </row>
    <row r="621" spans="3:5">
      <c r="C621" s="22"/>
      <c r="D621" s="22"/>
      <c r="E621" s="22"/>
    </row>
    <row r="622" spans="3:5">
      <c r="C622" s="22"/>
      <c r="D622" s="22"/>
      <c r="E622" s="22"/>
    </row>
    <row r="623" spans="3:5">
      <c r="C623" s="22"/>
      <c r="D623" s="22"/>
      <c r="E623" s="22"/>
    </row>
    <row r="624" spans="3:5">
      <c r="C624" s="22"/>
      <c r="D624" s="22"/>
      <c r="E624" s="22"/>
    </row>
    <row r="625" spans="3:5">
      <c r="C625" s="22"/>
      <c r="D625" s="22"/>
      <c r="E625" s="22"/>
    </row>
    <row r="626" spans="3:5">
      <c r="C626" s="22"/>
      <c r="D626" s="22"/>
      <c r="E626" s="22"/>
    </row>
    <row r="627" spans="3:5">
      <c r="C627" s="22"/>
      <c r="D627" s="22"/>
      <c r="E627" s="22"/>
    </row>
    <row r="628" spans="3:5">
      <c r="C628" s="22"/>
      <c r="D628" s="22"/>
      <c r="E628" s="22"/>
    </row>
    <row r="629" spans="3:5">
      <c r="C629" s="22"/>
      <c r="D629" s="22"/>
      <c r="E629" s="22"/>
    </row>
    <row r="630" spans="3:5">
      <c r="C630" s="22"/>
      <c r="D630" s="22"/>
      <c r="E630" s="22"/>
    </row>
    <row r="631" spans="3:5">
      <c r="C631" s="22"/>
      <c r="D631" s="22"/>
      <c r="E631" s="22"/>
    </row>
    <row r="632" spans="3:5">
      <c r="C632" s="22"/>
      <c r="D632" s="22"/>
      <c r="E632" s="22"/>
    </row>
    <row r="633" spans="3:5">
      <c r="C633" s="22"/>
      <c r="D633" s="22"/>
      <c r="E633" s="22"/>
    </row>
    <row r="634" spans="3:5">
      <c r="C634" s="22"/>
      <c r="D634" s="22"/>
      <c r="E634" s="22"/>
    </row>
    <row r="635" spans="3:5">
      <c r="C635" s="22"/>
      <c r="D635" s="22"/>
      <c r="E635" s="22"/>
    </row>
    <row r="636" spans="3:5">
      <c r="C636" s="22"/>
      <c r="D636" s="22"/>
      <c r="E636" s="22"/>
    </row>
    <row r="637" spans="3:5">
      <c r="C637" s="22"/>
      <c r="D637" s="22"/>
      <c r="E637" s="22"/>
    </row>
    <row r="638" spans="3:5">
      <c r="C638" s="22"/>
      <c r="D638" s="22"/>
      <c r="E638" s="22"/>
    </row>
    <row r="639" spans="3:5">
      <c r="C639" s="22"/>
      <c r="D639" s="22"/>
      <c r="E639" s="22"/>
    </row>
    <row r="640" spans="3:5">
      <c r="C640" s="22"/>
      <c r="D640" s="22"/>
      <c r="E640" s="22"/>
    </row>
    <row r="641" spans="3:5">
      <c r="C641" s="22"/>
      <c r="D641" s="22"/>
      <c r="E641" s="22"/>
    </row>
    <row r="642" spans="3:5">
      <c r="C642" s="22"/>
      <c r="D642" s="22"/>
      <c r="E642" s="22"/>
    </row>
    <row r="643" spans="3:5">
      <c r="C643" s="22"/>
      <c r="D643" s="22"/>
      <c r="E643" s="22"/>
    </row>
    <row r="644" spans="3:5">
      <c r="C644" s="22"/>
      <c r="D644" s="22"/>
      <c r="E644" s="22"/>
    </row>
    <row r="645" spans="3:5">
      <c r="C645" s="22"/>
      <c r="D645" s="22"/>
      <c r="E645" s="22"/>
    </row>
    <row r="646" spans="3:5">
      <c r="C646" s="22"/>
      <c r="D646" s="22"/>
      <c r="E646" s="22"/>
    </row>
    <row r="647" spans="3:5">
      <c r="C647" s="22"/>
      <c r="D647" s="22"/>
      <c r="E647" s="22"/>
    </row>
    <row r="648" spans="3:5">
      <c r="C648" s="22"/>
      <c r="D648" s="22"/>
      <c r="E648" s="22"/>
    </row>
    <row r="649" spans="3:5">
      <c r="C649" s="22"/>
      <c r="D649" s="22"/>
      <c r="E649" s="22"/>
    </row>
    <row r="650" spans="3:5">
      <c r="C650" s="22"/>
      <c r="D650" s="22"/>
      <c r="E650" s="22"/>
    </row>
    <row r="651" spans="3:5">
      <c r="C651" s="22"/>
      <c r="D651" s="22"/>
      <c r="E651" s="22"/>
    </row>
    <row r="652" spans="3:5">
      <c r="C652" s="22"/>
      <c r="D652" s="22"/>
      <c r="E652" s="22"/>
    </row>
    <row r="653" spans="3:5">
      <c r="C653" s="22"/>
      <c r="D653" s="22"/>
      <c r="E653" s="22"/>
    </row>
    <row r="654" spans="3:5">
      <c r="C654" s="22"/>
      <c r="D654" s="22"/>
      <c r="E654" s="22"/>
    </row>
    <row r="655" spans="3:5">
      <c r="C655" s="22"/>
      <c r="D655" s="22"/>
      <c r="E655" s="22"/>
    </row>
    <row r="656" spans="3:5">
      <c r="C656" s="22"/>
      <c r="D656" s="22"/>
      <c r="E656" s="22"/>
    </row>
    <row r="657" spans="3:5">
      <c r="C657" s="22"/>
      <c r="D657" s="22"/>
      <c r="E657" s="22"/>
    </row>
    <row r="658" spans="3:5">
      <c r="C658" s="22"/>
      <c r="D658" s="22"/>
      <c r="E658" s="22"/>
    </row>
    <row r="659" spans="3:5">
      <c r="C659" s="22"/>
      <c r="D659" s="22"/>
      <c r="E659" s="22"/>
    </row>
    <row r="660" spans="3:5">
      <c r="C660" s="22"/>
      <c r="D660" s="22"/>
      <c r="E660" s="22"/>
    </row>
    <row r="661" spans="3:5">
      <c r="C661" s="22"/>
      <c r="D661" s="22"/>
      <c r="E661" s="22"/>
    </row>
    <row r="662" spans="3:5">
      <c r="C662" s="22"/>
      <c r="D662" s="22"/>
      <c r="E662" s="22"/>
    </row>
    <row r="663" spans="3:5">
      <c r="C663" s="22"/>
      <c r="D663" s="22"/>
      <c r="E663" s="22"/>
    </row>
    <row r="664" spans="3:5">
      <c r="C664" s="22"/>
      <c r="D664" s="22"/>
      <c r="E664" s="22"/>
    </row>
    <row r="665" spans="3:5">
      <c r="C665" s="22"/>
      <c r="D665" s="22"/>
      <c r="E665" s="22"/>
    </row>
    <row r="666" spans="3:5">
      <c r="C666" s="22"/>
      <c r="D666" s="22"/>
      <c r="E666" s="22"/>
    </row>
    <row r="667" spans="3:5">
      <c r="C667" s="22"/>
      <c r="D667" s="22"/>
      <c r="E667" s="22"/>
    </row>
    <row r="668" spans="3:5">
      <c r="C668" s="22"/>
      <c r="D668" s="22"/>
      <c r="E668" s="22"/>
    </row>
    <row r="669" spans="3:5">
      <c r="C669" s="22"/>
      <c r="D669" s="22"/>
      <c r="E669" s="22"/>
    </row>
    <row r="670" spans="3:5">
      <c r="C670" s="22"/>
      <c r="D670" s="22"/>
      <c r="E670" s="22"/>
    </row>
    <row r="671" spans="3:5">
      <c r="C671" s="22"/>
      <c r="D671" s="22"/>
      <c r="E671" s="22"/>
    </row>
    <row r="672" spans="3:5">
      <c r="C672" s="22"/>
      <c r="D672" s="22"/>
      <c r="E672" s="22"/>
    </row>
    <row r="673" spans="3:5">
      <c r="C673" s="22"/>
      <c r="D673" s="22"/>
      <c r="E673" s="22"/>
    </row>
    <row r="674" spans="3:5">
      <c r="C674" s="22"/>
      <c r="D674" s="22"/>
      <c r="E674" s="22"/>
    </row>
    <row r="675" spans="3:5">
      <c r="C675" s="22"/>
      <c r="D675" s="22"/>
      <c r="E675" s="22"/>
    </row>
    <row r="676" spans="3:5">
      <c r="C676" s="22"/>
      <c r="D676" s="22"/>
      <c r="E676" s="22"/>
    </row>
    <row r="677" spans="3:5">
      <c r="C677" s="22"/>
      <c r="D677" s="22"/>
      <c r="E677" s="22"/>
    </row>
    <row r="678" spans="3:5">
      <c r="C678" s="22"/>
      <c r="D678" s="22"/>
      <c r="E678" s="22"/>
    </row>
    <row r="679" spans="3:5">
      <c r="C679" s="22"/>
      <c r="D679" s="22"/>
      <c r="E679" s="22"/>
    </row>
    <row r="680" spans="3:5">
      <c r="C680" s="22"/>
      <c r="D680" s="22"/>
      <c r="E680" s="22"/>
    </row>
    <row r="681" spans="3:5">
      <c r="C681" s="22"/>
      <c r="D681" s="22"/>
      <c r="E681" s="22"/>
    </row>
    <row r="682" spans="3:5">
      <c r="C682" s="22"/>
      <c r="D682" s="22"/>
      <c r="E682" s="22"/>
    </row>
    <row r="683" spans="3:5">
      <c r="C683" s="22"/>
      <c r="D683" s="22"/>
      <c r="E683" s="22"/>
    </row>
    <row r="684" spans="3:5">
      <c r="C684" s="22"/>
      <c r="D684" s="22"/>
      <c r="E684" s="22"/>
    </row>
    <row r="685" spans="3:5">
      <c r="C685" s="22"/>
      <c r="D685" s="22"/>
      <c r="E685" s="22"/>
    </row>
    <row r="686" spans="3:5">
      <c r="C686" s="22"/>
      <c r="D686" s="22"/>
      <c r="E686" s="22"/>
    </row>
    <row r="687" spans="3:5">
      <c r="C687" s="22"/>
      <c r="D687" s="22"/>
      <c r="E687" s="22"/>
    </row>
    <row r="688" spans="3:5">
      <c r="C688" s="22"/>
      <c r="D688" s="22"/>
      <c r="E688" s="22"/>
    </row>
    <row r="689" spans="3:5">
      <c r="C689" s="22"/>
      <c r="D689" s="22"/>
      <c r="E689" s="22"/>
    </row>
    <row r="690" spans="3:5">
      <c r="C690" s="22"/>
      <c r="D690" s="22"/>
      <c r="E690" s="22"/>
    </row>
    <row r="691" spans="3:5">
      <c r="C691" s="22"/>
      <c r="D691" s="22"/>
      <c r="E691" s="22"/>
    </row>
    <row r="692" spans="3:5">
      <c r="C692" s="22"/>
      <c r="D692" s="22"/>
      <c r="E692" s="22"/>
    </row>
    <row r="693" spans="3:5">
      <c r="C693" s="22"/>
      <c r="D693" s="22"/>
      <c r="E693" s="22"/>
    </row>
    <row r="694" spans="3:5">
      <c r="C694" s="22"/>
      <c r="D694" s="22"/>
      <c r="E694" s="22"/>
    </row>
    <row r="695" spans="3:5">
      <c r="C695" s="22"/>
      <c r="D695" s="22"/>
      <c r="E695" s="22"/>
    </row>
    <row r="696" spans="3:5">
      <c r="C696" s="22"/>
      <c r="D696" s="22"/>
      <c r="E696" s="22"/>
    </row>
    <row r="697" spans="3:5">
      <c r="C697" s="22"/>
      <c r="D697" s="22"/>
      <c r="E697" s="22"/>
    </row>
    <row r="698" spans="3:5">
      <c r="C698" s="22"/>
      <c r="D698" s="22"/>
      <c r="E698" s="22"/>
    </row>
    <row r="699" spans="3:5">
      <c r="C699" s="22"/>
      <c r="D699" s="22"/>
      <c r="E699" s="22"/>
    </row>
    <row r="700" spans="3:5">
      <c r="C700" s="22"/>
      <c r="D700" s="22"/>
      <c r="E700" s="22"/>
    </row>
    <row r="701" spans="3:5">
      <c r="C701" s="22"/>
      <c r="D701" s="22"/>
      <c r="E701" s="22"/>
    </row>
    <row r="702" spans="3:5">
      <c r="C702" s="22"/>
      <c r="D702" s="22"/>
      <c r="E702" s="22"/>
    </row>
    <row r="703" spans="3:5">
      <c r="C703" s="22"/>
      <c r="D703" s="22"/>
      <c r="E703" s="22"/>
    </row>
    <row r="704" spans="3:5">
      <c r="C704" s="22"/>
      <c r="D704" s="22"/>
      <c r="E704" s="22"/>
    </row>
    <row r="705" spans="3:5">
      <c r="C705" s="22"/>
      <c r="D705" s="22"/>
      <c r="E705" s="22"/>
    </row>
    <row r="706" spans="3:5">
      <c r="C706" s="22"/>
      <c r="D706" s="22"/>
      <c r="E706" s="22"/>
    </row>
    <row r="707" spans="3:5">
      <c r="C707" s="22"/>
      <c r="D707" s="22"/>
      <c r="E707" s="22"/>
    </row>
    <row r="708" spans="3:5">
      <c r="C708" s="22"/>
      <c r="D708" s="22"/>
      <c r="E708" s="22"/>
    </row>
    <row r="709" spans="3:5">
      <c r="C709" s="22"/>
      <c r="D709" s="22"/>
      <c r="E709" s="22"/>
    </row>
    <row r="710" spans="3:5">
      <c r="C710" s="22"/>
      <c r="D710" s="22"/>
      <c r="E710" s="22"/>
    </row>
    <row r="711" spans="3:5">
      <c r="C711" s="22"/>
      <c r="D711" s="22"/>
      <c r="E711" s="22"/>
    </row>
    <row r="712" spans="3:5">
      <c r="C712" s="22"/>
      <c r="D712" s="22"/>
      <c r="E712" s="22"/>
    </row>
    <row r="713" spans="3:5">
      <c r="C713" s="22"/>
      <c r="D713" s="22"/>
      <c r="E713" s="22"/>
    </row>
    <row r="714" spans="3:5">
      <c r="C714" s="22"/>
      <c r="D714" s="22"/>
      <c r="E714" s="22"/>
    </row>
    <row r="715" spans="3:5">
      <c r="C715" s="22"/>
      <c r="D715" s="22"/>
      <c r="E715" s="22"/>
    </row>
    <row r="716" spans="3:5">
      <c r="C716" s="22"/>
      <c r="D716" s="22"/>
      <c r="E716" s="22"/>
    </row>
    <row r="717" spans="3:5">
      <c r="C717" s="22"/>
      <c r="D717" s="22"/>
      <c r="E717" s="22"/>
    </row>
    <row r="718" spans="3:5">
      <c r="C718" s="22"/>
      <c r="D718" s="22"/>
      <c r="E718" s="22"/>
    </row>
    <row r="719" spans="3:5">
      <c r="C719" s="22"/>
      <c r="D719" s="22"/>
      <c r="E719" s="22"/>
    </row>
    <row r="720" spans="3:5">
      <c r="C720" s="22"/>
      <c r="D720" s="22"/>
      <c r="E720" s="22"/>
    </row>
    <row r="721" spans="3:5">
      <c r="C721" s="22"/>
      <c r="D721" s="22"/>
      <c r="E721" s="22"/>
    </row>
    <row r="722" spans="3:5">
      <c r="C722" s="22"/>
      <c r="D722" s="22"/>
      <c r="E722" s="22"/>
    </row>
    <row r="723" spans="3:5">
      <c r="C723" s="22"/>
      <c r="D723" s="22"/>
      <c r="E723" s="22"/>
    </row>
    <row r="724" spans="3:5">
      <c r="C724" s="22"/>
      <c r="D724" s="22"/>
      <c r="E724" s="22"/>
    </row>
    <row r="725" spans="3:5">
      <c r="C725" s="22"/>
      <c r="D725" s="22"/>
      <c r="E725" s="22"/>
    </row>
    <row r="726" spans="3:5">
      <c r="C726" s="22"/>
      <c r="D726" s="22"/>
      <c r="E726" s="22"/>
    </row>
    <row r="727" spans="3:5">
      <c r="C727" s="22"/>
      <c r="D727" s="22"/>
      <c r="E727" s="22"/>
    </row>
    <row r="728" spans="3:5">
      <c r="C728" s="22"/>
      <c r="D728" s="22"/>
      <c r="E728" s="22"/>
    </row>
    <row r="729" spans="3:5">
      <c r="C729" s="22"/>
      <c r="D729" s="22"/>
      <c r="E729" s="22"/>
    </row>
    <row r="730" spans="3:5">
      <c r="C730" s="22"/>
      <c r="D730" s="22"/>
      <c r="E730" s="22"/>
    </row>
    <row r="731" spans="3:5">
      <c r="C731" s="22"/>
      <c r="D731" s="22"/>
      <c r="E731" s="22"/>
    </row>
    <row r="732" spans="3:5">
      <c r="C732" s="22"/>
      <c r="D732" s="22"/>
      <c r="E732" s="22"/>
    </row>
    <row r="733" spans="3:5">
      <c r="C733" s="22"/>
      <c r="D733" s="22"/>
      <c r="E733" s="22"/>
    </row>
    <row r="734" spans="3:5">
      <c r="C734" s="22"/>
      <c r="D734" s="22"/>
      <c r="E734" s="22"/>
    </row>
    <row r="735" spans="3:5">
      <c r="C735" s="22"/>
      <c r="D735" s="22"/>
      <c r="E735" s="22"/>
    </row>
    <row r="736" spans="3:5">
      <c r="C736" s="22"/>
      <c r="D736" s="22"/>
      <c r="E736" s="22"/>
    </row>
    <row r="737" spans="3:5">
      <c r="C737" s="22"/>
      <c r="D737" s="22"/>
      <c r="E737" s="22"/>
    </row>
    <row r="738" spans="3:5">
      <c r="C738" s="22"/>
      <c r="D738" s="22"/>
      <c r="E738" s="22"/>
    </row>
    <row r="739" spans="3:5">
      <c r="C739" s="22"/>
      <c r="D739" s="22"/>
      <c r="E739" s="22"/>
    </row>
    <row r="740" spans="3:5">
      <c r="C740" s="22"/>
      <c r="D740" s="22"/>
      <c r="E740" s="22"/>
    </row>
    <row r="741" spans="3:5">
      <c r="C741" s="22"/>
      <c r="D741" s="22"/>
      <c r="E741" s="22"/>
    </row>
    <row r="742" spans="3:5">
      <c r="C742" s="22"/>
      <c r="D742" s="22"/>
      <c r="E742" s="22"/>
    </row>
    <row r="743" spans="3:5">
      <c r="C743" s="22"/>
      <c r="D743" s="22"/>
      <c r="E743" s="22"/>
    </row>
    <row r="744" spans="3:5">
      <c r="C744" s="22"/>
      <c r="D744" s="22"/>
      <c r="E744" s="22"/>
    </row>
    <row r="745" spans="3:5">
      <c r="C745" s="22"/>
      <c r="D745" s="22"/>
      <c r="E745" s="22"/>
    </row>
    <row r="746" spans="3:5">
      <c r="C746" s="22"/>
      <c r="D746" s="22"/>
      <c r="E746" s="22"/>
    </row>
    <row r="747" spans="3:5">
      <c r="C747" s="22"/>
      <c r="D747" s="22"/>
      <c r="E747" s="22"/>
    </row>
    <row r="748" spans="3:5">
      <c r="C748" s="22"/>
      <c r="D748" s="22"/>
      <c r="E748" s="22"/>
    </row>
    <row r="749" spans="3:5">
      <c r="C749" s="22"/>
      <c r="D749" s="22"/>
      <c r="E749" s="22"/>
    </row>
    <row r="750" spans="3:5">
      <c r="C750" s="22"/>
      <c r="D750" s="22"/>
      <c r="E750" s="22"/>
    </row>
    <row r="751" spans="3:5">
      <c r="C751" s="22"/>
      <c r="D751" s="22"/>
      <c r="E751" s="22"/>
    </row>
    <row r="752" spans="3:5">
      <c r="C752" s="22"/>
      <c r="D752" s="22"/>
      <c r="E752" s="22"/>
    </row>
    <row r="753" spans="3:5">
      <c r="C753" s="22"/>
      <c r="D753" s="22"/>
      <c r="E753" s="22"/>
    </row>
    <row r="754" spans="3:5">
      <c r="C754" s="22"/>
      <c r="D754" s="22"/>
      <c r="E754" s="22"/>
    </row>
    <row r="755" spans="3:5">
      <c r="C755" s="22"/>
      <c r="D755" s="22"/>
      <c r="E755" s="22"/>
    </row>
    <row r="756" spans="3:5">
      <c r="C756" s="22"/>
      <c r="D756" s="22"/>
      <c r="E756" s="22"/>
    </row>
    <row r="757" spans="3:5">
      <c r="C757" s="22"/>
      <c r="D757" s="22"/>
      <c r="E757" s="22"/>
    </row>
    <row r="758" spans="3:5">
      <c r="C758" s="22"/>
      <c r="D758" s="22"/>
      <c r="E758" s="22"/>
    </row>
    <row r="759" spans="3:5">
      <c r="C759" s="22"/>
      <c r="D759" s="22"/>
      <c r="E759" s="22"/>
    </row>
  </sheetData>
  <mergeCells count="12">
    <mergeCell ref="B40:B42"/>
    <mergeCell ref="F40:F42"/>
    <mergeCell ref="A2:F2"/>
    <mergeCell ref="A3:F3"/>
    <mergeCell ref="A4:F4"/>
    <mergeCell ref="A5:F5"/>
    <mergeCell ref="B9:B15"/>
    <mergeCell ref="B16:B35"/>
    <mergeCell ref="B36:B38"/>
    <mergeCell ref="F9:F15"/>
    <mergeCell ref="F16:F35"/>
    <mergeCell ref="F36:F38"/>
  </mergeCells>
  <pageMargins left="0" right="0" top="0" bottom="0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759"/>
  <sheetViews>
    <sheetView tabSelected="1" view="pageBreakPreview" zoomScale="85" zoomScaleSheetLayoutView="85" workbookViewId="0">
      <selection activeCell="D9" sqref="D9"/>
    </sheetView>
  </sheetViews>
  <sheetFormatPr defaultRowHeight="15"/>
  <cols>
    <col min="1" max="1" width="66.140625" style="15" customWidth="1"/>
    <col min="2" max="2" width="34.42578125" style="15" customWidth="1"/>
    <col min="3" max="3" width="17.28515625" style="15" customWidth="1"/>
    <col min="4" max="4" width="26.28515625" style="15" customWidth="1"/>
    <col min="5" max="5" width="9.140625" style="15"/>
  </cols>
  <sheetData>
    <row r="1" spans="1:5" s="30" customFormat="1" ht="24" customHeight="1">
      <c r="A1" s="29"/>
      <c r="B1" s="29"/>
      <c r="C1" s="59" t="s">
        <v>52</v>
      </c>
      <c r="D1" s="59"/>
      <c r="E1" s="29"/>
    </row>
    <row r="2" spans="1:5" s="30" customFormat="1" ht="24" customHeight="1">
      <c r="A2" s="29"/>
      <c r="B2" s="29"/>
      <c r="C2" s="59" t="s">
        <v>53</v>
      </c>
      <c r="D2" s="59"/>
      <c r="E2" s="29"/>
    </row>
    <row r="3" spans="1:5" s="30" customFormat="1" ht="38.25" customHeight="1">
      <c r="A3" s="57" t="s">
        <v>54</v>
      </c>
      <c r="B3" s="57"/>
      <c r="C3" s="57"/>
      <c r="D3" s="57"/>
      <c r="E3" s="31"/>
    </row>
    <row r="4" spans="1:5" s="30" customFormat="1" ht="30.75" customHeight="1">
      <c r="A4" s="57" t="s">
        <v>55</v>
      </c>
      <c r="B4" s="57"/>
      <c r="C4" s="57"/>
      <c r="D4" s="57"/>
      <c r="E4" s="31"/>
    </row>
    <row r="5" spans="1:5" s="30" customFormat="1" ht="31.5" customHeight="1">
      <c r="A5" s="58" t="s">
        <v>4</v>
      </c>
      <c r="B5" s="58"/>
      <c r="C5" s="58"/>
      <c r="D5" s="58"/>
      <c r="E5" s="31"/>
    </row>
    <row r="6" spans="1:5" s="30" customFormat="1" ht="22.5" customHeight="1">
      <c r="A6" s="32"/>
      <c r="B6" s="32"/>
      <c r="C6" s="32"/>
      <c r="D6" s="32"/>
      <c r="E6" s="31"/>
    </row>
    <row r="7" spans="1:5" s="30" customFormat="1" ht="31.5" customHeight="1">
      <c r="A7" s="33" t="s">
        <v>0</v>
      </c>
      <c r="B7" s="33" t="s">
        <v>3</v>
      </c>
      <c r="C7" s="33" t="s">
        <v>1</v>
      </c>
      <c r="D7" s="33" t="s">
        <v>2</v>
      </c>
      <c r="E7" s="34"/>
    </row>
    <row r="8" spans="1:5" s="30" customFormat="1" ht="9.75" customHeight="1">
      <c r="A8" s="35"/>
      <c r="B8" s="35"/>
      <c r="C8" s="35"/>
      <c r="D8" s="35"/>
      <c r="E8" s="34"/>
    </row>
    <row r="9" spans="1:5" s="30" customFormat="1" ht="63" customHeight="1">
      <c r="A9" s="36" t="s">
        <v>49</v>
      </c>
      <c r="B9" s="61" t="s">
        <v>41</v>
      </c>
      <c r="C9" s="38">
        <f>(Исполнение!E9+Количество!E9+Качество!C9+Объем!E9)/4</f>
        <v>103.03973771499393</v>
      </c>
      <c r="D9" s="39" t="s">
        <v>47</v>
      </c>
      <c r="E9" s="40"/>
    </row>
    <row r="10" spans="1:5" s="30" customFormat="1" ht="24.75" customHeight="1">
      <c r="A10" s="60" t="s">
        <v>8</v>
      </c>
      <c r="B10" s="62"/>
      <c r="C10" s="64">
        <v>102.7</v>
      </c>
      <c r="D10" s="39"/>
      <c r="E10" s="40"/>
    </row>
    <row r="11" spans="1:5" s="30" customFormat="1" ht="24.75" customHeight="1">
      <c r="A11" s="60" t="s">
        <v>61</v>
      </c>
      <c r="B11" s="62"/>
      <c r="C11" s="64">
        <v>105.5</v>
      </c>
      <c r="D11" s="39"/>
      <c r="E11" s="40"/>
    </row>
    <row r="12" spans="1:5" s="30" customFormat="1" ht="23.25" customHeight="1">
      <c r="A12" s="60" t="s">
        <v>10</v>
      </c>
      <c r="B12" s="62"/>
      <c r="C12" s="64">
        <v>105.2</v>
      </c>
      <c r="D12" s="39"/>
      <c r="E12" s="40"/>
    </row>
    <row r="13" spans="1:5" s="30" customFormat="1" ht="21.75" customHeight="1">
      <c r="A13" s="60" t="s">
        <v>11</v>
      </c>
      <c r="B13" s="62"/>
      <c r="C13" s="64">
        <v>104.2</v>
      </c>
      <c r="D13" s="39"/>
      <c r="E13" s="40"/>
    </row>
    <row r="14" spans="1:5" s="30" customFormat="1" ht="24.75" customHeight="1">
      <c r="A14" s="60" t="s">
        <v>12</v>
      </c>
      <c r="B14" s="62"/>
      <c r="C14" s="64">
        <v>97.1</v>
      </c>
      <c r="D14" s="39"/>
      <c r="E14" s="40"/>
    </row>
    <row r="15" spans="1:5" s="30" customFormat="1" ht="25.5" customHeight="1">
      <c r="A15" s="60" t="s">
        <v>62</v>
      </c>
      <c r="B15" s="63"/>
      <c r="C15" s="64">
        <v>99</v>
      </c>
      <c r="D15" s="39"/>
      <c r="E15" s="40"/>
    </row>
    <row r="16" spans="1:5" s="30" customFormat="1" ht="63" customHeight="1">
      <c r="A16" s="41" t="s">
        <v>50</v>
      </c>
      <c r="B16" s="61" t="s">
        <v>42</v>
      </c>
      <c r="C16" s="38">
        <f>(Исполнение!E16+Количество!E16+Качество!C16+Объем!E16)/4</f>
        <v>100.24982942737654</v>
      </c>
      <c r="D16" s="39" t="s">
        <v>47</v>
      </c>
      <c r="E16" s="42"/>
    </row>
    <row r="17" spans="1:5" s="30" customFormat="1" ht="32.25" customHeight="1">
      <c r="A17" s="60" t="s">
        <v>14</v>
      </c>
      <c r="B17" s="62"/>
      <c r="C17" s="64">
        <v>110.8</v>
      </c>
      <c r="D17" s="39"/>
      <c r="E17" s="42"/>
    </row>
    <row r="18" spans="1:5" s="30" customFormat="1" ht="39" customHeight="1">
      <c r="A18" s="60" t="s">
        <v>15</v>
      </c>
      <c r="B18" s="62"/>
      <c r="C18" s="64">
        <v>99.8</v>
      </c>
      <c r="D18" s="39"/>
      <c r="E18" s="42"/>
    </row>
    <row r="19" spans="1:5" s="30" customFormat="1" ht="41.25" customHeight="1">
      <c r="A19" s="60" t="s">
        <v>16</v>
      </c>
      <c r="B19" s="62"/>
      <c r="C19" s="64">
        <v>105.7</v>
      </c>
      <c r="D19" s="39"/>
      <c r="E19" s="42"/>
    </row>
    <row r="20" spans="1:5" s="30" customFormat="1" ht="33.75" customHeight="1">
      <c r="A20" s="60" t="s">
        <v>17</v>
      </c>
      <c r="B20" s="62"/>
      <c r="C20" s="64">
        <v>92.3</v>
      </c>
      <c r="D20" s="39"/>
      <c r="E20" s="42"/>
    </row>
    <row r="21" spans="1:5" s="30" customFormat="1" ht="33.75" customHeight="1">
      <c r="A21" s="60" t="s">
        <v>18</v>
      </c>
      <c r="B21" s="62"/>
      <c r="C21" s="64">
        <v>99.5</v>
      </c>
      <c r="D21" s="39"/>
      <c r="E21" s="42"/>
    </row>
    <row r="22" spans="1:5" s="30" customFormat="1" ht="33.75" customHeight="1">
      <c r="A22" s="60" t="s">
        <v>19</v>
      </c>
      <c r="B22" s="62"/>
      <c r="C22" s="64">
        <v>98.5</v>
      </c>
      <c r="D22" s="39"/>
      <c r="E22" s="42"/>
    </row>
    <row r="23" spans="1:5" s="30" customFormat="1" ht="39.75" customHeight="1">
      <c r="A23" s="60" t="s">
        <v>20</v>
      </c>
      <c r="B23" s="62"/>
      <c r="C23" s="64">
        <v>98.1</v>
      </c>
      <c r="D23" s="39"/>
      <c r="E23" s="42"/>
    </row>
    <row r="24" spans="1:5" s="30" customFormat="1" ht="39.75" customHeight="1">
      <c r="A24" s="60" t="s">
        <v>21</v>
      </c>
      <c r="B24" s="62"/>
      <c r="C24" s="64">
        <v>100.8</v>
      </c>
      <c r="D24" s="39"/>
      <c r="E24" s="42"/>
    </row>
    <row r="25" spans="1:5" s="30" customFormat="1" ht="39.75" customHeight="1">
      <c r="A25" s="60" t="s">
        <v>22</v>
      </c>
      <c r="B25" s="62"/>
      <c r="C25" s="64">
        <v>101.7</v>
      </c>
      <c r="D25" s="39"/>
      <c r="E25" s="42"/>
    </row>
    <row r="26" spans="1:5" s="30" customFormat="1" ht="31.5" customHeight="1">
      <c r="A26" s="60" t="s">
        <v>23</v>
      </c>
      <c r="B26" s="62"/>
      <c r="C26" s="64">
        <v>104</v>
      </c>
      <c r="D26" s="39"/>
      <c r="E26" s="42"/>
    </row>
    <row r="27" spans="1:5" s="30" customFormat="1" ht="31.5" customHeight="1">
      <c r="A27" s="60" t="s">
        <v>24</v>
      </c>
      <c r="B27" s="62"/>
      <c r="C27" s="64">
        <v>95.8</v>
      </c>
      <c r="D27" s="39"/>
      <c r="E27" s="42"/>
    </row>
    <row r="28" spans="1:5" s="30" customFormat="1" ht="31.5" customHeight="1">
      <c r="A28" s="60" t="s">
        <v>25</v>
      </c>
      <c r="B28" s="62"/>
      <c r="C28" s="64">
        <v>98.3</v>
      </c>
      <c r="D28" s="39"/>
      <c r="E28" s="42"/>
    </row>
    <row r="29" spans="1:5" s="30" customFormat="1" ht="31.5" customHeight="1">
      <c r="A29" s="60" t="s">
        <v>26</v>
      </c>
      <c r="B29" s="62"/>
      <c r="C29" s="64">
        <v>97.1</v>
      </c>
      <c r="D29" s="39"/>
      <c r="E29" s="42"/>
    </row>
    <row r="30" spans="1:5" s="30" customFormat="1" ht="31.5" customHeight="1">
      <c r="A30" s="60" t="s">
        <v>27</v>
      </c>
      <c r="B30" s="62"/>
      <c r="C30" s="64">
        <v>101.3</v>
      </c>
      <c r="D30" s="39"/>
      <c r="E30" s="42"/>
    </row>
    <row r="31" spans="1:5" s="30" customFormat="1" ht="31.5" customHeight="1">
      <c r="A31" s="60" t="s">
        <v>28</v>
      </c>
      <c r="B31" s="62"/>
      <c r="C31" s="64">
        <v>99</v>
      </c>
      <c r="D31" s="39"/>
      <c r="E31" s="42"/>
    </row>
    <row r="32" spans="1:5" s="30" customFormat="1" ht="31.5" customHeight="1">
      <c r="A32" s="60" t="s">
        <v>29</v>
      </c>
      <c r="B32" s="62"/>
      <c r="C32" s="64">
        <v>95</v>
      </c>
      <c r="D32" s="39"/>
      <c r="E32" s="42"/>
    </row>
    <row r="33" spans="1:5" s="30" customFormat="1" ht="36.75" customHeight="1">
      <c r="A33" s="60" t="s">
        <v>30</v>
      </c>
      <c r="B33" s="62"/>
      <c r="C33" s="64">
        <v>112.4</v>
      </c>
      <c r="D33" s="39"/>
      <c r="E33" s="42"/>
    </row>
    <row r="34" spans="1:5" s="30" customFormat="1" ht="36.75" customHeight="1">
      <c r="A34" s="60" t="s">
        <v>31</v>
      </c>
      <c r="B34" s="62"/>
      <c r="C34" s="64">
        <v>95.8</v>
      </c>
      <c r="D34" s="39"/>
      <c r="E34" s="42"/>
    </row>
    <row r="35" spans="1:5" s="30" customFormat="1" ht="36.75" customHeight="1">
      <c r="A35" s="60" t="s">
        <v>32</v>
      </c>
      <c r="B35" s="63"/>
      <c r="C35" s="64">
        <v>88.9</v>
      </c>
      <c r="D35" s="39"/>
      <c r="E35" s="42"/>
    </row>
    <row r="36" spans="1:5" s="30" customFormat="1" ht="36" customHeight="1">
      <c r="A36" s="36" t="s">
        <v>51</v>
      </c>
      <c r="B36" s="61" t="s">
        <v>43</v>
      </c>
      <c r="C36" s="38">
        <f>(Исполнение!E36+Количество!E36+Качество!C36+Объем!E36)/4</f>
        <v>110.60571994133919</v>
      </c>
      <c r="D36" s="39" t="s">
        <v>48</v>
      </c>
      <c r="E36" s="42"/>
    </row>
    <row r="37" spans="1:5" s="30" customFormat="1" ht="27" customHeight="1">
      <c r="A37" s="60" t="s">
        <v>34</v>
      </c>
      <c r="B37" s="62"/>
      <c r="C37" s="64">
        <v>113.7</v>
      </c>
      <c r="D37" s="39"/>
      <c r="E37" s="42"/>
    </row>
    <row r="38" spans="1:5" s="30" customFormat="1" ht="27.75" customHeight="1">
      <c r="A38" s="60" t="s">
        <v>35</v>
      </c>
      <c r="B38" s="63"/>
      <c r="C38" s="64">
        <v>108.2</v>
      </c>
      <c r="D38" s="39"/>
      <c r="E38" s="42"/>
    </row>
    <row r="39" spans="1:5" s="30" customFormat="1" ht="63" customHeight="1">
      <c r="A39" s="36" t="s">
        <v>37</v>
      </c>
      <c r="B39" s="37" t="s">
        <v>38</v>
      </c>
      <c r="C39" s="38">
        <f>(Исполнение!E39+Количество!E39+Качество!C39+Объем!E39)/4</f>
        <v>99.987888817184896</v>
      </c>
      <c r="D39" s="39" t="s">
        <v>47</v>
      </c>
      <c r="E39" s="42"/>
    </row>
    <row r="40" spans="1:5" s="30" customFormat="1" ht="45" customHeight="1">
      <c r="A40" s="36" t="s">
        <v>58</v>
      </c>
      <c r="B40" s="61" t="s">
        <v>59</v>
      </c>
      <c r="C40" s="38">
        <f>(Исполнение!E40+Количество!E40+Качество!C40+Объем!E40)/4</f>
        <v>100</v>
      </c>
      <c r="D40" s="39" t="s">
        <v>47</v>
      </c>
      <c r="E40" s="42"/>
    </row>
    <row r="41" spans="1:5" s="30" customFormat="1" ht="27.75" customHeight="1">
      <c r="A41" s="60" t="s">
        <v>57</v>
      </c>
      <c r="B41" s="62"/>
      <c r="C41" s="64">
        <v>100</v>
      </c>
      <c r="D41" s="39"/>
      <c r="E41" s="42"/>
    </row>
    <row r="42" spans="1:5" s="30" customFormat="1" ht="30" customHeight="1">
      <c r="A42" s="60" t="s">
        <v>63</v>
      </c>
      <c r="B42" s="63"/>
      <c r="C42" s="64">
        <v>100</v>
      </c>
      <c r="D42" s="39" t="s">
        <v>47</v>
      </c>
      <c r="E42" s="42"/>
    </row>
    <row r="43" spans="1:5" s="30" customFormat="1" ht="39.75" customHeight="1">
      <c r="A43" s="29"/>
      <c r="B43" s="29"/>
      <c r="C43" s="43"/>
      <c r="D43" s="29"/>
      <c r="E43" s="29"/>
    </row>
    <row r="44" spans="1:5" ht="39.75" customHeight="1">
      <c r="C44" s="22"/>
    </row>
    <row r="45" spans="1:5" ht="39.75" customHeight="1">
      <c r="C45" s="22"/>
    </row>
    <row r="46" spans="1:5" ht="39.75" customHeight="1">
      <c r="C46" s="22"/>
    </row>
    <row r="47" spans="1:5" ht="18.75" customHeight="1">
      <c r="C47" s="22"/>
    </row>
    <row r="48" spans="1:5" ht="18.75" customHeight="1">
      <c r="C48" s="22"/>
    </row>
    <row r="49" spans="3:3" ht="18.75" customHeight="1">
      <c r="C49" s="22"/>
    </row>
    <row r="50" spans="3:3" ht="18.75" customHeight="1">
      <c r="C50" s="22"/>
    </row>
    <row r="51" spans="3:3" ht="18.75" customHeight="1">
      <c r="C51" s="22"/>
    </row>
    <row r="52" spans="3:3" ht="18.75" customHeight="1">
      <c r="C52" s="22"/>
    </row>
    <row r="53" spans="3:3" ht="18.75" customHeight="1">
      <c r="C53" s="22"/>
    </row>
    <row r="54" spans="3:3" ht="18.75" customHeight="1">
      <c r="C54" s="22"/>
    </row>
    <row r="55" spans="3:3" ht="18.75" customHeight="1">
      <c r="C55" s="22"/>
    </row>
    <row r="56" spans="3:3" ht="18.75" customHeight="1">
      <c r="C56" s="22"/>
    </row>
    <row r="57" spans="3:3" ht="18.75" customHeight="1">
      <c r="C57" s="22"/>
    </row>
    <row r="58" spans="3:3">
      <c r="C58" s="22"/>
    </row>
    <row r="59" spans="3:3">
      <c r="C59" s="22"/>
    </row>
    <row r="60" spans="3:3">
      <c r="C60" s="22"/>
    </row>
    <row r="61" spans="3:3">
      <c r="C61" s="22"/>
    </row>
    <row r="62" spans="3:3">
      <c r="C62" s="22"/>
    </row>
    <row r="63" spans="3:3">
      <c r="C63" s="22"/>
    </row>
    <row r="64" spans="3:3">
      <c r="C64" s="22"/>
    </row>
    <row r="65" spans="3:3">
      <c r="C65" s="22"/>
    </row>
    <row r="66" spans="3:3">
      <c r="C66" s="22"/>
    </row>
    <row r="67" spans="3:3">
      <c r="C67" s="22"/>
    </row>
    <row r="68" spans="3:3">
      <c r="C68" s="22"/>
    </row>
    <row r="69" spans="3:3">
      <c r="C69" s="22"/>
    </row>
    <row r="70" spans="3:3">
      <c r="C70" s="22"/>
    </row>
    <row r="71" spans="3:3">
      <c r="C71" s="22"/>
    </row>
    <row r="72" spans="3:3">
      <c r="C72" s="22"/>
    </row>
    <row r="73" spans="3:3">
      <c r="C73" s="22"/>
    </row>
    <row r="74" spans="3:3">
      <c r="C74" s="22"/>
    </row>
    <row r="75" spans="3:3">
      <c r="C75" s="22"/>
    </row>
    <row r="76" spans="3:3">
      <c r="C76" s="22"/>
    </row>
    <row r="77" spans="3:3">
      <c r="C77" s="22"/>
    </row>
    <row r="78" spans="3:3">
      <c r="C78" s="22"/>
    </row>
    <row r="79" spans="3:3">
      <c r="C79" s="22"/>
    </row>
    <row r="80" spans="3:3">
      <c r="C80" s="22"/>
    </row>
    <row r="81" spans="3:3">
      <c r="C81" s="22"/>
    </row>
    <row r="82" spans="3:3">
      <c r="C82" s="22"/>
    </row>
    <row r="83" spans="3:3">
      <c r="C83" s="22"/>
    </row>
    <row r="84" spans="3:3">
      <c r="C84" s="22"/>
    </row>
    <row r="85" spans="3:3">
      <c r="C85" s="22"/>
    </row>
    <row r="86" spans="3:3">
      <c r="C86" s="22"/>
    </row>
    <row r="87" spans="3:3">
      <c r="C87" s="22"/>
    </row>
    <row r="88" spans="3:3">
      <c r="C88" s="22"/>
    </row>
    <row r="89" spans="3:3">
      <c r="C89" s="22"/>
    </row>
    <row r="90" spans="3:3">
      <c r="C90" s="22"/>
    </row>
    <row r="91" spans="3:3">
      <c r="C91" s="22"/>
    </row>
    <row r="92" spans="3:3">
      <c r="C92" s="22"/>
    </row>
    <row r="93" spans="3:3">
      <c r="C93" s="22"/>
    </row>
    <row r="94" spans="3:3">
      <c r="C94" s="22"/>
    </row>
    <row r="95" spans="3:3">
      <c r="C95" s="22"/>
    </row>
    <row r="96" spans="3:3">
      <c r="C96" s="22"/>
    </row>
    <row r="97" spans="3:3">
      <c r="C97" s="22"/>
    </row>
    <row r="98" spans="3:3">
      <c r="C98" s="22"/>
    </row>
    <row r="99" spans="3:3">
      <c r="C99" s="22"/>
    </row>
    <row r="100" spans="3:3">
      <c r="C100" s="22"/>
    </row>
    <row r="101" spans="3:3">
      <c r="C101" s="22"/>
    </row>
    <row r="102" spans="3:3">
      <c r="C102" s="22"/>
    </row>
    <row r="103" spans="3:3">
      <c r="C103" s="22"/>
    </row>
    <row r="104" spans="3:3">
      <c r="C104" s="22"/>
    </row>
    <row r="105" spans="3:3">
      <c r="C105" s="22"/>
    </row>
    <row r="106" spans="3:3">
      <c r="C106" s="22"/>
    </row>
    <row r="107" spans="3:3">
      <c r="C107" s="22"/>
    </row>
    <row r="108" spans="3:3">
      <c r="C108" s="22"/>
    </row>
    <row r="109" spans="3:3">
      <c r="C109" s="22"/>
    </row>
    <row r="110" spans="3:3">
      <c r="C110" s="22"/>
    </row>
    <row r="111" spans="3:3">
      <c r="C111" s="22"/>
    </row>
    <row r="112" spans="3:3">
      <c r="C112" s="22"/>
    </row>
    <row r="113" spans="3:3">
      <c r="C113" s="22"/>
    </row>
    <row r="114" spans="3:3">
      <c r="C114" s="22"/>
    </row>
    <row r="115" spans="3:3">
      <c r="C115" s="22"/>
    </row>
    <row r="116" spans="3:3">
      <c r="C116" s="22"/>
    </row>
    <row r="117" spans="3:3">
      <c r="C117" s="22"/>
    </row>
    <row r="118" spans="3:3">
      <c r="C118" s="22"/>
    </row>
    <row r="119" spans="3:3">
      <c r="C119" s="22"/>
    </row>
    <row r="120" spans="3:3">
      <c r="C120" s="22"/>
    </row>
    <row r="121" spans="3:3">
      <c r="C121" s="22"/>
    </row>
    <row r="122" spans="3:3">
      <c r="C122" s="22"/>
    </row>
    <row r="123" spans="3:3">
      <c r="C123" s="22"/>
    </row>
    <row r="124" spans="3:3">
      <c r="C124" s="22"/>
    </row>
    <row r="125" spans="3:3">
      <c r="C125" s="22"/>
    </row>
    <row r="126" spans="3:3">
      <c r="C126" s="22"/>
    </row>
    <row r="127" spans="3:3">
      <c r="C127" s="22"/>
    </row>
    <row r="128" spans="3:3">
      <c r="C128" s="22"/>
    </row>
    <row r="129" spans="3:3">
      <c r="C129" s="22"/>
    </row>
    <row r="130" spans="3:3">
      <c r="C130" s="22"/>
    </row>
    <row r="131" spans="3:3">
      <c r="C131" s="22"/>
    </row>
    <row r="132" spans="3:3">
      <c r="C132" s="22"/>
    </row>
    <row r="133" spans="3:3">
      <c r="C133" s="22"/>
    </row>
    <row r="134" spans="3:3">
      <c r="C134" s="22"/>
    </row>
    <row r="135" spans="3:3">
      <c r="C135" s="22"/>
    </row>
    <row r="136" spans="3:3">
      <c r="C136" s="22"/>
    </row>
    <row r="137" spans="3:3">
      <c r="C137" s="22"/>
    </row>
    <row r="138" spans="3:3">
      <c r="C138" s="22"/>
    </row>
    <row r="139" spans="3:3">
      <c r="C139" s="22"/>
    </row>
    <row r="140" spans="3:3">
      <c r="C140" s="22"/>
    </row>
    <row r="141" spans="3:3">
      <c r="C141" s="22"/>
    </row>
    <row r="142" spans="3:3">
      <c r="C142" s="22"/>
    </row>
    <row r="143" spans="3:3">
      <c r="C143" s="22"/>
    </row>
    <row r="144" spans="3:3">
      <c r="C144" s="22"/>
    </row>
    <row r="145" spans="3:3">
      <c r="C145" s="22"/>
    </row>
    <row r="146" spans="3:3">
      <c r="C146" s="22"/>
    </row>
    <row r="147" spans="3:3">
      <c r="C147" s="22"/>
    </row>
    <row r="148" spans="3:3">
      <c r="C148" s="22"/>
    </row>
    <row r="149" spans="3:3">
      <c r="C149" s="22"/>
    </row>
    <row r="150" spans="3:3">
      <c r="C150" s="22"/>
    </row>
    <row r="151" spans="3:3">
      <c r="C151" s="22"/>
    </row>
    <row r="152" spans="3:3">
      <c r="C152" s="22"/>
    </row>
    <row r="153" spans="3:3">
      <c r="C153" s="22"/>
    </row>
    <row r="154" spans="3:3">
      <c r="C154" s="22"/>
    </row>
    <row r="155" spans="3:3">
      <c r="C155" s="22"/>
    </row>
    <row r="156" spans="3:3">
      <c r="C156" s="22"/>
    </row>
    <row r="157" spans="3:3">
      <c r="C157" s="22"/>
    </row>
    <row r="158" spans="3:3">
      <c r="C158" s="22"/>
    </row>
    <row r="159" spans="3:3">
      <c r="C159" s="22"/>
    </row>
    <row r="160" spans="3:3">
      <c r="C160" s="22"/>
    </row>
    <row r="161" spans="3:3">
      <c r="C161" s="22"/>
    </row>
    <row r="162" spans="3:3">
      <c r="C162" s="22"/>
    </row>
    <row r="163" spans="3:3">
      <c r="C163" s="22"/>
    </row>
    <row r="164" spans="3:3">
      <c r="C164" s="22"/>
    </row>
    <row r="165" spans="3:3">
      <c r="C165" s="22"/>
    </row>
    <row r="166" spans="3:3">
      <c r="C166" s="22"/>
    </row>
    <row r="167" spans="3:3">
      <c r="C167" s="22"/>
    </row>
    <row r="168" spans="3:3">
      <c r="C168" s="22"/>
    </row>
    <row r="169" spans="3:3">
      <c r="C169" s="22"/>
    </row>
    <row r="170" spans="3:3">
      <c r="C170" s="22"/>
    </row>
    <row r="171" spans="3:3">
      <c r="C171" s="22"/>
    </row>
    <row r="172" spans="3:3">
      <c r="C172" s="22"/>
    </row>
    <row r="173" spans="3:3">
      <c r="C173" s="22"/>
    </row>
    <row r="174" spans="3:3">
      <c r="C174" s="22"/>
    </row>
    <row r="175" spans="3:3">
      <c r="C175" s="22"/>
    </row>
    <row r="176" spans="3:3">
      <c r="C176" s="22"/>
    </row>
    <row r="177" spans="3:3">
      <c r="C177" s="22"/>
    </row>
    <row r="178" spans="3:3">
      <c r="C178" s="22"/>
    </row>
    <row r="179" spans="3:3">
      <c r="C179" s="22"/>
    </row>
    <row r="180" spans="3:3">
      <c r="C180" s="22"/>
    </row>
    <row r="181" spans="3:3">
      <c r="C181" s="22"/>
    </row>
    <row r="182" spans="3:3">
      <c r="C182" s="22"/>
    </row>
    <row r="183" spans="3:3">
      <c r="C183" s="22"/>
    </row>
    <row r="184" spans="3:3">
      <c r="C184" s="22"/>
    </row>
    <row r="185" spans="3:3">
      <c r="C185" s="22"/>
    </row>
    <row r="186" spans="3:3">
      <c r="C186" s="22"/>
    </row>
    <row r="187" spans="3:3">
      <c r="C187" s="22"/>
    </row>
    <row r="188" spans="3:3">
      <c r="C188" s="22"/>
    </row>
    <row r="189" spans="3:3">
      <c r="C189" s="22"/>
    </row>
    <row r="190" spans="3:3">
      <c r="C190" s="22"/>
    </row>
    <row r="191" spans="3:3">
      <c r="C191" s="22"/>
    </row>
    <row r="192" spans="3:3">
      <c r="C192" s="22"/>
    </row>
    <row r="193" spans="3:3">
      <c r="C193" s="22"/>
    </row>
    <row r="194" spans="3:3">
      <c r="C194" s="22"/>
    </row>
    <row r="195" spans="3:3">
      <c r="C195" s="22"/>
    </row>
    <row r="196" spans="3:3">
      <c r="C196" s="22"/>
    </row>
    <row r="197" spans="3:3">
      <c r="C197" s="22"/>
    </row>
    <row r="198" spans="3:3">
      <c r="C198" s="22"/>
    </row>
    <row r="199" spans="3:3">
      <c r="C199" s="22"/>
    </row>
    <row r="200" spans="3:3">
      <c r="C200" s="22"/>
    </row>
    <row r="201" spans="3:3">
      <c r="C201" s="22"/>
    </row>
    <row r="202" spans="3:3">
      <c r="C202" s="22"/>
    </row>
    <row r="203" spans="3:3">
      <c r="C203" s="22"/>
    </row>
    <row r="204" spans="3:3">
      <c r="C204" s="22"/>
    </row>
    <row r="205" spans="3:3">
      <c r="C205" s="22"/>
    </row>
    <row r="206" spans="3:3">
      <c r="C206" s="22"/>
    </row>
    <row r="207" spans="3:3">
      <c r="C207" s="22"/>
    </row>
    <row r="208" spans="3:3">
      <c r="C208" s="22"/>
    </row>
    <row r="209" spans="3:3">
      <c r="C209" s="22"/>
    </row>
    <row r="210" spans="3:3">
      <c r="C210" s="22"/>
    </row>
    <row r="211" spans="3:3">
      <c r="C211" s="22"/>
    </row>
    <row r="212" spans="3:3">
      <c r="C212" s="22"/>
    </row>
    <row r="213" spans="3:3">
      <c r="C213" s="22"/>
    </row>
    <row r="214" spans="3:3">
      <c r="C214" s="22"/>
    </row>
    <row r="215" spans="3:3">
      <c r="C215" s="22"/>
    </row>
    <row r="216" spans="3:3">
      <c r="C216" s="22"/>
    </row>
    <row r="217" spans="3:3">
      <c r="C217" s="22"/>
    </row>
    <row r="218" spans="3:3">
      <c r="C218" s="22"/>
    </row>
    <row r="219" spans="3:3">
      <c r="C219" s="22"/>
    </row>
    <row r="220" spans="3:3">
      <c r="C220" s="22"/>
    </row>
    <row r="221" spans="3:3">
      <c r="C221" s="22"/>
    </row>
    <row r="222" spans="3:3">
      <c r="C222" s="22"/>
    </row>
    <row r="223" spans="3:3">
      <c r="C223" s="22"/>
    </row>
    <row r="224" spans="3:3">
      <c r="C224" s="22"/>
    </row>
    <row r="225" spans="3:3">
      <c r="C225" s="22"/>
    </row>
    <row r="226" spans="3:3">
      <c r="C226" s="22"/>
    </row>
    <row r="227" spans="3:3">
      <c r="C227" s="22"/>
    </row>
    <row r="228" spans="3:3">
      <c r="C228" s="22"/>
    </row>
    <row r="229" spans="3:3">
      <c r="C229" s="22"/>
    </row>
    <row r="230" spans="3:3">
      <c r="C230" s="22"/>
    </row>
    <row r="231" spans="3:3">
      <c r="C231" s="22"/>
    </row>
    <row r="232" spans="3:3">
      <c r="C232" s="22"/>
    </row>
    <row r="233" spans="3:3">
      <c r="C233" s="22"/>
    </row>
    <row r="234" spans="3:3">
      <c r="C234" s="22"/>
    </row>
    <row r="235" spans="3:3">
      <c r="C235" s="22"/>
    </row>
    <row r="236" spans="3:3">
      <c r="C236" s="22"/>
    </row>
    <row r="237" spans="3:3">
      <c r="C237" s="22"/>
    </row>
    <row r="238" spans="3:3">
      <c r="C238" s="22"/>
    </row>
    <row r="239" spans="3:3">
      <c r="C239" s="22"/>
    </row>
    <row r="240" spans="3:3">
      <c r="C240" s="22"/>
    </row>
    <row r="241" spans="3:3">
      <c r="C241" s="22"/>
    </row>
    <row r="242" spans="3:3">
      <c r="C242" s="22"/>
    </row>
    <row r="243" spans="3:3">
      <c r="C243" s="22"/>
    </row>
    <row r="244" spans="3:3">
      <c r="C244" s="22"/>
    </row>
    <row r="245" spans="3:3">
      <c r="C245" s="22"/>
    </row>
    <row r="246" spans="3:3">
      <c r="C246" s="22"/>
    </row>
    <row r="247" spans="3:3">
      <c r="C247" s="22"/>
    </row>
    <row r="248" spans="3:3">
      <c r="C248" s="22"/>
    </row>
    <row r="249" spans="3:3">
      <c r="C249" s="22"/>
    </row>
    <row r="250" spans="3:3">
      <c r="C250" s="22"/>
    </row>
    <row r="251" spans="3:3">
      <c r="C251" s="22"/>
    </row>
    <row r="252" spans="3:3">
      <c r="C252" s="22"/>
    </row>
    <row r="253" spans="3:3">
      <c r="C253" s="22"/>
    </row>
    <row r="254" spans="3:3">
      <c r="C254" s="22"/>
    </row>
    <row r="255" spans="3:3">
      <c r="C255" s="22"/>
    </row>
    <row r="256" spans="3:3">
      <c r="C256" s="22"/>
    </row>
    <row r="257" spans="3:3">
      <c r="C257" s="22"/>
    </row>
    <row r="258" spans="3:3">
      <c r="C258" s="22"/>
    </row>
    <row r="259" spans="3:3">
      <c r="C259" s="22"/>
    </row>
    <row r="260" spans="3:3">
      <c r="C260" s="22"/>
    </row>
    <row r="261" spans="3:3">
      <c r="C261" s="22"/>
    </row>
    <row r="262" spans="3:3">
      <c r="C262" s="22"/>
    </row>
    <row r="263" spans="3:3">
      <c r="C263" s="22"/>
    </row>
    <row r="264" spans="3:3">
      <c r="C264" s="22"/>
    </row>
    <row r="265" spans="3:3">
      <c r="C265" s="22"/>
    </row>
    <row r="266" spans="3:3">
      <c r="C266" s="22"/>
    </row>
    <row r="267" spans="3:3">
      <c r="C267" s="22"/>
    </row>
    <row r="268" spans="3:3">
      <c r="C268" s="22"/>
    </row>
    <row r="269" spans="3:3">
      <c r="C269" s="22"/>
    </row>
    <row r="270" spans="3:3">
      <c r="C270" s="22"/>
    </row>
    <row r="271" spans="3:3">
      <c r="C271" s="22"/>
    </row>
    <row r="272" spans="3:3">
      <c r="C272" s="22"/>
    </row>
    <row r="273" spans="3:3">
      <c r="C273" s="22"/>
    </row>
    <row r="274" spans="3:3">
      <c r="C274" s="22"/>
    </row>
    <row r="275" spans="3:3">
      <c r="C275" s="22"/>
    </row>
    <row r="276" spans="3:3">
      <c r="C276" s="22"/>
    </row>
    <row r="277" spans="3:3">
      <c r="C277" s="22"/>
    </row>
    <row r="278" spans="3:3">
      <c r="C278" s="22"/>
    </row>
    <row r="279" spans="3:3">
      <c r="C279" s="22"/>
    </row>
    <row r="280" spans="3:3">
      <c r="C280" s="22"/>
    </row>
    <row r="281" spans="3:3">
      <c r="C281" s="22"/>
    </row>
    <row r="282" spans="3:3">
      <c r="C282" s="22"/>
    </row>
    <row r="283" spans="3:3">
      <c r="C283" s="22"/>
    </row>
    <row r="284" spans="3:3">
      <c r="C284" s="22"/>
    </row>
    <row r="285" spans="3:3">
      <c r="C285" s="22"/>
    </row>
    <row r="286" spans="3:3">
      <c r="C286" s="22"/>
    </row>
    <row r="287" spans="3:3">
      <c r="C287" s="22"/>
    </row>
    <row r="288" spans="3:3">
      <c r="C288" s="22"/>
    </row>
    <row r="289" spans="3:3">
      <c r="C289" s="22"/>
    </row>
    <row r="290" spans="3:3">
      <c r="C290" s="22"/>
    </row>
    <row r="291" spans="3:3">
      <c r="C291" s="22"/>
    </row>
    <row r="292" spans="3:3">
      <c r="C292" s="22"/>
    </row>
    <row r="293" spans="3:3">
      <c r="C293" s="22"/>
    </row>
    <row r="294" spans="3:3">
      <c r="C294" s="22"/>
    </row>
    <row r="295" spans="3:3">
      <c r="C295" s="22"/>
    </row>
    <row r="296" spans="3:3">
      <c r="C296" s="22"/>
    </row>
    <row r="297" spans="3:3">
      <c r="C297" s="22"/>
    </row>
    <row r="298" spans="3:3">
      <c r="C298" s="22"/>
    </row>
    <row r="299" spans="3:3">
      <c r="C299" s="22"/>
    </row>
    <row r="300" spans="3:3">
      <c r="C300" s="22"/>
    </row>
    <row r="301" spans="3:3">
      <c r="C301" s="22"/>
    </row>
    <row r="302" spans="3:3">
      <c r="C302" s="22"/>
    </row>
    <row r="303" spans="3:3">
      <c r="C303" s="22"/>
    </row>
    <row r="304" spans="3:3">
      <c r="C304" s="22"/>
    </row>
    <row r="305" spans="3:3">
      <c r="C305" s="22"/>
    </row>
    <row r="306" spans="3:3">
      <c r="C306" s="22"/>
    </row>
    <row r="307" spans="3:3">
      <c r="C307" s="22"/>
    </row>
    <row r="308" spans="3:3">
      <c r="C308" s="22"/>
    </row>
    <row r="309" spans="3:3">
      <c r="C309" s="22"/>
    </row>
    <row r="310" spans="3:3">
      <c r="C310" s="22"/>
    </row>
    <row r="311" spans="3:3">
      <c r="C311" s="22"/>
    </row>
    <row r="312" spans="3:3">
      <c r="C312" s="22"/>
    </row>
    <row r="313" spans="3:3">
      <c r="C313" s="22"/>
    </row>
    <row r="314" spans="3:3">
      <c r="C314" s="22"/>
    </row>
    <row r="315" spans="3:3">
      <c r="C315" s="22"/>
    </row>
    <row r="316" spans="3:3">
      <c r="C316" s="22"/>
    </row>
    <row r="317" spans="3:3">
      <c r="C317" s="22"/>
    </row>
    <row r="318" spans="3:3">
      <c r="C318" s="22"/>
    </row>
    <row r="319" spans="3:3">
      <c r="C319" s="22"/>
    </row>
    <row r="320" spans="3:3">
      <c r="C320" s="22"/>
    </row>
    <row r="321" spans="3:3">
      <c r="C321" s="22"/>
    </row>
    <row r="322" spans="3:3">
      <c r="C322" s="22"/>
    </row>
    <row r="323" spans="3:3">
      <c r="C323" s="22"/>
    </row>
    <row r="324" spans="3:3">
      <c r="C324" s="22"/>
    </row>
    <row r="325" spans="3:3">
      <c r="C325" s="22"/>
    </row>
    <row r="326" spans="3:3">
      <c r="C326" s="22"/>
    </row>
    <row r="327" spans="3:3">
      <c r="C327" s="22"/>
    </row>
    <row r="328" spans="3:3">
      <c r="C328" s="22"/>
    </row>
    <row r="329" spans="3:3">
      <c r="C329" s="22"/>
    </row>
    <row r="330" spans="3:3">
      <c r="C330" s="22"/>
    </row>
    <row r="331" spans="3:3">
      <c r="C331" s="22"/>
    </row>
    <row r="332" spans="3:3">
      <c r="C332" s="22"/>
    </row>
    <row r="333" spans="3:3">
      <c r="C333" s="22"/>
    </row>
    <row r="334" spans="3:3">
      <c r="C334" s="22"/>
    </row>
    <row r="335" spans="3:3">
      <c r="C335" s="22"/>
    </row>
    <row r="336" spans="3:3">
      <c r="C336" s="22"/>
    </row>
    <row r="337" spans="3:3">
      <c r="C337" s="22"/>
    </row>
    <row r="338" spans="3:3">
      <c r="C338" s="22"/>
    </row>
    <row r="339" spans="3:3">
      <c r="C339" s="22"/>
    </row>
    <row r="340" spans="3:3">
      <c r="C340" s="22"/>
    </row>
    <row r="341" spans="3:3">
      <c r="C341" s="22"/>
    </row>
    <row r="342" spans="3:3">
      <c r="C342" s="22"/>
    </row>
    <row r="343" spans="3:3">
      <c r="C343" s="22"/>
    </row>
    <row r="344" spans="3:3">
      <c r="C344" s="22"/>
    </row>
    <row r="345" spans="3:3">
      <c r="C345" s="22"/>
    </row>
    <row r="346" spans="3:3">
      <c r="C346" s="22"/>
    </row>
    <row r="347" spans="3:3">
      <c r="C347" s="22"/>
    </row>
    <row r="348" spans="3:3">
      <c r="C348" s="22"/>
    </row>
    <row r="349" spans="3:3">
      <c r="C349" s="22"/>
    </row>
    <row r="350" spans="3:3">
      <c r="C350" s="22"/>
    </row>
    <row r="351" spans="3:3">
      <c r="C351" s="22"/>
    </row>
    <row r="352" spans="3:3">
      <c r="C352" s="22"/>
    </row>
    <row r="353" spans="3:3">
      <c r="C353" s="22"/>
    </row>
    <row r="354" spans="3:3">
      <c r="C354" s="22"/>
    </row>
    <row r="355" spans="3:3">
      <c r="C355" s="22"/>
    </row>
    <row r="356" spans="3:3">
      <c r="C356" s="22"/>
    </row>
    <row r="357" spans="3:3">
      <c r="C357" s="22"/>
    </row>
    <row r="358" spans="3:3">
      <c r="C358" s="22"/>
    </row>
    <row r="359" spans="3:3">
      <c r="C359" s="22"/>
    </row>
    <row r="360" spans="3:3">
      <c r="C360" s="22"/>
    </row>
    <row r="361" spans="3:3">
      <c r="C361" s="22"/>
    </row>
    <row r="362" spans="3:3">
      <c r="C362" s="22"/>
    </row>
    <row r="363" spans="3:3">
      <c r="C363" s="22"/>
    </row>
    <row r="364" spans="3:3">
      <c r="C364" s="22"/>
    </row>
    <row r="365" spans="3:3">
      <c r="C365" s="22"/>
    </row>
    <row r="366" spans="3:3">
      <c r="C366" s="22"/>
    </row>
    <row r="367" spans="3:3">
      <c r="C367" s="22"/>
    </row>
    <row r="368" spans="3:3">
      <c r="C368" s="22"/>
    </row>
    <row r="369" spans="3:3">
      <c r="C369" s="22"/>
    </row>
    <row r="370" spans="3:3">
      <c r="C370" s="22"/>
    </row>
    <row r="371" spans="3:3">
      <c r="C371" s="22"/>
    </row>
    <row r="372" spans="3:3">
      <c r="C372" s="22"/>
    </row>
    <row r="373" spans="3:3">
      <c r="C373" s="22"/>
    </row>
    <row r="374" spans="3:3">
      <c r="C374" s="22"/>
    </row>
    <row r="375" spans="3:3">
      <c r="C375" s="22"/>
    </row>
    <row r="376" spans="3:3">
      <c r="C376" s="22"/>
    </row>
    <row r="377" spans="3:3">
      <c r="C377" s="22"/>
    </row>
    <row r="378" spans="3:3">
      <c r="C378" s="22"/>
    </row>
    <row r="379" spans="3:3">
      <c r="C379" s="22"/>
    </row>
    <row r="380" spans="3:3">
      <c r="C380" s="22"/>
    </row>
    <row r="381" spans="3:3">
      <c r="C381" s="22"/>
    </row>
    <row r="382" spans="3:3">
      <c r="C382" s="22"/>
    </row>
    <row r="383" spans="3:3">
      <c r="C383" s="22"/>
    </row>
    <row r="384" spans="3:3">
      <c r="C384" s="22"/>
    </row>
    <row r="385" spans="3:3">
      <c r="C385" s="22"/>
    </row>
    <row r="386" spans="3:3">
      <c r="C386" s="22"/>
    </row>
    <row r="387" spans="3:3">
      <c r="C387" s="22"/>
    </row>
    <row r="388" spans="3:3">
      <c r="C388" s="22"/>
    </row>
    <row r="389" spans="3:3">
      <c r="C389" s="22"/>
    </row>
    <row r="390" spans="3:3">
      <c r="C390" s="22"/>
    </row>
    <row r="391" spans="3:3">
      <c r="C391" s="22"/>
    </row>
    <row r="392" spans="3:3">
      <c r="C392" s="22"/>
    </row>
    <row r="393" spans="3:3">
      <c r="C393" s="22"/>
    </row>
    <row r="394" spans="3:3">
      <c r="C394" s="22"/>
    </row>
    <row r="395" spans="3:3">
      <c r="C395" s="22"/>
    </row>
    <row r="396" spans="3:3">
      <c r="C396" s="22"/>
    </row>
    <row r="397" spans="3:3">
      <c r="C397" s="22"/>
    </row>
    <row r="398" spans="3:3">
      <c r="C398" s="22"/>
    </row>
    <row r="399" spans="3:3">
      <c r="C399" s="22"/>
    </row>
    <row r="400" spans="3:3">
      <c r="C400" s="22"/>
    </row>
    <row r="401" spans="3:3">
      <c r="C401" s="22"/>
    </row>
    <row r="402" spans="3:3">
      <c r="C402" s="22"/>
    </row>
    <row r="403" spans="3:3">
      <c r="C403" s="22"/>
    </row>
    <row r="404" spans="3:3">
      <c r="C404" s="22"/>
    </row>
    <row r="405" spans="3:3">
      <c r="C405" s="22"/>
    </row>
    <row r="406" spans="3:3">
      <c r="C406" s="22"/>
    </row>
    <row r="407" spans="3:3">
      <c r="C407" s="22"/>
    </row>
    <row r="408" spans="3:3">
      <c r="C408" s="22"/>
    </row>
    <row r="409" spans="3:3">
      <c r="C409" s="22"/>
    </row>
    <row r="410" spans="3:3">
      <c r="C410" s="22"/>
    </row>
    <row r="411" spans="3:3">
      <c r="C411" s="22"/>
    </row>
    <row r="412" spans="3:3">
      <c r="C412" s="22"/>
    </row>
    <row r="413" spans="3:3">
      <c r="C413" s="22"/>
    </row>
    <row r="414" spans="3:3">
      <c r="C414" s="22"/>
    </row>
    <row r="415" spans="3:3">
      <c r="C415" s="22"/>
    </row>
    <row r="416" spans="3:3">
      <c r="C416" s="22"/>
    </row>
    <row r="417" spans="3:3">
      <c r="C417" s="22"/>
    </row>
    <row r="418" spans="3:3">
      <c r="C418" s="22"/>
    </row>
    <row r="419" spans="3:3">
      <c r="C419" s="22"/>
    </row>
    <row r="420" spans="3:3">
      <c r="C420" s="22"/>
    </row>
    <row r="421" spans="3:3">
      <c r="C421" s="22"/>
    </row>
    <row r="422" spans="3:3">
      <c r="C422" s="22"/>
    </row>
    <row r="423" spans="3:3">
      <c r="C423" s="22"/>
    </row>
    <row r="424" spans="3:3">
      <c r="C424" s="22"/>
    </row>
    <row r="425" spans="3:3">
      <c r="C425" s="22"/>
    </row>
    <row r="426" spans="3:3">
      <c r="C426" s="22"/>
    </row>
    <row r="427" spans="3:3">
      <c r="C427" s="22"/>
    </row>
    <row r="428" spans="3:3">
      <c r="C428" s="22"/>
    </row>
    <row r="429" spans="3:3">
      <c r="C429" s="22"/>
    </row>
    <row r="430" spans="3:3">
      <c r="C430" s="22"/>
    </row>
    <row r="431" spans="3:3">
      <c r="C431" s="22"/>
    </row>
    <row r="432" spans="3:3">
      <c r="C432" s="22"/>
    </row>
    <row r="433" spans="3:3">
      <c r="C433" s="22"/>
    </row>
    <row r="434" spans="3:3">
      <c r="C434" s="22"/>
    </row>
    <row r="435" spans="3:3">
      <c r="C435" s="22"/>
    </row>
    <row r="436" spans="3:3">
      <c r="C436" s="22"/>
    </row>
    <row r="437" spans="3:3">
      <c r="C437" s="22"/>
    </row>
    <row r="438" spans="3:3">
      <c r="C438" s="22"/>
    </row>
    <row r="439" spans="3:3">
      <c r="C439" s="22"/>
    </row>
    <row r="440" spans="3:3">
      <c r="C440" s="22"/>
    </row>
    <row r="441" spans="3:3">
      <c r="C441" s="22"/>
    </row>
    <row r="442" spans="3:3">
      <c r="C442" s="22"/>
    </row>
    <row r="443" spans="3:3">
      <c r="C443" s="22"/>
    </row>
    <row r="444" spans="3:3">
      <c r="C444" s="22"/>
    </row>
    <row r="445" spans="3:3">
      <c r="C445" s="22"/>
    </row>
    <row r="446" spans="3:3">
      <c r="C446" s="22"/>
    </row>
    <row r="447" spans="3:3">
      <c r="C447" s="22"/>
    </row>
    <row r="448" spans="3:3">
      <c r="C448" s="22"/>
    </row>
    <row r="449" spans="3:3">
      <c r="C449" s="22"/>
    </row>
    <row r="450" spans="3:3">
      <c r="C450" s="22"/>
    </row>
    <row r="451" spans="3:3">
      <c r="C451" s="22"/>
    </row>
    <row r="452" spans="3:3">
      <c r="C452" s="22"/>
    </row>
    <row r="453" spans="3:3">
      <c r="C453" s="22"/>
    </row>
    <row r="454" spans="3:3">
      <c r="C454" s="22"/>
    </row>
    <row r="455" spans="3:3">
      <c r="C455" s="22"/>
    </row>
    <row r="456" spans="3:3">
      <c r="C456" s="22"/>
    </row>
    <row r="457" spans="3:3">
      <c r="C457" s="22"/>
    </row>
    <row r="458" spans="3:3">
      <c r="C458" s="22"/>
    </row>
    <row r="459" spans="3:3">
      <c r="C459" s="22"/>
    </row>
    <row r="460" spans="3:3">
      <c r="C460" s="22"/>
    </row>
    <row r="461" spans="3:3">
      <c r="C461" s="22"/>
    </row>
    <row r="462" spans="3:3">
      <c r="C462" s="22"/>
    </row>
    <row r="463" spans="3:3">
      <c r="C463" s="22"/>
    </row>
    <row r="464" spans="3:3">
      <c r="C464" s="22"/>
    </row>
    <row r="465" spans="3:3">
      <c r="C465" s="22"/>
    </row>
    <row r="466" spans="3:3">
      <c r="C466" s="22"/>
    </row>
    <row r="467" spans="3:3">
      <c r="C467" s="22"/>
    </row>
    <row r="468" spans="3:3">
      <c r="C468" s="22"/>
    </row>
    <row r="469" spans="3:3">
      <c r="C469" s="22"/>
    </row>
    <row r="470" spans="3:3">
      <c r="C470" s="22"/>
    </row>
    <row r="471" spans="3:3">
      <c r="C471" s="22"/>
    </row>
    <row r="472" spans="3:3">
      <c r="C472" s="22"/>
    </row>
    <row r="473" spans="3:3">
      <c r="C473" s="22"/>
    </row>
    <row r="474" spans="3:3">
      <c r="C474" s="22"/>
    </row>
    <row r="475" spans="3:3">
      <c r="C475" s="22"/>
    </row>
    <row r="476" spans="3:3">
      <c r="C476" s="22"/>
    </row>
    <row r="477" spans="3:3">
      <c r="C477" s="22"/>
    </row>
    <row r="478" spans="3:3">
      <c r="C478" s="22"/>
    </row>
    <row r="479" spans="3:3">
      <c r="C479" s="22"/>
    </row>
    <row r="480" spans="3:3">
      <c r="C480" s="22"/>
    </row>
    <row r="481" spans="3:3">
      <c r="C481" s="22"/>
    </row>
    <row r="482" spans="3:3">
      <c r="C482" s="22"/>
    </row>
    <row r="483" spans="3:3">
      <c r="C483" s="22"/>
    </row>
    <row r="484" spans="3:3">
      <c r="C484" s="22"/>
    </row>
    <row r="485" spans="3:3">
      <c r="C485" s="22"/>
    </row>
    <row r="486" spans="3:3">
      <c r="C486" s="22"/>
    </row>
    <row r="487" spans="3:3">
      <c r="C487" s="22"/>
    </row>
    <row r="488" spans="3:3">
      <c r="C488" s="22"/>
    </row>
    <row r="489" spans="3:3">
      <c r="C489" s="22"/>
    </row>
    <row r="490" spans="3:3">
      <c r="C490" s="22"/>
    </row>
    <row r="491" spans="3:3">
      <c r="C491" s="22"/>
    </row>
    <row r="492" spans="3:3">
      <c r="C492" s="22"/>
    </row>
    <row r="493" spans="3:3">
      <c r="C493" s="22"/>
    </row>
    <row r="494" spans="3:3">
      <c r="C494" s="22"/>
    </row>
    <row r="495" spans="3:3">
      <c r="C495" s="22"/>
    </row>
    <row r="496" spans="3:3">
      <c r="C496" s="22"/>
    </row>
    <row r="497" spans="3:3">
      <c r="C497" s="22"/>
    </row>
    <row r="498" spans="3:3">
      <c r="C498" s="22"/>
    </row>
    <row r="499" spans="3:3">
      <c r="C499" s="22"/>
    </row>
    <row r="500" spans="3:3">
      <c r="C500" s="22"/>
    </row>
    <row r="501" spans="3:3">
      <c r="C501" s="22"/>
    </row>
    <row r="502" spans="3:3">
      <c r="C502" s="22"/>
    </row>
    <row r="503" spans="3:3">
      <c r="C503" s="22"/>
    </row>
    <row r="504" spans="3:3">
      <c r="C504" s="22"/>
    </row>
    <row r="505" spans="3:3">
      <c r="C505" s="22"/>
    </row>
    <row r="506" spans="3:3">
      <c r="C506" s="22"/>
    </row>
    <row r="507" spans="3:3">
      <c r="C507" s="22"/>
    </row>
    <row r="508" spans="3:3">
      <c r="C508" s="22"/>
    </row>
    <row r="509" spans="3:3">
      <c r="C509" s="22"/>
    </row>
    <row r="510" spans="3:3">
      <c r="C510" s="22"/>
    </row>
    <row r="511" spans="3:3">
      <c r="C511" s="22"/>
    </row>
    <row r="512" spans="3:3">
      <c r="C512" s="22"/>
    </row>
    <row r="513" spans="3:3">
      <c r="C513" s="22"/>
    </row>
    <row r="514" spans="3:3">
      <c r="C514" s="22"/>
    </row>
    <row r="515" spans="3:3">
      <c r="C515" s="22"/>
    </row>
    <row r="516" spans="3:3">
      <c r="C516" s="22"/>
    </row>
    <row r="517" spans="3:3">
      <c r="C517" s="22"/>
    </row>
    <row r="518" spans="3:3">
      <c r="C518" s="22"/>
    </row>
    <row r="519" spans="3:3">
      <c r="C519" s="22"/>
    </row>
    <row r="520" spans="3:3">
      <c r="C520" s="22"/>
    </row>
    <row r="521" spans="3:3">
      <c r="C521" s="22"/>
    </row>
    <row r="522" spans="3:3">
      <c r="C522" s="22"/>
    </row>
    <row r="523" spans="3:3">
      <c r="C523" s="22"/>
    </row>
    <row r="524" spans="3:3">
      <c r="C524" s="22"/>
    </row>
    <row r="525" spans="3:3">
      <c r="C525" s="22"/>
    </row>
    <row r="526" spans="3:3">
      <c r="C526" s="22"/>
    </row>
    <row r="527" spans="3:3">
      <c r="C527" s="22"/>
    </row>
    <row r="528" spans="3:3">
      <c r="C528" s="22"/>
    </row>
    <row r="529" spans="3:3">
      <c r="C529" s="22"/>
    </row>
    <row r="530" spans="3:3">
      <c r="C530" s="22"/>
    </row>
    <row r="531" spans="3:3">
      <c r="C531" s="22"/>
    </row>
    <row r="532" spans="3:3">
      <c r="C532" s="22"/>
    </row>
    <row r="533" spans="3:3">
      <c r="C533" s="22"/>
    </row>
    <row r="534" spans="3:3">
      <c r="C534" s="22"/>
    </row>
    <row r="535" spans="3:3">
      <c r="C535" s="22"/>
    </row>
    <row r="536" spans="3:3">
      <c r="C536" s="22"/>
    </row>
    <row r="537" spans="3:3">
      <c r="C537" s="22"/>
    </row>
    <row r="538" spans="3:3">
      <c r="C538" s="22"/>
    </row>
    <row r="539" spans="3:3">
      <c r="C539" s="22"/>
    </row>
    <row r="540" spans="3:3">
      <c r="C540" s="22"/>
    </row>
    <row r="541" spans="3:3">
      <c r="C541" s="22"/>
    </row>
    <row r="542" spans="3:3">
      <c r="C542" s="22"/>
    </row>
    <row r="543" spans="3:3">
      <c r="C543" s="22"/>
    </row>
    <row r="544" spans="3:3">
      <c r="C544" s="22"/>
    </row>
    <row r="545" spans="3:3">
      <c r="C545" s="22"/>
    </row>
    <row r="546" spans="3:3">
      <c r="C546" s="22"/>
    </row>
    <row r="547" spans="3:3">
      <c r="C547" s="22"/>
    </row>
    <row r="548" spans="3:3">
      <c r="C548" s="22"/>
    </row>
    <row r="549" spans="3:3">
      <c r="C549" s="22"/>
    </row>
    <row r="550" spans="3:3">
      <c r="C550" s="22"/>
    </row>
    <row r="551" spans="3:3">
      <c r="C551" s="22"/>
    </row>
    <row r="552" spans="3:3">
      <c r="C552" s="22"/>
    </row>
    <row r="553" spans="3:3">
      <c r="C553" s="22"/>
    </row>
    <row r="554" spans="3:3">
      <c r="C554" s="22"/>
    </row>
    <row r="555" spans="3:3">
      <c r="C555" s="22"/>
    </row>
    <row r="556" spans="3:3">
      <c r="C556" s="22"/>
    </row>
    <row r="557" spans="3:3">
      <c r="C557" s="22"/>
    </row>
    <row r="558" spans="3:3">
      <c r="C558" s="22"/>
    </row>
    <row r="559" spans="3:3">
      <c r="C559" s="22"/>
    </row>
    <row r="560" spans="3:3">
      <c r="C560" s="22"/>
    </row>
    <row r="561" spans="3:3">
      <c r="C561" s="22"/>
    </row>
    <row r="562" spans="3:3">
      <c r="C562" s="22"/>
    </row>
    <row r="563" spans="3:3">
      <c r="C563" s="22"/>
    </row>
    <row r="564" spans="3:3">
      <c r="C564" s="22"/>
    </row>
    <row r="565" spans="3:3">
      <c r="C565" s="22"/>
    </row>
    <row r="566" spans="3:3">
      <c r="C566" s="22"/>
    </row>
    <row r="567" spans="3:3">
      <c r="C567" s="22"/>
    </row>
    <row r="568" spans="3:3">
      <c r="C568" s="22"/>
    </row>
    <row r="569" spans="3:3">
      <c r="C569" s="22"/>
    </row>
    <row r="570" spans="3:3">
      <c r="C570" s="22"/>
    </row>
    <row r="571" spans="3:3">
      <c r="C571" s="22"/>
    </row>
    <row r="572" spans="3:3">
      <c r="C572" s="22"/>
    </row>
    <row r="573" spans="3:3">
      <c r="C573" s="22"/>
    </row>
    <row r="574" spans="3:3">
      <c r="C574" s="22"/>
    </row>
    <row r="575" spans="3:3">
      <c r="C575" s="22"/>
    </row>
    <row r="576" spans="3:3">
      <c r="C576" s="22"/>
    </row>
    <row r="577" spans="3:3">
      <c r="C577" s="22"/>
    </row>
    <row r="578" spans="3:3">
      <c r="C578" s="22"/>
    </row>
    <row r="579" spans="3:3">
      <c r="C579" s="22"/>
    </row>
    <row r="580" spans="3:3">
      <c r="C580" s="22"/>
    </row>
    <row r="581" spans="3:3">
      <c r="C581" s="22"/>
    </row>
    <row r="582" spans="3:3">
      <c r="C582" s="22"/>
    </row>
    <row r="583" spans="3:3">
      <c r="C583" s="22"/>
    </row>
    <row r="584" spans="3:3">
      <c r="C584" s="22"/>
    </row>
    <row r="585" spans="3:3">
      <c r="C585" s="22"/>
    </row>
    <row r="586" spans="3:3">
      <c r="C586" s="22"/>
    </row>
    <row r="587" spans="3:3">
      <c r="C587" s="22"/>
    </row>
    <row r="588" spans="3:3">
      <c r="C588" s="22"/>
    </row>
    <row r="589" spans="3:3">
      <c r="C589" s="22"/>
    </row>
    <row r="590" spans="3:3">
      <c r="C590" s="22"/>
    </row>
    <row r="591" spans="3:3">
      <c r="C591" s="22"/>
    </row>
    <row r="592" spans="3:3">
      <c r="C592" s="22"/>
    </row>
    <row r="593" spans="3:3">
      <c r="C593" s="22"/>
    </row>
    <row r="594" spans="3:3">
      <c r="C594" s="22"/>
    </row>
    <row r="595" spans="3:3">
      <c r="C595" s="22"/>
    </row>
    <row r="596" spans="3:3">
      <c r="C596" s="22"/>
    </row>
    <row r="597" spans="3:3">
      <c r="C597" s="22"/>
    </row>
    <row r="598" spans="3:3">
      <c r="C598" s="22"/>
    </row>
    <row r="599" spans="3:3">
      <c r="C599" s="22"/>
    </row>
    <row r="600" spans="3:3">
      <c r="C600" s="22"/>
    </row>
    <row r="601" spans="3:3">
      <c r="C601" s="22"/>
    </row>
    <row r="602" spans="3:3">
      <c r="C602" s="22"/>
    </row>
    <row r="603" spans="3:3">
      <c r="C603" s="22"/>
    </row>
    <row r="604" spans="3:3">
      <c r="C604" s="22"/>
    </row>
    <row r="605" spans="3:3">
      <c r="C605" s="22"/>
    </row>
    <row r="606" spans="3:3">
      <c r="C606" s="22"/>
    </row>
    <row r="607" spans="3:3">
      <c r="C607" s="22"/>
    </row>
    <row r="608" spans="3:3">
      <c r="C608" s="22"/>
    </row>
    <row r="609" spans="3:3">
      <c r="C609" s="22"/>
    </row>
    <row r="610" spans="3:3">
      <c r="C610" s="22"/>
    </row>
    <row r="611" spans="3:3">
      <c r="C611" s="22"/>
    </row>
    <row r="612" spans="3:3">
      <c r="C612" s="22"/>
    </row>
    <row r="613" spans="3:3">
      <c r="C613" s="22"/>
    </row>
    <row r="614" spans="3:3">
      <c r="C614" s="22"/>
    </row>
    <row r="615" spans="3:3">
      <c r="C615" s="22"/>
    </row>
    <row r="616" spans="3:3">
      <c r="C616" s="22"/>
    </row>
    <row r="617" spans="3:3">
      <c r="C617" s="22"/>
    </row>
    <row r="618" spans="3:3">
      <c r="C618" s="22"/>
    </row>
    <row r="619" spans="3:3">
      <c r="C619" s="22"/>
    </row>
    <row r="620" spans="3:3">
      <c r="C620" s="22"/>
    </row>
    <row r="621" spans="3:3">
      <c r="C621" s="22"/>
    </row>
    <row r="622" spans="3:3">
      <c r="C622" s="22"/>
    </row>
    <row r="623" spans="3:3">
      <c r="C623" s="22"/>
    </row>
    <row r="624" spans="3:3">
      <c r="C624" s="22"/>
    </row>
    <row r="625" spans="3:3">
      <c r="C625" s="22"/>
    </row>
    <row r="626" spans="3:3">
      <c r="C626" s="22"/>
    </row>
    <row r="627" spans="3:3">
      <c r="C627" s="22"/>
    </row>
    <row r="628" spans="3:3">
      <c r="C628" s="22"/>
    </row>
    <row r="629" spans="3:3">
      <c r="C629" s="22"/>
    </row>
    <row r="630" spans="3:3">
      <c r="C630" s="22"/>
    </row>
    <row r="631" spans="3:3">
      <c r="C631" s="22"/>
    </row>
    <row r="632" spans="3:3">
      <c r="C632" s="22"/>
    </row>
    <row r="633" spans="3:3">
      <c r="C633" s="22"/>
    </row>
    <row r="634" spans="3:3">
      <c r="C634" s="22"/>
    </row>
    <row r="635" spans="3:3">
      <c r="C635" s="22"/>
    </row>
    <row r="636" spans="3:3">
      <c r="C636" s="22"/>
    </row>
    <row r="637" spans="3:3">
      <c r="C637" s="22"/>
    </row>
    <row r="638" spans="3:3">
      <c r="C638" s="22"/>
    </row>
    <row r="639" spans="3:3">
      <c r="C639" s="22"/>
    </row>
    <row r="640" spans="3:3">
      <c r="C640" s="22"/>
    </row>
    <row r="641" spans="3:3">
      <c r="C641" s="22"/>
    </row>
    <row r="642" spans="3:3">
      <c r="C642" s="22"/>
    </row>
    <row r="643" spans="3:3">
      <c r="C643" s="22"/>
    </row>
    <row r="644" spans="3:3">
      <c r="C644" s="22"/>
    </row>
    <row r="645" spans="3:3">
      <c r="C645" s="22"/>
    </row>
    <row r="646" spans="3:3">
      <c r="C646" s="22"/>
    </row>
    <row r="647" spans="3:3">
      <c r="C647" s="22"/>
    </row>
    <row r="648" spans="3:3">
      <c r="C648" s="22"/>
    </row>
    <row r="649" spans="3:3">
      <c r="C649" s="22"/>
    </row>
    <row r="650" spans="3:3">
      <c r="C650" s="22"/>
    </row>
    <row r="651" spans="3:3">
      <c r="C651" s="22"/>
    </row>
    <row r="652" spans="3:3">
      <c r="C652" s="22"/>
    </row>
    <row r="653" spans="3:3">
      <c r="C653" s="22"/>
    </row>
    <row r="654" spans="3:3">
      <c r="C654" s="22"/>
    </row>
    <row r="655" spans="3:3">
      <c r="C655" s="22"/>
    </row>
    <row r="656" spans="3:3">
      <c r="C656" s="22"/>
    </row>
    <row r="657" spans="3:3">
      <c r="C657" s="22"/>
    </row>
    <row r="658" spans="3:3">
      <c r="C658" s="22"/>
    </row>
    <row r="659" spans="3:3">
      <c r="C659" s="22"/>
    </row>
    <row r="660" spans="3:3">
      <c r="C660" s="22"/>
    </row>
    <row r="661" spans="3:3">
      <c r="C661" s="22"/>
    </row>
    <row r="662" spans="3:3">
      <c r="C662" s="22"/>
    </row>
    <row r="663" spans="3:3">
      <c r="C663" s="22"/>
    </row>
    <row r="664" spans="3:3">
      <c r="C664" s="22"/>
    </row>
    <row r="665" spans="3:3">
      <c r="C665" s="22"/>
    </row>
    <row r="666" spans="3:3">
      <c r="C666" s="22"/>
    </row>
    <row r="667" spans="3:3">
      <c r="C667" s="22"/>
    </row>
    <row r="668" spans="3:3">
      <c r="C668" s="22"/>
    </row>
    <row r="669" spans="3:3">
      <c r="C669" s="22"/>
    </row>
    <row r="670" spans="3:3">
      <c r="C670" s="22"/>
    </row>
    <row r="671" spans="3:3">
      <c r="C671" s="22"/>
    </row>
    <row r="672" spans="3:3">
      <c r="C672" s="22"/>
    </row>
    <row r="673" spans="3:3">
      <c r="C673" s="22"/>
    </row>
    <row r="674" spans="3:3">
      <c r="C674" s="22"/>
    </row>
    <row r="675" spans="3:3">
      <c r="C675" s="22"/>
    </row>
    <row r="676" spans="3:3">
      <c r="C676" s="22"/>
    </row>
    <row r="677" spans="3:3">
      <c r="C677" s="22"/>
    </row>
    <row r="678" spans="3:3">
      <c r="C678" s="22"/>
    </row>
    <row r="679" spans="3:3">
      <c r="C679" s="22"/>
    </row>
    <row r="680" spans="3:3">
      <c r="C680" s="22"/>
    </row>
    <row r="681" spans="3:3">
      <c r="C681" s="22"/>
    </row>
    <row r="682" spans="3:3">
      <c r="C682" s="22"/>
    </row>
    <row r="683" spans="3:3">
      <c r="C683" s="22"/>
    </row>
    <row r="684" spans="3:3">
      <c r="C684" s="22"/>
    </row>
    <row r="685" spans="3:3">
      <c r="C685" s="22"/>
    </row>
    <row r="686" spans="3:3">
      <c r="C686" s="22"/>
    </row>
    <row r="687" spans="3:3">
      <c r="C687" s="22"/>
    </row>
    <row r="688" spans="3:3">
      <c r="C688" s="22"/>
    </row>
    <row r="689" spans="3:3">
      <c r="C689" s="22"/>
    </row>
    <row r="690" spans="3:3">
      <c r="C690" s="22"/>
    </row>
    <row r="691" spans="3:3">
      <c r="C691" s="22"/>
    </row>
    <row r="692" spans="3:3">
      <c r="C692" s="22"/>
    </row>
    <row r="693" spans="3:3">
      <c r="C693" s="22"/>
    </row>
    <row r="694" spans="3:3">
      <c r="C694" s="22"/>
    </row>
    <row r="695" spans="3:3">
      <c r="C695" s="22"/>
    </row>
    <row r="696" spans="3:3">
      <c r="C696" s="22"/>
    </row>
    <row r="697" spans="3:3">
      <c r="C697" s="22"/>
    </row>
    <row r="698" spans="3:3">
      <c r="C698" s="22"/>
    </row>
    <row r="699" spans="3:3">
      <c r="C699" s="22"/>
    </row>
    <row r="700" spans="3:3">
      <c r="C700" s="22"/>
    </row>
    <row r="701" spans="3:3">
      <c r="C701" s="22"/>
    </row>
    <row r="702" spans="3:3">
      <c r="C702" s="22"/>
    </row>
    <row r="703" spans="3:3">
      <c r="C703" s="22"/>
    </row>
    <row r="704" spans="3:3">
      <c r="C704" s="22"/>
    </row>
    <row r="705" spans="3:3">
      <c r="C705" s="22"/>
    </row>
    <row r="706" spans="3:3">
      <c r="C706" s="22"/>
    </row>
    <row r="707" spans="3:3">
      <c r="C707" s="22"/>
    </row>
    <row r="708" spans="3:3">
      <c r="C708" s="22"/>
    </row>
    <row r="709" spans="3:3">
      <c r="C709" s="22"/>
    </row>
    <row r="710" spans="3:3">
      <c r="C710" s="22"/>
    </row>
    <row r="711" spans="3:3">
      <c r="C711" s="22"/>
    </row>
    <row r="712" spans="3:3">
      <c r="C712" s="22"/>
    </row>
    <row r="713" spans="3:3">
      <c r="C713" s="22"/>
    </row>
    <row r="714" spans="3:3">
      <c r="C714" s="22"/>
    </row>
    <row r="715" spans="3:3">
      <c r="C715" s="22"/>
    </row>
    <row r="716" spans="3:3">
      <c r="C716" s="22"/>
    </row>
    <row r="717" spans="3:3">
      <c r="C717" s="22"/>
    </row>
    <row r="718" spans="3:3">
      <c r="C718" s="22"/>
    </row>
    <row r="719" spans="3:3">
      <c r="C719" s="22"/>
    </row>
    <row r="720" spans="3:3">
      <c r="C720" s="22"/>
    </row>
    <row r="721" spans="3:3">
      <c r="C721" s="22"/>
    </row>
    <row r="722" spans="3:3">
      <c r="C722" s="22"/>
    </row>
    <row r="723" spans="3:3">
      <c r="C723" s="22"/>
    </row>
    <row r="724" spans="3:3">
      <c r="C724" s="22"/>
    </row>
    <row r="725" spans="3:3">
      <c r="C725" s="22"/>
    </row>
    <row r="726" spans="3:3">
      <c r="C726" s="22"/>
    </row>
    <row r="727" spans="3:3">
      <c r="C727" s="22"/>
    </row>
    <row r="728" spans="3:3">
      <c r="C728" s="22"/>
    </row>
    <row r="729" spans="3:3">
      <c r="C729" s="22"/>
    </row>
    <row r="730" spans="3:3">
      <c r="C730" s="22"/>
    </row>
    <row r="731" spans="3:3">
      <c r="C731" s="22"/>
    </row>
    <row r="732" spans="3:3">
      <c r="C732" s="22"/>
    </row>
    <row r="733" spans="3:3">
      <c r="C733" s="22"/>
    </row>
    <row r="734" spans="3:3">
      <c r="C734" s="22"/>
    </row>
    <row r="735" spans="3:3">
      <c r="C735" s="22"/>
    </row>
    <row r="736" spans="3:3">
      <c r="C736" s="22"/>
    </row>
    <row r="737" spans="3:3">
      <c r="C737" s="22"/>
    </row>
    <row r="738" spans="3:3">
      <c r="C738" s="22"/>
    </row>
    <row r="739" spans="3:3">
      <c r="C739" s="22"/>
    </row>
    <row r="740" spans="3:3">
      <c r="C740" s="22"/>
    </row>
    <row r="741" spans="3:3">
      <c r="C741" s="22"/>
    </row>
    <row r="742" spans="3:3">
      <c r="C742" s="22"/>
    </row>
    <row r="743" spans="3:3">
      <c r="C743" s="22"/>
    </row>
    <row r="744" spans="3:3">
      <c r="C744" s="22"/>
    </row>
    <row r="745" spans="3:3">
      <c r="C745" s="22"/>
    </row>
    <row r="746" spans="3:3">
      <c r="C746" s="22"/>
    </row>
    <row r="747" spans="3:3">
      <c r="C747" s="22"/>
    </row>
    <row r="748" spans="3:3">
      <c r="C748" s="22"/>
    </row>
    <row r="749" spans="3:3">
      <c r="C749" s="22"/>
    </row>
    <row r="750" spans="3:3">
      <c r="C750" s="22"/>
    </row>
    <row r="751" spans="3:3">
      <c r="C751" s="22"/>
    </row>
    <row r="752" spans="3:3">
      <c r="C752" s="22"/>
    </row>
    <row r="753" spans="3:3">
      <c r="C753" s="22"/>
    </row>
    <row r="754" spans="3:3">
      <c r="C754" s="22"/>
    </row>
    <row r="755" spans="3:3">
      <c r="C755" s="22"/>
    </row>
    <row r="756" spans="3:3">
      <c r="C756" s="22"/>
    </row>
    <row r="757" spans="3:3">
      <c r="C757" s="22"/>
    </row>
    <row r="758" spans="3:3">
      <c r="C758" s="22"/>
    </row>
    <row r="759" spans="3:3">
      <c r="C759" s="22"/>
    </row>
  </sheetData>
  <mergeCells count="9">
    <mergeCell ref="B9:B15"/>
    <mergeCell ref="B16:B35"/>
    <mergeCell ref="B36:B38"/>
    <mergeCell ref="B40:B42"/>
    <mergeCell ref="A3:D3"/>
    <mergeCell ref="A4:D4"/>
    <mergeCell ref="A5:D5"/>
    <mergeCell ref="C1:D1"/>
    <mergeCell ref="C2:D2"/>
  </mergeCells>
  <pageMargins left="0" right="0" top="0" bottom="0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Исполнение</vt:lpstr>
      <vt:lpstr>Количество</vt:lpstr>
      <vt:lpstr>Качество</vt:lpstr>
      <vt:lpstr>Объем</vt:lpstr>
      <vt:lpstr>Итоговая оценка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2015-04-17T07:21:32Z</dcterms:modified>
</cp:coreProperties>
</file>