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7520" windowHeight="11760" activeTab="1"/>
  </bookViews>
  <sheets>
    <sheet name="Титул" sheetId="1" r:id="rId1"/>
    <sheet name="Финансирование таб.3" sheetId="6" r:id="rId2"/>
    <sheet name="Показатели.таб.4" sheetId="9" r:id="rId3"/>
    <sheet name="Пояснение.таб.5" sheetId="10" r:id="rId4"/>
  </sheets>
  <definedNames>
    <definedName name="_xlnm.Print_Titles" localSheetId="2">Показатели.таб.4!$5:$7</definedName>
    <definedName name="_xlnm.Print_Area" localSheetId="3">Пояснение.таб.5!$A$1:$C$33</definedName>
    <definedName name="_xlnm.Print_Area" localSheetId="0">Титул!$A$1:$J$44</definedName>
    <definedName name="_xlnm.Print_Area" localSheetId="1">'Финансирование таб.3'!$A$1:$AR$1691</definedName>
  </definedNames>
  <calcPr calcId="125725"/>
</workbook>
</file>

<file path=xl/calcChain.xml><?xml version="1.0" encoding="utf-8"?>
<calcChain xmlns="http://schemas.openxmlformats.org/spreadsheetml/2006/main">
  <c r="AP1484" i="6"/>
  <c r="AO1484"/>
  <c r="AM1484"/>
  <c r="AL1484"/>
  <c r="AJ1484"/>
  <c r="AI1484"/>
  <c r="AG1484"/>
  <c r="AF1484"/>
  <c r="AD1484"/>
  <c r="AC1484"/>
  <c r="AA1484"/>
  <c r="Z1484"/>
  <c r="X1484"/>
  <c r="W1484"/>
  <c r="U1484"/>
  <c r="T1484"/>
  <c r="R1484"/>
  <c r="Q1484"/>
  <c r="O1484"/>
  <c r="N1484"/>
  <c r="L1484"/>
  <c r="K1484"/>
  <c r="I1484"/>
  <c r="H1484"/>
  <c r="AP1514"/>
  <c r="AO1514"/>
  <c r="AM1514"/>
  <c r="AL1514"/>
  <c r="AJ1514"/>
  <c r="AI1514"/>
  <c r="AG1514"/>
  <c r="AF1514"/>
  <c r="AD1514"/>
  <c r="AC1514"/>
  <c r="AA1514"/>
  <c r="Z1514"/>
  <c r="X1514"/>
  <c r="W1514"/>
  <c r="U1514"/>
  <c r="T1514"/>
  <c r="R1514"/>
  <c r="Q1514"/>
  <c r="O1514"/>
  <c r="N1514"/>
  <c r="L1514"/>
  <c r="K1514"/>
  <c r="I1514"/>
  <c r="H1514"/>
  <c r="E1648"/>
  <c r="AP316" l="1"/>
  <c r="AO316"/>
  <c r="AP315"/>
  <c r="AO315"/>
  <c r="AP314"/>
  <c r="AO314"/>
  <c r="AP313"/>
  <c r="AO313"/>
  <c r="AP312"/>
  <c r="AO312"/>
  <c r="AP311"/>
  <c r="AO311"/>
  <c r="AM316"/>
  <c r="AL316"/>
  <c r="AM315"/>
  <c r="AL315"/>
  <c r="AM314"/>
  <c r="AL314"/>
  <c r="AM313"/>
  <c r="AL313"/>
  <c r="AM312"/>
  <c r="AL312"/>
  <c r="AM311"/>
  <c r="AL311"/>
  <c r="AJ316"/>
  <c r="AI316"/>
  <c r="AJ315"/>
  <c r="AI315"/>
  <c r="AJ314"/>
  <c r="AI314"/>
  <c r="AJ313"/>
  <c r="AI313"/>
  <c r="AJ312"/>
  <c r="AI312"/>
  <c r="AJ311"/>
  <c r="AI311"/>
  <c r="AG316"/>
  <c r="AF316"/>
  <c r="AG315"/>
  <c r="AF315"/>
  <c r="AG314"/>
  <c r="AF314"/>
  <c r="AG313"/>
  <c r="AF313"/>
  <c r="AG312"/>
  <c r="AF312"/>
  <c r="AG311"/>
  <c r="AF311"/>
  <c r="AD316"/>
  <c r="AC316"/>
  <c r="AD315"/>
  <c r="AC315"/>
  <c r="AD314"/>
  <c r="AC314"/>
  <c r="AD313"/>
  <c r="AC313"/>
  <c r="AD312"/>
  <c r="AC312"/>
  <c r="AD311"/>
  <c r="AC311"/>
  <c r="AA316"/>
  <c r="Z316"/>
  <c r="AA315"/>
  <c r="Z315"/>
  <c r="AA314"/>
  <c r="Z314"/>
  <c r="AA313"/>
  <c r="Z313"/>
  <c r="AA312"/>
  <c r="Z312"/>
  <c r="AA311"/>
  <c r="Z311"/>
  <c r="X316"/>
  <c r="W316"/>
  <c r="X315"/>
  <c r="W315"/>
  <c r="X314"/>
  <c r="W314"/>
  <c r="X313"/>
  <c r="W313"/>
  <c r="X312"/>
  <c r="W312"/>
  <c r="X311"/>
  <c r="W311"/>
  <c r="U316"/>
  <c r="T316"/>
  <c r="U315"/>
  <c r="T315"/>
  <c r="U314"/>
  <c r="T314"/>
  <c r="U313"/>
  <c r="T313"/>
  <c r="U312"/>
  <c r="T312"/>
  <c r="U311"/>
  <c r="T311"/>
  <c r="R316"/>
  <c r="Q316"/>
  <c r="R315"/>
  <c r="Q315"/>
  <c r="R314"/>
  <c r="Q314"/>
  <c r="R313"/>
  <c r="Q313"/>
  <c r="R312"/>
  <c r="Q312"/>
  <c r="R311"/>
  <c r="Q311"/>
  <c r="O316"/>
  <c r="N316"/>
  <c r="O315"/>
  <c r="N315"/>
  <c r="O314"/>
  <c r="N314"/>
  <c r="O313"/>
  <c r="N313"/>
  <c r="O312"/>
  <c r="N312"/>
  <c r="O311"/>
  <c r="N311"/>
  <c r="L316"/>
  <c r="K316"/>
  <c r="L315"/>
  <c r="K315"/>
  <c r="L314"/>
  <c r="K314"/>
  <c r="L313"/>
  <c r="K313"/>
  <c r="L312"/>
  <c r="K312"/>
  <c r="L311"/>
  <c r="K311"/>
  <c r="I312"/>
  <c r="I313"/>
  <c r="I314"/>
  <c r="I315"/>
  <c r="I316"/>
  <c r="H312"/>
  <c r="H313"/>
  <c r="H314"/>
  <c r="H315"/>
  <c r="H316"/>
  <c r="I311"/>
  <c r="H311"/>
  <c r="AH362"/>
  <c r="H543"/>
  <c r="AP217"/>
  <c r="AO217"/>
  <c r="AM217"/>
  <c r="AL217"/>
  <c r="AJ217"/>
  <c r="AI217"/>
  <c r="AG217"/>
  <c r="AF217"/>
  <c r="AD217"/>
  <c r="AC217"/>
  <c r="AA217"/>
  <c r="Z217"/>
  <c r="X217"/>
  <c r="W217"/>
  <c r="U217"/>
  <c r="T217"/>
  <c r="R217"/>
  <c r="Q217"/>
  <c r="O217"/>
  <c r="N217"/>
  <c r="L217"/>
  <c r="K217"/>
  <c r="I217"/>
  <c r="H217"/>
  <c r="AP210"/>
  <c r="AO210"/>
  <c r="AM210"/>
  <c r="AL210"/>
  <c r="AJ210"/>
  <c r="AI210"/>
  <c r="AG210"/>
  <c r="AF210"/>
  <c r="AD210"/>
  <c r="AC210"/>
  <c r="AA210"/>
  <c r="Z210"/>
  <c r="X210"/>
  <c r="W210"/>
  <c r="U210"/>
  <c r="T210"/>
  <c r="R210"/>
  <c r="Q210"/>
  <c r="O210"/>
  <c r="N210"/>
  <c r="L210"/>
  <c r="K210"/>
  <c r="I210"/>
  <c r="H210"/>
  <c r="E311" l="1"/>
  <c r="E313"/>
  <c r="F311"/>
  <c r="AQ484"/>
  <c r="AN484"/>
  <c r="AK484"/>
  <c r="AH484"/>
  <c r="AE484"/>
  <c r="AB484"/>
  <c r="Y484"/>
  <c r="V484"/>
  <c r="S484"/>
  <c r="P484"/>
  <c r="M484"/>
  <c r="J484"/>
  <c r="F484"/>
  <c r="E484"/>
  <c r="AQ483"/>
  <c r="AN483"/>
  <c r="AK483"/>
  <c r="AH483"/>
  <c r="AE483"/>
  <c r="AB483"/>
  <c r="Y483"/>
  <c r="V483"/>
  <c r="S483"/>
  <c r="P483"/>
  <c r="M483"/>
  <c r="J483"/>
  <c r="F483"/>
  <c r="E483"/>
  <c r="AQ482"/>
  <c r="AN482"/>
  <c r="AK482"/>
  <c r="AH482"/>
  <c r="AE482"/>
  <c r="AB482"/>
  <c r="Y482"/>
  <c r="V482"/>
  <c r="S482"/>
  <c r="P482"/>
  <c r="M482"/>
  <c r="J482"/>
  <c r="F482"/>
  <c r="E482"/>
  <c r="AQ481"/>
  <c r="AN481"/>
  <c r="AK481"/>
  <c r="AH481"/>
  <c r="AE481"/>
  <c r="AB481"/>
  <c r="Y481"/>
  <c r="V481"/>
  <c r="S481"/>
  <c r="P481"/>
  <c r="M481"/>
  <c r="J481"/>
  <c r="F481"/>
  <c r="E481"/>
  <c r="AQ480"/>
  <c r="AN480"/>
  <c r="AK480"/>
  <c r="AH480"/>
  <c r="AE480"/>
  <c r="AB480"/>
  <c r="Y480"/>
  <c r="V480"/>
  <c r="S480"/>
  <c r="P480"/>
  <c r="M480"/>
  <c r="J480"/>
  <c r="F480"/>
  <c r="E480"/>
  <c r="AQ479"/>
  <c r="AN479"/>
  <c r="AK479"/>
  <c r="AH479"/>
  <c r="AE479"/>
  <c r="AB479"/>
  <c r="Y479"/>
  <c r="V479"/>
  <c r="S479"/>
  <c r="P479"/>
  <c r="M479"/>
  <c r="J479"/>
  <c r="F479"/>
  <c r="E479"/>
  <c r="AP478"/>
  <c r="AO478"/>
  <c r="AM478"/>
  <c r="AL478"/>
  <c r="AN478" s="1"/>
  <c r="AJ478"/>
  <c r="AI478"/>
  <c r="AG478"/>
  <c r="AF478"/>
  <c r="AH478" s="1"/>
  <c r="AD478"/>
  <c r="AC478"/>
  <c r="AA478"/>
  <c r="Z478"/>
  <c r="X478"/>
  <c r="W478"/>
  <c r="U478"/>
  <c r="T478"/>
  <c r="R478"/>
  <c r="Q478"/>
  <c r="O478"/>
  <c r="N478"/>
  <c r="P478" s="1"/>
  <c r="L478"/>
  <c r="K478"/>
  <c r="I478"/>
  <c r="H478"/>
  <c r="J478" l="1"/>
  <c r="M478"/>
  <c r="V478"/>
  <c r="Y478"/>
  <c r="G480"/>
  <c r="G483"/>
  <c r="G484"/>
  <c r="AK478"/>
  <c r="G479"/>
  <c r="S478"/>
  <c r="AE478"/>
  <c r="AQ478"/>
  <c r="F478"/>
  <c r="G482"/>
  <c r="AB478"/>
  <c r="G481"/>
  <c r="E478"/>
  <c r="G478" s="1"/>
  <c r="AA1350"/>
  <c r="Z1350"/>
  <c r="AA1456"/>
  <c r="AQ477"/>
  <c r="AN477"/>
  <c r="AK477"/>
  <c r="AH477"/>
  <c r="AE477"/>
  <c r="AB477"/>
  <c r="Y477"/>
  <c r="V477"/>
  <c r="S477"/>
  <c r="P477"/>
  <c r="M477"/>
  <c r="J477"/>
  <c r="F477"/>
  <c r="E477"/>
  <c r="AQ476"/>
  <c r="AN476"/>
  <c r="AK476"/>
  <c r="AH476"/>
  <c r="AE476"/>
  <c r="AB476"/>
  <c r="Y476"/>
  <c r="V476"/>
  <c r="S476"/>
  <c r="P476"/>
  <c r="M476"/>
  <c r="J476"/>
  <c r="F476"/>
  <c r="E476"/>
  <c r="AQ475"/>
  <c r="AN475"/>
  <c r="AK475"/>
  <c r="AH475"/>
  <c r="AE475"/>
  <c r="AB475"/>
  <c r="Y475"/>
  <c r="V475"/>
  <c r="S475"/>
  <c r="P475"/>
  <c r="M475"/>
  <c r="J475"/>
  <c r="F475"/>
  <c r="E475"/>
  <c r="AQ474"/>
  <c r="AN474"/>
  <c r="AK474"/>
  <c r="AH474"/>
  <c r="AE474"/>
  <c r="AB474"/>
  <c r="Y474"/>
  <c r="V474"/>
  <c r="S474"/>
  <c r="P474"/>
  <c r="M474"/>
  <c r="J474"/>
  <c r="F474"/>
  <c r="E474"/>
  <c r="AQ473"/>
  <c r="AN473"/>
  <c r="AK473"/>
  <c r="AH473"/>
  <c r="AE473"/>
  <c r="AB473"/>
  <c r="Y473"/>
  <c r="V473"/>
  <c r="S473"/>
  <c r="P473"/>
  <c r="M473"/>
  <c r="J473"/>
  <c r="F473"/>
  <c r="E473"/>
  <c r="AQ472"/>
  <c r="AN472"/>
  <c r="AK472"/>
  <c r="AH472"/>
  <c r="AE472"/>
  <c r="AB472"/>
  <c r="Y472"/>
  <c r="V472"/>
  <c r="S472"/>
  <c r="P472"/>
  <c r="M472"/>
  <c r="J472"/>
  <c r="F472"/>
  <c r="E472"/>
  <c r="AP471"/>
  <c r="AO471"/>
  <c r="AM471"/>
  <c r="AL471"/>
  <c r="AJ471"/>
  <c r="AI471"/>
  <c r="AG471"/>
  <c r="AF471"/>
  <c r="AD471"/>
  <c r="AC471"/>
  <c r="AA471"/>
  <c r="Z471"/>
  <c r="X471"/>
  <c r="W471"/>
  <c r="U471"/>
  <c r="T471"/>
  <c r="R471"/>
  <c r="Q471"/>
  <c r="O471"/>
  <c r="N471"/>
  <c r="L471"/>
  <c r="K471"/>
  <c r="I471"/>
  <c r="H471"/>
  <c r="AQ470"/>
  <c r="AN470"/>
  <c r="AK470"/>
  <c r="AH470"/>
  <c r="AE470"/>
  <c r="AB470"/>
  <c r="Y470"/>
  <c r="V470"/>
  <c r="S470"/>
  <c r="P470"/>
  <c r="M470"/>
  <c r="J470"/>
  <c r="F470"/>
  <c r="E470"/>
  <c r="AQ469"/>
  <c r="AN469"/>
  <c r="AK469"/>
  <c r="AH469"/>
  <c r="AE469"/>
  <c r="AB469"/>
  <c r="Y469"/>
  <c r="V469"/>
  <c r="S469"/>
  <c r="P469"/>
  <c r="M469"/>
  <c r="J469"/>
  <c r="F469"/>
  <c r="E469"/>
  <c r="AQ468"/>
  <c r="AN468"/>
  <c r="AK468"/>
  <c r="AH468"/>
  <c r="AE468"/>
  <c r="AB468"/>
  <c r="Y468"/>
  <c r="V468"/>
  <c r="S468"/>
  <c r="P468"/>
  <c r="M468"/>
  <c r="J468"/>
  <c r="F468"/>
  <c r="E468"/>
  <c r="AQ467"/>
  <c r="AN467"/>
  <c r="AK467"/>
  <c r="AH467"/>
  <c r="AE467"/>
  <c r="AB467"/>
  <c r="Y467"/>
  <c r="V467"/>
  <c r="S467"/>
  <c r="P467"/>
  <c r="M467"/>
  <c r="J467"/>
  <c r="F467"/>
  <c r="E467"/>
  <c r="AQ466"/>
  <c r="AN466"/>
  <c r="AK466"/>
  <c r="AH466"/>
  <c r="AE466"/>
  <c r="AB466"/>
  <c r="Y466"/>
  <c r="V466"/>
  <c r="S466"/>
  <c r="P466"/>
  <c r="M466"/>
  <c r="J466"/>
  <c r="F466"/>
  <c r="E466"/>
  <c r="AQ465"/>
  <c r="AN465"/>
  <c r="AK465"/>
  <c r="AH465"/>
  <c r="AE465"/>
  <c r="AB465"/>
  <c r="Y465"/>
  <c r="V465"/>
  <c r="S465"/>
  <c r="P465"/>
  <c r="M465"/>
  <c r="J465"/>
  <c r="F465"/>
  <c r="E465"/>
  <c r="AP464"/>
  <c r="AO464"/>
  <c r="AM464"/>
  <c r="AL464"/>
  <c r="AJ464"/>
  <c r="AI464"/>
  <c r="AG464"/>
  <c r="AF464"/>
  <c r="AD464"/>
  <c r="AC464"/>
  <c r="AA464"/>
  <c r="Z464"/>
  <c r="X464"/>
  <c r="W464"/>
  <c r="U464"/>
  <c r="T464"/>
  <c r="R464"/>
  <c r="Q464"/>
  <c r="O464"/>
  <c r="N464"/>
  <c r="L464"/>
  <c r="K464"/>
  <c r="I464"/>
  <c r="H464"/>
  <c r="E464"/>
  <c r="AQ463"/>
  <c r="AN463"/>
  <c r="AK463"/>
  <c r="AH463"/>
  <c r="AE463"/>
  <c r="AB463"/>
  <c r="Y463"/>
  <c r="V463"/>
  <c r="S463"/>
  <c r="P463"/>
  <c r="M463"/>
  <c r="J463"/>
  <c r="F463"/>
  <c r="E463"/>
  <c r="AQ462"/>
  <c r="AN462"/>
  <c r="AK462"/>
  <c r="AH462"/>
  <c r="AE462"/>
  <c r="AB462"/>
  <c r="Y462"/>
  <c r="V462"/>
  <c r="S462"/>
  <c r="P462"/>
  <c r="M462"/>
  <c r="J462"/>
  <c r="F462"/>
  <c r="E462"/>
  <c r="AQ461"/>
  <c r="AN461"/>
  <c r="AK461"/>
  <c r="AH461"/>
  <c r="AE461"/>
  <c r="AB461"/>
  <c r="Y461"/>
  <c r="V461"/>
  <c r="S461"/>
  <c r="P461"/>
  <c r="M461"/>
  <c r="J461"/>
  <c r="F461"/>
  <c r="E461"/>
  <c r="AQ460"/>
  <c r="AN460"/>
  <c r="AK460"/>
  <c r="AH460"/>
  <c r="AE460"/>
  <c r="AB460"/>
  <c r="Y460"/>
  <c r="V460"/>
  <c r="S460"/>
  <c r="P460"/>
  <c r="M460"/>
  <c r="J460"/>
  <c r="F460"/>
  <c r="E460"/>
  <c r="AQ459"/>
  <c r="AN459"/>
  <c r="AK459"/>
  <c r="AH459"/>
  <c r="AE459"/>
  <c r="AB459"/>
  <c r="Y459"/>
  <c r="V459"/>
  <c r="S459"/>
  <c r="P459"/>
  <c r="M459"/>
  <c r="J459"/>
  <c r="F459"/>
  <c r="E459"/>
  <c r="AQ458"/>
  <c r="AN458"/>
  <c r="AK458"/>
  <c r="AH458"/>
  <c r="AE458"/>
  <c r="AB458"/>
  <c r="Y458"/>
  <c r="V458"/>
  <c r="S458"/>
  <c r="P458"/>
  <c r="M458"/>
  <c r="J458"/>
  <c r="F458"/>
  <c r="E458"/>
  <c r="AP457"/>
  <c r="AO457"/>
  <c r="AM457"/>
  <c r="AL457"/>
  <c r="AJ457"/>
  <c r="AI457"/>
  <c r="AG457"/>
  <c r="AF457"/>
  <c r="AD457"/>
  <c r="AC457"/>
  <c r="AA457"/>
  <c r="Z457"/>
  <c r="X457"/>
  <c r="W457"/>
  <c r="U457"/>
  <c r="T457"/>
  <c r="R457"/>
  <c r="Q457"/>
  <c r="O457"/>
  <c r="N457"/>
  <c r="L457"/>
  <c r="K457"/>
  <c r="I457"/>
  <c r="H457"/>
  <c r="AQ1680"/>
  <c r="AN1680"/>
  <c r="AK1680"/>
  <c r="AH1680"/>
  <c r="AE1680"/>
  <c r="AB1680"/>
  <c r="Y1680"/>
  <c r="V1680"/>
  <c r="S1680"/>
  <c r="P1680"/>
  <c r="M1680"/>
  <c r="J1680"/>
  <c r="F1680"/>
  <c r="E1680"/>
  <c r="AQ1679"/>
  <c r="AN1679"/>
  <c r="AK1679"/>
  <c r="AH1679"/>
  <c r="AE1679"/>
  <c r="AB1679"/>
  <c r="Y1679"/>
  <c r="V1679"/>
  <c r="S1679"/>
  <c r="P1679"/>
  <c r="M1679"/>
  <c r="J1679"/>
  <c r="F1679"/>
  <c r="E1679"/>
  <c r="AQ1678"/>
  <c r="AN1678"/>
  <c r="AK1678"/>
  <c r="AH1678"/>
  <c r="AE1678"/>
  <c r="AB1678"/>
  <c r="Y1678"/>
  <c r="V1678"/>
  <c r="S1678"/>
  <c r="P1678"/>
  <c r="M1678"/>
  <c r="J1678"/>
  <c r="F1678"/>
  <c r="E1678"/>
  <c r="AQ1677"/>
  <c r="AN1677"/>
  <c r="AK1677"/>
  <c r="AH1677"/>
  <c r="AE1677"/>
  <c r="AB1677"/>
  <c r="Y1677"/>
  <c r="V1677"/>
  <c r="S1677"/>
  <c r="P1677"/>
  <c r="M1677"/>
  <c r="J1677"/>
  <c r="F1677"/>
  <c r="E1677"/>
  <c r="AQ1676"/>
  <c r="AN1676"/>
  <c r="AK1676"/>
  <c r="AH1676"/>
  <c r="AE1676"/>
  <c r="AB1676"/>
  <c r="Y1676"/>
  <c r="V1676"/>
  <c r="S1676"/>
  <c r="P1676"/>
  <c r="M1676"/>
  <c r="J1676"/>
  <c r="F1676"/>
  <c r="E1676"/>
  <c r="AQ1675"/>
  <c r="AN1675"/>
  <c r="AK1675"/>
  <c r="AH1675"/>
  <c r="AE1675"/>
  <c r="AB1675"/>
  <c r="Y1675"/>
  <c r="V1675"/>
  <c r="S1675"/>
  <c r="P1675"/>
  <c r="M1675"/>
  <c r="J1675"/>
  <c r="F1675"/>
  <c r="E1675"/>
  <c r="AP1674"/>
  <c r="AO1674"/>
  <c r="AM1674"/>
  <c r="AL1674"/>
  <c r="AN1674" s="1"/>
  <c r="AJ1674"/>
  <c r="AI1674"/>
  <c r="AG1674"/>
  <c r="AF1674"/>
  <c r="AD1674"/>
  <c r="AC1674"/>
  <c r="AA1674"/>
  <c r="Z1674"/>
  <c r="AB1674" s="1"/>
  <c r="X1674"/>
  <c r="W1674"/>
  <c r="U1674"/>
  <c r="T1674"/>
  <c r="R1674"/>
  <c r="Q1674"/>
  <c r="O1674"/>
  <c r="N1674"/>
  <c r="L1674"/>
  <c r="K1674"/>
  <c r="I1674"/>
  <c r="H1674"/>
  <c r="E1486"/>
  <c r="E1487"/>
  <c r="E1488"/>
  <c r="E1489"/>
  <c r="E1490"/>
  <c r="E1485"/>
  <c r="E1484" s="1"/>
  <c r="AO1601"/>
  <c r="R1600"/>
  <c r="R1601"/>
  <c r="Q1600"/>
  <c r="Q1601"/>
  <c r="Q1392"/>
  <c r="R1392"/>
  <c r="E884"/>
  <c r="U795"/>
  <c r="M457" l="1"/>
  <c r="P457"/>
  <c r="Y457"/>
  <c r="AN457"/>
  <c r="G459"/>
  <c r="E457"/>
  <c r="G463"/>
  <c r="M464"/>
  <c r="P464"/>
  <c r="Y464"/>
  <c r="AB464"/>
  <c r="AK464"/>
  <c r="AN464"/>
  <c r="G466"/>
  <c r="G467"/>
  <c r="G470"/>
  <c r="M471"/>
  <c r="P471"/>
  <c r="Y471"/>
  <c r="AK471"/>
  <c r="G473"/>
  <c r="G477"/>
  <c r="AK457"/>
  <c r="AK1674"/>
  <c r="J457"/>
  <c r="S457"/>
  <c r="V457"/>
  <c r="AQ457"/>
  <c r="G458"/>
  <c r="G461"/>
  <c r="G462"/>
  <c r="J464"/>
  <c r="S464"/>
  <c r="V464"/>
  <c r="AE464"/>
  <c r="AH464"/>
  <c r="AQ464"/>
  <c r="G465"/>
  <c r="G468"/>
  <c r="G469"/>
  <c r="J471"/>
  <c r="S471"/>
  <c r="V471"/>
  <c r="AE471"/>
  <c r="AN471"/>
  <c r="G472"/>
  <c r="E471"/>
  <c r="G475"/>
  <c r="G476"/>
  <c r="AQ471"/>
  <c r="G460"/>
  <c r="E312"/>
  <c r="AH471"/>
  <c r="G474"/>
  <c r="AB471"/>
  <c r="AH457"/>
  <c r="AB457"/>
  <c r="F471"/>
  <c r="G471" s="1"/>
  <c r="F464"/>
  <c r="G464" s="1"/>
  <c r="AE457"/>
  <c r="F457"/>
  <c r="G457" s="1"/>
  <c r="M1674"/>
  <c r="S1674"/>
  <c r="Y1674"/>
  <c r="AE1674"/>
  <c r="AQ1674"/>
  <c r="G1678"/>
  <c r="G1679"/>
  <c r="J1674"/>
  <c r="P1674"/>
  <c r="G1676"/>
  <c r="G1675"/>
  <c r="V1674"/>
  <c r="AH1674"/>
  <c r="E1674"/>
  <c r="G1677"/>
  <c r="G1680"/>
  <c r="F1674"/>
  <c r="AQ456"/>
  <c r="AN456"/>
  <c r="AK456"/>
  <c r="AH456"/>
  <c r="AE456"/>
  <c r="AB456"/>
  <c r="Y456"/>
  <c r="V456"/>
  <c r="S456"/>
  <c r="P456"/>
  <c r="M456"/>
  <c r="J456"/>
  <c r="F456"/>
  <c r="E456"/>
  <c r="AQ455"/>
  <c r="AN455"/>
  <c r="AK455"/>
  <c r="AH455"/>
  <c r="AE455"/>
  <c r="AB455"/>
  <c r="Y455"/>
  <c r="V455"/>
  <c r="S455"/>
  <c r="P455"/>
  <c r="M455"/>
  <c r="J455"/>
  <c r="F455"/>
  <c r="E455"/>
  <c r="AQ454"/>
  <c r="AN454"/>
  <c r="AK454"/>
  <c r="AH454"/>
  <c r="AE454"/>
  <c r="AB454"/>
  <c r="Y454"/>
  <c r="V454"/>
  <c r="S454"/>
  <c r="P454"/>
  <c r="M454"/>
  <c r="J454"/>
  <c r="F454"/>
  <c r="E454"/>
  <c r="AQ453"/>
  <c r="AN453"/>
  <c r="AK453"/>
  <c r="AH453"/>
  <c r="AE453"/>
  <c r="AB453"/>
  <c r="Y453"/>
  <c r="V453"/>
  <c r="S453"/>
  <c r="P453"/>
  <c r="M453"/>
  <c r="J453"/>
  <c r="F453"/>
  <c r="E453"/>
  <c r="AQ452"/>
  <c r="AN452"/>
  <c r="AK452"/>
  <c r="AH452"/>
  <c r="AE452"/>
  <c r="AB452"/>
  <c r="Y452"/>
  <c r="V452"/>
  <c r="S452"/>
  <c r="P452"/>
  <c r="M452"/>
  <c r="J452"/>
  <c r="F452"/>
  <c r="E452"/>
  <c r="AQ451"/>
  <c r="AN451"/>
  <c r="AK451"/>
  <c r="AH451"/>
  <c r="AE451"/>
  <c r="AB451"/>
  <c r="Y451"/>
  <c r="V451"/>
  <c r="S451"/>
  <c r="P451"/>
  <c r="M451"/>
  <c r="J451"/>
  <c r="F451"/>
  <c r="E451"/>
  <c r="AP450"/>
  <c r="AO450"/>
  <c r="AM450"/>
  <c r="AL450"/>
  <c r="AJ450"/>
  <c r="AI450"/>
  <c r="AG450"/>
  <c r="AF450"/>
  <c r="AD450"/>
  <c r="AC450"/>
  <c r="AA450"/>
  <c r="Z450"/>
  <c r="X450"/>
  <c r="W450"/>
  <c r="U450"/>
  <c r="T450"/>
  <c r="R450"/>
  <c r="Q450"/>
  <c r="O450"/>
  <c r="N450"/>
  <c r="L450"/>
  <c r="K450"/>
  <c r="I450"/>
  <c r="H450"/>
  <c r="AQ442"/>
  <c r="AN442"/>
  <c r="AK442"/>
  <c r="AH442"/>
  <c r="AE442"/>
  <c r="AB442"/>
  <c r="Y442"/>
  <c r="V442"/>
  <c r="S442"/>
  <c r="P442"/>
  <c r="M442"/>
  <c r="J442"/>
  <c r="F442"/>
  <c r="E442"/>
  <c r="AQ441"/>
  <c r="AN441"/>
  <c r="AK441"/>
  <c r="AH441"/>
  <c r="AE441"/>
  <c r="AB441"/>
  <c r="Y441"/>
  <c r="V441"/>
  <c r="S441"/>
  <c r="P441"/>
  <c r="M441"/>
  <c r="J441"/>
  <c r="F441"/>
  <c r="E441"/>
  <c r="AQ440"/>
  <c r="AN440"/>
  <c r="AK440"/>
  <c r="AH440"/>
  <c r="AE440"/>
  <c r="AB440"/>
  <c r="Y440"/>
  <c r="V440"/>
  <c r="S440"/>
  <c r="P440"/>
  <c r="M440"/>
  <c r="J440"/>
  <c r="F440"/>
  <c r="E440"/>
  <c r="AQ439"/>
  <c r="AN439"/>
  <c r="AK439"/>
  <c r="AH439"/>
  <c r="AE439"/>
  <c r="AB439"/>
  <c r="Y439"/>
  <c r="V439"/>
  <c r="S439"/>
  <c r="P439"/>
  <c r="M439"/>
  <c r="J439"/>
  <c r="F439"/>
  <c r="E439"/>
  <c r="AQ438"/>
  <c r="AN438"/>
  <c r="AK438"/>
  <c r="AH438"/>
  <c r="AE438"/>
  <c r="AB438"/>
  <c r="Y438"/>
  <c r="V438"/>
  <c r="S438"/>
  <c r="P438"/>
  <c r="M438"/>
  <c r="J438"/>
  <c r="F438"/>
  <c r="E438"/>
  <c r="AQ437"/>
  <c r="AN437"/>
  <c r="AK437"/>
  <c r="AH437"/>
  <c r="AE437"/>
  <c r="AB437"/>
  <c r="Y437"/>
  <c r="V437"/>
  <c r="S437"/>
  <c r="P437"/>
  <c r="M437"/>
  <c r="J437"/>
  <c r="F437"/>
  <c r="E437"/>
  <c r="E436" s="1"/>
  <c r="AP436"/>
  <c r="AO436"/>
  <c r="AM436"/>
  <c r="AL436"/>
  <c r="AJ436"/>
  <c r="AI436"/>
  <c r="AG436"/>
  <c r="AF436"/>
  <c r="AD436"/>
  <c r="AC436"/>
  <c r="AA436"/>
  <c r="Z436"/>
  <c r="X436"/>
  <c r="W436"/>
  <c r="U436"/>
  <c r="T436"/>
  <c r="R436"/>
  <c r="Q436"/>
  <c r="O436"/>
  <c r="N436"/>
  <c r="L436"/>
  <c r="K436"/>
  <c r="I436"/>
  <c r="H436"/>
  <c r="AP83"/>
  <c r="AO83"/>
  <c r="AP82"/>
  <c r="AO82"/>
  <c r="AP81"/>
  <c r="AO81"/>
  <c r="AP80"/>
  <c r="AO80"/>
  <c r="AP79"/>
  <c r="AO79"/>
  <c r="AP78"/>
  <c r="AO78"/>
  <c r="AM83"/>
  <c r="AL83"/>
  <c r="AM82"/>
  <c r="AL82"/>
  <c r="AM81"/>
  <c r="AL81"/>
  <c r="AM80"/>
  <c r="AL80"/>
  <c r="AM79"/>
  <c r="AL79"/>
  <c r="AM78"/>
  <c r="AL78"/>
  <c r="AJ83"/>
  <c r="AI83"/>
  <c r="AJ82"/>
  <c r="AI82"/>
  <c r="AJ81"/>
  <c r="AI81"/>
  <c r="AJ80"/>
  <c r="AI80"/>
  <c r="AJ79"/>
  <c r="AI79"/>
  <c r="AJ78"/>
  <c r="AI78"/>
  <c r="AG83"/>
  <c r="AF83"/>
  <c r="AG82"/>
  <c r="AF82"/>
  <c r="AG81"/>
  <c r="AF81"/>
  <c r="AG80"/>
  <c r="AF80"/>
  <c r="AG79"/>
  <c r="AF79"/>
  <c r="AG78"/>
  <c r="AF78"/>
  <c r="AD83"/>
  <c r="AC83"/>
  <c r="AD82"/>
  <c r="AC82"/>
  <c r="AD81"/>
  <c r="AC81"/>
  <c r="AD80"/>
  <c r="AC80"/>
  <c r="AD79"/>
  <c r="AC79"/>
  <c r="AD78"/>
  <c r="AC78"/>
  <c r="AA83"/>
  <c r="Z83"/>
  <c r="AA82"/>
  <c r="Z82"/>
  <c r="AA81"/>
  <c r="Z81"/>
  <c r="AA80"/>
  <c r="Z80"/>
  <c r="AA79"/>
  <c r="Z79"/>
  <c r="AA78"/>
  <c r="Z78"/>
  <c r="X83"/>
  <c r="W83"/>
  <c r="X82"/>
  <c r="W82"/>
  <c r="X81"/>
  <c r="W81"/>
  <c r="X80"/>
  <c r="W80"/>
  <c r="X79"/>
  <c r="W79"/>
  <c r="X78"/>
  <c r="W78"/>
  <c r="U83"/>
  <c r="T83"/>
  <c r="U82"/>
  <c r="T82"/>
  <c r="U81"/>
  <c r="T81"/>
  <c r="U80"/>
  <c r="T80"/>
  <c r="U79"/>
  <c r="T79"/>
  <c r="U78"/>
  <c r="T78"/>
  <c r="R83"/>
  <c r="Q83"/>
  <c r="R82"/>
  <c r="Q82"/>
  <c r="R81"/>
  <c r="Q81"/>
  <c r="Q80"/>
  <c r="R79"/>
  <c r="Q79"/>
  <c r="R78"/>
  <c r="Q78"/>
  <c r="O83"/>
  <c r="N83"/>
  <c r="O82"/>
  <c r="N82"/>
  <c r="O81"/>
  <c r="N81"/>
  <c r="O80"/>
  <c r="N80"/>
  <c r="O79"/>
  <c r="N79"/>
  <c r="O78"/>
  <c r="N78"/>
  <c r="L83"/>
  <c r="K83"/>
  <c r="L82"/>
  <c r="K82"/>
  <c r="L81"/>
  <c r="K81"/>
  <c r="L80"/>
  <c r="K80"/>
  <c r="L79"/>
  <c r="K79"/>
  <c r="L78"/>
  <c r="K78"/>
  <c r="I79"/>
  <c r="I80"/>
  <c r="I81"/>
  <c r="I82"/>
  <c r="I83"/>
  <c r="I78"/>
  <c r="H79"/>
  <c r="H80"/>
  <c r="H81"/>
  <c r="H82"/>
  <c r="H83"/>
  <c r="H78"/>
  <c r="G438" l="1"/>
  <c r="J436"/>
  <c r="M436"/>
  <c r="P436"/>
  <c r="AB436"/>
  <c r="AK436"/>
  <c r="AQ436"/>
  <c r="G440"/>
  <c r="G442"/>
  <c r="M450"/>
  <c r="Y450"/>
  <c r="AK450"/>
  <c r="G455"/>
  <c r="I77"/>
  <c r="S436"/>
  <c r="Y436"/>
  <c r="J450"/>
  <c r="P450"/>
  <c r="V450"/>
  <c r="AQ450"/>
  <c r="G452"/>
  <c r="G456"/>
  <c r="AH436"/>
  <c r="AN436"/>
  <c r="E80"/>
  <c r="G441"/>
  <c r="S450"/>
  <c r="AN450"/>
  <c r="G451"/>
  <c r="E450"/>
  <c r="AE436"/>
  <c r="G437"/>
  <c r="AB450"/>
  <c r="AH450"/>
  <c r="G454"/>
  <c r="G1674"/>
  <c r="AE450"/>
  <c r="G453"/>
  <c r="F450"/>
  <c r="G439"/>
  <c r="V436"/>
  <c r="F436"/>
  <c r="G436" s="1"/>
  <c r="H77"/>
  <c r="AQ181"/>
  <c r="AN181"/>
  <c r="AK181"/>
  <c r="AH181"/>
  <c r="AE181"/>
  <c r="AB181"/>
  <c r="Y181"/>
  <c r="V181"/>
  <c r="S181"/>
  <c r="P181"/>
  <c r="M181"/>
  <c r="J181"/>
  <c r="F181"/>
  <c r="E181"/>
  <c r="AQ180"/>
  <c r="AN180"/>
  <c r="AK180"/>
  <c r="AH180"/>
  <c r="AE180"/>
  <c r="AB180"/>
  <c r="Y180"/>
  <c r="V180"/>
  <c r="S180"/>
  <c r="P180"/>
  <c r="M180"/>
  <c r="J180"/>
  <c r="F180"/>
  <c r="E180"/>
  <c r="AQ179"/>
  <c r="AN179"/>
  <c r="AK179"/>
  <c r="AH179"/>
  <c r="AE179"/>
  <c r="AB179"/>
  <c r="Y179"/>
  <c r="V179"/>
  <c r="S179"/>
  <c r="P179"/>
  <c r="M179"/>
  <c r="J179"/>
  <c r="F179"/>
  <c r="E179"/>
  <c r="AQ178"/>
  <c r="AN178"/>
  <c r="AK178"/>
  <c r="AH178"/>
  <c r="AE178"/>
  <c r="AB178"/>
  <c r="Y178"/>
  <c r="V178"/>
  <c r="S178"/>
  <c r="P178"/>
  <c r="M178"/>
  <c r="J178"/>
  <c r="F178"/>
  <c r="E178"/>
  <c r="AQ177"/>
  <c r="AN177"/>
  <c r="AK177"/>
  <c r="AH177"/>
  <c r="AE177"/>
  <c r="AB177"/>
  <c r="Y177"/>
  <c r="V177"/>
  <c r="S177"/>
  <c r="P177"/>
  <c r="M177"/>
  <c r="J177"/>
  <c r="F177"/>
  <c r="E177"/>
  <c r="AQ176"/>
  <c r="AN176"/>
  <c r="AK176"/>
  <c r="AH176"/>
  <c r="AE176"/>
  <c r="AB176"/>
  <c r="Y176"/>
  <c r="V176"/>
  <c r="S176"/>
  <c r="P176"/>
  <c r="M176"/>
  <c r="J176"/>
  <c r="F176"/>
  <c r="E176"/>
  <c r="AP175"/>
  <c r="AO175"/>
  <c r="AM175"/>
  <c r="AL175"/>
  <c r="AN175" s="1"/>
  <c r="AJ175"/>
  <c r="AI175"/>
  <c r="AG175"/>
  <c r="AF175"/>
  <c r="AD175"/>
  <c r="AC175"/>
  <c r="AA175"/>
  <c r="Z175"/>
  <c r="X175"/>
  <c r="W175"/>
  <c r="U175"/>
  <c r="T175"/>
  <c r="R175"/>
  <c r="Q175"/>
  <c r="O175"/>
  <c r="N175"/>
  <c r="L175"/>
  <c r="K175"/>
  <c r="I175"/>
  <c r="H175"/>
  <c r="AQ174"/>
  <c r="AN174"/>
  <c r="AK174"/>
  <c r="AH174"/>
  <c r="AE174"/>
  <c r="AB174"/>
  <c r="Y174"/>
  <c r="V174"/>
  <c r="S174"/>
  <c r="P174"/>
  <c r="M174"/>
  <c r="J174"/>
  <c r="F174"/>
  <c r="E174"/>
  <c r="AQ173"/>
  <c r="AN173"/>
  <c r="AK173"/>
  <c r="AH173"/>
  <c r="AE173"/>
  <c r="AB173"/>
  <c r="Y173"/>
  <c r="V173"/>
  <c r="S173"/>
  <c r="P173"/>
  <c r="M173"/>
  <c r="J173"/>
  <c r="F173"/>
  <c r="E173"/>
  <c r="AQ172"/>
  <c r="AN172"/>
  <c r="AK172"/>
  <c r="AH172"/>
  <c r="AE172"/>
  <c r="AB172"/>
  <c r="Y172"/>
  <c r="V172"/>
  <c r="S172"/>
  <c r="P172"/>
  <c r="M172"/>
  <c r="J172"/>
  <c r="F172"/>
  <c r="E172"/>
  <c r="AQ171"/>
  <c r="AN171"/>
  <c r="AK171"/>
  <c r="AH171"/>
  <c r="AE171"/>
  <c r="AB171"/>
  <c r="Y171"/>
  <c r="V171"/>
  <c r="S171"/>
  <c r="P171"/>
  <c r="M171"/>
  <c r="J171"/>
  <c r="F171"/>
  <c r="E171"/>
  <c r="AQ170"/>
  <c r="AN170"/>
  <c r="AK170"/>
  <c r="AH170"/>
  <c r="AE170"/>
  <c r="AB170"/>
  <c r="Y170"/>
  <c r="V170"/>
  <c r="S170"/>
  <c r="P170"/>
  <c r="M170"/>
  <c r="J170"/>
  <c r="F170"/>
  <c r="E170"/>
  <c r="G170" s="1"/>
  <c r="AQ169"/>
  <c r="AN169"/>
  <c r="AK169"/>
  <c r="AH169"/>
  <c r="AE169"/>
  <c r="AB169"/>
  <c r="Y169"/>
  <c r="V169"/>
  <c r="S169"/>
  <c r="P169"/>
  <c r="M169"/>
  <c r="J169"/>
  <c r="F169"/>
  <c r="E169"/>
  <c r="G169" s="1"/>
  <c r="AP168"/>
  <c r="AO168"/>
  <c r="AM168"/>
  <c r="AL168"/>
  <c r="AJ168"/>
  <c r="AI168"/>
  <c r="AG168"/>
  <c r="AF168"/>
  <c r="AD168"/>
  <c r="AC168"/>
  <c r="AA168"/>
  <c r="Z168"/>
  <c r="AB168" s="1"/>
  <c r="X168"/>
  <c r="W168"/>
  <c r="U168"/>
  <c r="T168"/>
  <c r="R168"/>
  <c r="Q168"/>
  <c r="O168"/>
  <c r="N168"/>
  <c r="L168"/>
  <c r="K168"/>
  <c r="I168"/>
  <c r="H168"/>
  <c r="E446"/>
  <c r="AQ449"/>
  <c r="AN449"/>
  <c r="AK449"/>
  <c r="AH449"/>
  <c r="AE449"/>
  <c r="AB449"/>
  <c r="Y449"/>
  <c r="V449"/>
  <c r="S449"/>
  <c r="P449"/>
  <c r="M449"/>
  <c r="J449"/>
  <c r="F449"/>
  <c r="E449"/>
  <c r="AQ448"/>
  <c r="AN448"/>
  <c r="AK448"/>
  <c r="AH448"/>
  <c r="AE448"/>
  <c r="AB448"/>
  <c r="Y448"/>
  <c r="V448"/>
  <c r="S448"/>
  <c r="P448"/>
  <c r="M448"/>
  <c r="J448"/>
  <c r="F448"/>
  <c r="E448"/>
  <c r="AQ447"/>
  <c r="AN447"/>
  <c r="AK447"/>
  <c r="AH447"/>
  <c r="AE447"/>
  <c r="AB447"/>
  <c r="Y447"/>
  <c r="V447"/>
  <c r="S447"/>
  <c r="P447"/>
  <c r="M447"/>
  <c r="J447"/>
  <c r="F447"/>
  <c r="E447"/>
  <c r="AQ446"/>
  <c r="AN446"/>
  <c r="AK446"/>
  <c r="AH446"/>
  <c r="AE446"/>
  <c r="AB446"/>
  <c r="Y446"/>
  <c r="V446"/>
  <c r="S446"/>
  <c r="P446"/>
  <c r="M446"/>
  <c r="J446"/>
  <c r="F446"/>
  <c r="AQ445"/>
  <c r="AN445"/>
  <c r="AK445"/>
  <c r="AH445"/>
  <c r="AE445"/>
  <c r="AB445"/>
  <c r="Y445"/>
  <c r="V445"/>
  <c r="S445"/>
  <c r="P445"/>
  <c r="M445"/>
  <c r="J445"/>
  <c r="F445"/>
  <c r="E445"/>
  <c r="AQ444"/>
  <c r="AN444"/>
  <c r="AK444"/>
  <c r="AH444"/>
  <c r="AE444"/>
  <c r="AB444"/>
  <c r="Y444"/>
  <c r="V444"/>
  <c r="S444"/>
  <c r="P444"/>
  <c r="M444"/>
  <c r="J444"/>
  <c r="F444"/>
  <c r="E444"/>
  <c r="AP443"/>
  <c r="AO443"/>
  <c r="AM443"/>
  <c r="AL443"/>
  <c r="AJ443"/>
  <c r="AI443"/>
  <c r="AG443"/>
  <c r="AF443"/>
  <c r="AD443"/>
  <c r="AC443"/>
  <c r="AA443"/>
  <c r="Z443"/>
  <c r="X443"/>
  <c r="W443"/>
  <c r="U443"/>
  <c r="T443"/>
  <c r="R443"/>
  <c r="Q443"/>
  <c r="O443"/>
  <c r="N443"/>
  <c r="L443"/>
  <c r="K443"/>
  <c r="I443"/>
  <c r="H443"/>
  <c r="G176" l="1"/>
  <c r="AK175"/>
  <c r="M168"/>
  <c r="V168"/>
  <c r="AE168"/>
  <c r="AK168"/>
  <c r="G173"/>
  <c r="J175"/>
  <c r="M175"/>
  <c r="V175"/>
  <c r="Y175"/>
  <c r="AQ175"/>
  <c r="G180"/>
  <c r="G181"/>
  <c r="Y168"/>
  <c r="P175"/>
  <c r="G450"/>
  <c r="AH168"/>
  <c r="G171"/>
  <c r="S175"/>
  <c r="J168"/>
  <c r="G172"/>
  <c r="G174"/>
  <c r="AH175"/>
  <c r="G177"/>
  <c r="AH443"/>
  <c r="AN443"/>
  <c r="F168"/>
  <c r="AB175"/>
  <c r="G178"/>
  <c r="AB443"/>
  <c r="G444"/>
  <c r="F443"/>
  <c r="P168"/>
  <c r="AN168"/>
  <c r="F175"/>
  <c r="AE175"/>
  <c r="G179"/>
  <c r="S168"/>
  <c r="AQ168"/>
  <c r="M443"/>
  <c r="G449"/>
  <c r="E175"/>
  <c r="G175" s="1"/>
  <c r="E168"/>
  <c r="J443"/>
  <c r="S443"/>
  <c r="Y443"/>
  <c r="AK443"/>
  <c r="G445"/>
  <c r="G447"/>
  <c r="G448"/>
  <c r="T1635"/>
  <c r="P443"/>
  <c r="AQ443"/>
  <c r="E443"/>
  <c r="AE443"/>
  <c r="V443"/>
  <c r="G446"/>
  <c r="G443" l="1"/>
  <c r="G168"/>
  <c r="E1308"/>
  <c r="F1308"/>
  <c r="E1456"/>
  <c r="F1456"/>
  <c r="F1065" l="1"/>
  <c r="U791"/>
  <c r="U792"/>
  <c r="E432" l="1"/>
  <c r="U1635"/>
  <c r="F1364"/>
  <c r="E1364"/>
  <c r="R157" l="1"/>
  <c r="R80" s="1"/>
  <c r="F80" s="1"/>
  <c r="E1463"/>
  <c r="E1698" s="1"/>
  <c r="AQ24"/>
  <c r="AN24"/>
  <c r="AK24"/>
  <c r="AH24"/>
  <c r="AE24"/>
  <c r="AB24"/>
  <c r="Y24"/>
  <c r="V24"/>
  <c r="S24"/>
  <c r="P24"/>
  <c r="M24"/>
  <c r="J24"/>
  <c r="F24"/>
  <c r="E24"/>
  <c r="AQ23"/>
  <c r="AN23"/>
  <c r="AK23"/>
  <c r="AH23"/>
  <c r="AE23"/>
  <c r="AB23"/>
  <c r="Y23"/>
  <c r="V23"/>
  <c r="S23"/>
  <c r="P23"/>
  <c r="M23"/>
  <c r="J23"/>
  <c r="F23"/>
  <c r="E23"/>
  <c r="AQ22"/>
  <c r="AN22"/>
  <c r="AK22"/>
  <c r="AH22"/>
  <c r="AE22"/>
  <c r="AB22"/>
  <c r="Y22"/>
  <c r="V22"/>
  <c r="S22"/>
  <c r="P22"/>
  <c r="M22"/>
  <c r="J22"/>
  <c r="F22"/>
  <c r="E22"/>
  <c r="AQ21"/>
  <c r="AN21"/>
  <c r="AK21"/>
  <c r="AH21"/>
  <c r="AE21"/>
  <c r="AB21"/>
  <c r="Y21"/>
  <c r="V21"/>
  <c r="S21"/>
  <c r="P21"/>
  <c r="M21"/>
  <c r="J21"/>
  <c r="F21"/>
  <c r="E21"/>
  <c r="AQ20"/>
  <c r="AN20"/>
  <c r="AK20"/>
  <c r="AH20"/>
  <c r="AE20"/>
  <c r="AB20"/>
  <c r="Y20"/>
  <c r="V20"/>
  <c r="S20"/>
  <c r="P20"/>
  <c r="M20"/>
  <c r="J20"/>
  <c r="F20"/>
  <c r="E20"/>
  <c r="AQ19"/>
  <c r="AN19"/>
  <c r="AK19"/>
  <c r="AH19"/>
  <c r="AE19"/>
  <c r="AB19"/>
  <c r="Y19"/>
  <c r="V19"/>
  <c r="S19"/>
  <c r="P19"/>
  <c r="M19"/>
  <c r="J19"/>
  <c r="F19"/>
  <c r="E19"/>
  <c r="AP18"/>
  <c r="AO18"/>
  <c r="AM18"/>
  <c r="AL18"/>
  <c r="AJ18"/>
  <c r="AI18"/>
  <c r="AG18"/>
  <c r="AF18"/>
  <c r="AD18"/>
  <c r="AC18"/>
  <c r="AA18"/>
  <c r="Z18"/>
  <c r="X18"/>
  <c r="W18"/>
  <c r="U18"/>
  <c r="T18"/>
  <c r="R18"/>
  <c r="Q18"/>
  <c r="O18"/>
  <c r="N18"/>
  <c r="L18"/>
  <c r="K18"/>
  <c r="I18"/>
  <c r="H18"/>
  <c r="AQ1673"/>
  <c r="AN1673"/>
  <c r="AK1673"/>
  <c r="AH1673"/>
  <c r="AE1673"/>
  <c r="AB1673"/>
  <c r="Y1673"/>
  <c r="V1673"/>
  <c r="S1673"/>
  <c r="P1673"/>
  <c r="M1673"/>
  <c r="J1673"/>
  <c r="F1673"/>
  <c r="E1673"/>
  <c r="AQ1672"/>
  <c r="AN1672"/>
  <c r="AK1672"/>
  <c r="AH1672"/>
  <c r="AE1672"/>
  <c r="AB1672"/>
  <c r="Y1672"/>
  <c r="V1672"/>
  <c r="S1672"/>
  <c r="P1672"/>
  <c r="M1672"/>
  <c r="J1672"/>
  <c r="F1672"/>
  <c r="E1672"/>
  <c r="AQ1671"/>
  <c r="AN1671"/>
  <c r="AK1671"/>
  <c r="AH1671"/>
  <c r="AE1671"/>
  <c r="AB1671"/>
  <c r="Y1671"/>
  <c r="V1671"/>
  <c r="S1671"/>
  <c r="P1671"/>
  <c r="M1671"/>
  <c r="J1671"/>
  <c r="F1671"/>
  <c r="E1671"/>
  <c r="AQ1670"/>
  <c r="AN1670"/>
  <c r="AK1670"/>
  <c r="AH1670"/>
  <c r="AE1670"/>
  <c r="AB1670"/>
  <c r="Y1670"/>
  <c r="V1670"/>
  <c r="S1670"/>
  <c r="P1670"/>
  <c r="M1670"/>
  <c r="J1670"/>
  <c r="F1670"/>
  <c r="E1670"/>
  <c r="AQ1669"/>
  <c r="AN1669"/>
  <c r="AK1669"/>
  <c r="AH1669"/>
  <c r="AE1669"/>
  <c r="AB1669"/>
  <c r="Y1669"/>
  <c r="V1669"/>
  <c r="S1669"/>
  <c r="P1669"/>
  <c r="M1669"/>
  <c r="J1669"/>
  <c r="F1669"/>
  <c r="E1669"/>
  <c r="AQ1668"/>
  <c r="AN1668"/>
  <c r="AK1668"/>
  <c r="AH1668"/>
  <c r="AE1668"/>
  <c r="AB1668"/>
  <c r="Y1668"/>
  <c r="V1668"/>
  <c r="S1668"/>
  <c r="P1668"/>
  <c r="M1668"/>
  <c r="J1668"/>
  <c r="F1668"/>
  <c r="E1668"/>
  <c r="AP1667"/>
  <c r="AO1667"/>
  <c r="AM1667"/>
  <c r="AL1667"/>
  <c r="AJ1667"/>
  <c r="AI1667"/>
  <c r="AG1667"/>
  <c r="AF1667"/>
  <c r="AD1667"/>
  <c r="AC1667"/>
  <c r="AA1667"/>
  <c r="Z1667"/>
  <c r="X1667"/>
  <c r="W1667"/>
  <c r="U1667"/>
  <c r="T1667"/>
  <c r="R1667"/>
  <c r="Q1667"/>
  <c r="O1667"/>
  <c r="N1667"/>
  <c r="L1667"/>
  <c r="K1667"/>
  <c r="I1667"/>
  <c r="H1667"/>
  <c r="AQ1666"/>
  <c r="AN1666"/>
  <c r="AK1666"/>
  <c r="AH1666"/>
  <c r="AE1666"/>
  <c r="AB1666"/>
  <c r="Y1666"/>
  <c r="V1666"/>
  <c r="S1666"/>
  <c r="P1666"/>
  <c r="M1666"/>
  <c r="J1666"/>
  <c r="F1666"/>
  <c r="E1666"/>
  <c r="AQ1665"/>
  <c r="AN1665"/>
  <c r="AK1665"/>
  <c r="AH1665"/>
  <c r="AE1665"/>
  <c r="AB1665"/>
  <c r="Y1665"/>
  <c r="V1665"/>
  <c r="S1665"/>
  <c r="P1665"/>
  <c r="M1665"/>
  <c r="J1665"/>
  <c r="F1665"/>
  <c r="E1665"/>
  <c r="AQ1664"/>
  <c r="AN1664"/>
  <c r="AK1664"/>
  <c r="AH1664"/>
  <c r="AE1664"/>
  <c r="AB1664"/>
  <c r="Y1664"/>
  <c r="V1664"/>
  <c r="S1664"/>
  <c r="P1664"/>
  <c r="M1664"/>
  <c r="J1664"/>
  <c r="F1664"/>
  <c r="E1664"/>
  <c r="AQ1663"/>
  <c r="AN1663"/>
  <c r="AK1663"/>
  <c r="AH1663"/>
  <c r="AE1663"/>
  <c r="AB1663"/>
  <c r="Y1663"/>
  <c r="V1663"/>
  <c r="S1663"/>
  <c r="P1663"/>
  <c r="M1663"/>
  <c r="J1663"/>
  <c r="F1663"/>
  <c r="E1663"/>
  <c r="AQ1662"/>
  <c r="AN1662"/>
  <c r="AK1662"/>
  <c r="AH1662"/>
  <c r="AE1662"/>
  <c r="AB1662"/>
  <c r="Y1662"/>
  <c r="V1662"/>
  <c r="S1662"/>
  <c r="P1662"/>
  <c r="M1662"/>
  <c r="J1662"/>
  <c r="F1662"/>
  <c r="E1662"/>
  <c r="G1662" s="1"/>
  <c r="AQ1661"/>
  <c r="AN1661"/>
  <c r="AK1661"/>
  <c r="AH1661"/>
  <c r="AE1661"/>
  <c r="AB1661"/>
  <c r="Y1661"/>
  <c r="V1661"/>
  <c r="S1661"/>
  <c r="P1661"/>
  <c r="M1661"/>
  <c r="J1661"/>
  <c r="F1661"/>
  <c r="E1661"/>
  <c r="AP1660"/>
  <c r="AO1660"/>
  <c r="AM1660"/>
  <c r="AL1660"/>
  <c r="AJ1660"/>
  <c r="AI1660"/>
  <c r="AK1660" s="1"/>
  <c r="AG1660"/>
  <c r="AF1660"/>
  <c r="AD1660"/>
  <c r="AC1660"/>
  <c r="AA1660"/>
  <c r="Z1660"/>
  <c r="X1660"/>
  <c r="W1660"/>
  <c r="U1660"/>
  <c r="T1660"/>
  <c r="R1660"/>
  <c r="Q1660"/>
  <c r="O1660"/>
  <c r="N1660"/>
  <c r="L1660"/>
  <c r="K1660"/>
  <c r="I1660"/>
  <c r="H1660"/>
  <c r="AQ1652"/>
  <c r="AN1652"/>
  <c r="AK1652"/>
  <c r="AH1652"/>
  <c r="AE1652"/>
  <c r="AB1652"/>
  <c r="Y1652"/>
  <c r="V1652"/>
  <c r="S1652"/>
  <c r="P1652"/>
  <c r="M1652"/>
  <c r="J1652"/>
  <c r="F1652"/>
  <c r="E1652"/>
  <c r="AQ1651"/>
  <c r="AN1651"/>
  <c r="AK1651"/>
  <c r="AH1651"/>
  <c r="AE1651"/>
  <c r="AB1651"/>
  <c r="Y1651"/>
  <c r="V1651"/>
  <c r="S1651"/>
  <c r="P1651"/>
  <c r="M1651"/>
  <c r="J1651"/>
  <c r="F1651"/>
  <c r="E1651"/>
  <c r="AQ1650"/>
  <c r="AN1650"/>
  <c r="AK1650"/>
  <c r="AH1650"/>
  <c r="AE1650"/>
  <c r="AB1650"/>
  <c r="Y1650"/>
  <c r="V1650"/>
  <c r="S1650"/>
  <c r="P1650"/>
  <c r="M1650"/>
  <c r="J1650"/>
  <c r="F1650"/>
  <c r="E1650"/>
  <c r="AQ1649"/>
  <c r="AN1649"/>
  <c r="AK1649"/>
  <c r="AH1649"/>
  <c r="AE1649"/>
  <c r="AB1649"/>
  <c r="Y1649"/>
  <c r="V1649"/>
  <c r="S1649"/>
  <c r="P1649"/>
  <c r="M1649"/>
  <c r="J1649"/>
  <c r="F1649"/>
  <c r="E1649"/>
  <c r="AQ1648"/>
  <c r="AN1648"/>
  <c r="AK1648"/>
  <c r="AH1648"/>
  <c r="AE1648"/>
  <c r="AB1648"/>
  <c r="Y1648"/>
  <c r="V1648"/>
  <c r="S1648"/>
  <c r="P1648"/>
  <c r="M1648"/>
  <c r="J1648"/>
  <c r="F1648"/>
  <c r="G1648" s="1"/>
  <c r="AQ1647"/>
  <c r="AN1647"/>
  <c r="AK1647"/>
  <c r="AH1647"/>
  <c r="AE1647"/>
  <c r="AB1647"/>
  <c r="Y1647"/>
  <c r="V1647"/>
  <c r="S1647"/>
  <c r="P1647"/>
  <c r="M1647"/>
  <c r="J1647"/>
  <c r="F1647"/>
  <c r="E1647"/>
  <c r="AP1646"/>
  <c r="AO1646"/>
  <c r="AM1646"/>
  <c r="AL1646"/>
  <c r="AJ1646"/>
  <c r="AI1646"/>
  <c r="AG1646"/>
  <c r="AF1646"/>
  <c r="AD1646"/>
  <c r="AC1646"/>
  <c r="AA1646"/>
  <c r="Z1646"/>
  <c r="X1646"/>
  <c r="W1646"/>
  <c r="U1646"/>
  <c r="T1646"/>
  <c r="R1646"/>
  <c r="Q1646"/>
  <c r="O1646"/>
  <c r="N1646"/>
  <c r="L1646"/>
  <c r="K1646"/>
  <c r="I1646"/>
  <c r="H1646"/>
  <c r="AP1601"/>
  <c r="AP1600"/>
  <c r="AO1600"/>
  <c r="AP1599"/>
  <c r="AO1599"/>
  <c r="AP1598"/>
  <c r="AO1598"/>
  <c r="AP1597"/>
  <c r="AO1597"/>
  <c r="AP1596"/>
  <c r="AO1596"/>
  <c r="AM1601"/>
  <c r="AL1601"/>
  <c r="AM1600"/>
  <c r="AL1600"/>
  <c r="AM1599"/>
  <c r="AL1599"/>
  <c r="AM1598"/>
  <c r="AL1598"/>
  <c r="AM1597"/>
  <c r="AL1597"/>
  <c r="AM1596"/>
  <c r="AL1596"/>
  <c r="AJ1601"/>
  <c r="AI1601"/>
  <c r="AJ1600"/>
  <c r="AI1600"/>
  <c r="AJ1599"/>
  <c r="AI1599"/>
  <c r="AJ1598"/>
  <c r="AI1598"/>
  <c r="AJ1597"/>
  <c r="AI1597"/>
  <c r="AJ1596"/>
  <c r="AI1596"/>
  <c r="AG1601"/>
  <c r="AF1601"/>
  <c r="AG1600"/>
  <c r="AF1600"/>
  <c r="AG1599"/>
  <c r="AF1599"/>
  <c r="AG1598"/>
  <c r="AF1598"/>
  <c r="AG1597"/>
  <c r="AF1597"/>
  <c r="AG1596"/>
  <c r="AF1596"/>
  <c r="AD1601"/>
  <c r="AC1601"/>
  <c r="AD1600"/>
  <c r="AC1600"/>
  <c r="AD1599"/>
  <c r="AC1599"/>
  <c r="AD1598"/>
  <c r="AC1598"/>
  <c r="AD1597"/>
  <c r="AC1597"/>
  <c r="AD1596"/>
  <c r="AC1596"/>
  <c r="AA1601"/>
  <c r="Z1601"/>
  <c r="AA1600"/>
  <c r="Z1600"/>
  <c r="AA1599"/>
  <c r="Z1599"/>
  <c r="AA1598"/>
  <c r="Z1598"/>
  <c r="AA1597"/>
  <c r="Z1597"/>
  <c r="AA1596"/>
  <c r="Z1596"/>
  <c r="X1601"/>
  <c r="W1601"/>
  <c r="X1600"/>
  <c r="W1600"/>
  <c r="X1599"/>
  <c r="W1599"/>
  <c r="X1598"/>
  <c r="W1598"/>
  <c r="X1597"/>
  <c r="W1597"/>
  <c r="X1596"/>
  <c r="W1596"/>
  <c r="U1601"/>
  <c r="T1601"/>
  <c r="U1600"/>
  <c r="T1600"/>
  <c r="U1599"/>
  <c r="T1599"/>
  <c r="U1598"/>
  <c r="T1598"/>
  <c r="U1597"/>
  <c r="T1597"/>
  <c r="U1596"/>
  <c r="T1596"/>
  <c r="R1599"/>
  <c r="Q1599"/>
  <c r="R1598"/>
  <c r="Q1598"/>
  <c r="R1597"/>
  <c r="Q1597"/>
  <c r="R1596"/>
  <c r="Q1596"/>
  <c r="O1601"/>
  <c r="N1601"/>
  <c r="O1600"/>
  <c r="N1600"/>
  <c r="O1599"/>
  <c r="N1599"/>
  <c r="O1598"/>
  <c r="N1598"/>
  <c r="O1597"/>
  <c r="N1597"/>
  <c r="O1596"/>
  <c r="N1596"/>
  <c r="L1601"/>
  <c r="K1601"/>
  <c r="L1600"/>
  <c r="K1600"/>
  <c r="L1599"/>
  <c r="K1599"/>
  <c r="L1598"/>
  <c r="K1598"/>
  <c r="L1597"/>
  <c r="K1597"/>
  <c r="L1596"/>
  <c r="K1596"/>
  <c r="I1597"/>
  <c r="I1598"/>
  <c r="I1599"/>
  <c r="I1600"/>
  <c r="I1601"/>
  <c r="I1596"/>
  <c r="H1597"/>
  <c r="H1598"/>
  <c r="H1599"/>
  <c r="J1599" s="1"/>
  <c r="H1600"/>
  <c r="H1601"/>
  <c r="H1596"/>
  <c r="E1599"/>
  <c r="H1611"/>
  <c r="AP1616"/>
  <c r="AO1616"/>
  <c r="AM1616"/>
  <c r="AL1616"/>
  <c r="AJ1616"/>
  <c r="AI1616"/>
  <c r="AG1616"/>
  <c r="AF1616"/>
  <c r="AD1616"/>
  <c r="AC1616"/>
  <c r="AA1616"/>
  <c r="Z1616"/>
  <c r="X1616"/>
  <c r="W1616"/>
  <c r="U1616"/>
  <c r="T1616"/>
  <c r="R1616"/>
  <c r="Q1616"/>
  <c r="O1616"/>
  <c r="N1616"/>
  <c r="L1616"/>
  <c r="K1616"/>
  <c r="I1616"/>
  <c r="F1616" s="1"/>
  <c r="H1616"/>
  <c r="AP1615"/>
  <c r="AO1615"/>
  <c r="AM1615"/>
  <c r="AL1615"/>
  <c r="AJ1615"/>
  <c r="AI1615"/>
  <c r="AG1615"/>
  <c r="AF1615"/>
  <c r="AD1615"/>
  <c r="AC1615"/>
  <c r="AA1615"/>
  <c r="Z1615"/>
  <c r="X1615"/>
  <c r="W1615"/>
  <c r="U1615"/>
  <c r="T1615"/>
  <c r="R1615"/>
  <c r="Q1615"/>
  <c r="O1615"/>
  <c r="N1615"/>
  <c r="L1615"/>
  <c r="K1615"/>
  <c r="I1615"/>
  <c r="F1615" s="1"/>
  <c r="H1615"/>
  <c r="E1615" s="1"/>
  <c r="AP1614"/>
  <c r="AO1614"/>
  <c r="AM1614"/>
  <c r="AL1614"/>
  <c r="AJ1614"/>
  <c r="AI1614"/>
  <c r="AG1614"/>
  <c r="AF1614"/>
  <c r="AD1614"/>
  <c r="AC1614"/>
  <c r="AA1614"/>
  <c r="Z1614"/>
  <c r="X1614"/>
  <c r="W1614"/>
  <c r="U1614"/>
  <c r="T1614"/>
  <c r="R1614"/>
  <c r="Q1614"/>
  <c r="O1614"/>
  <c r="N1614"/>
  <c r="L1614"/>
  <c r="K1614"/>
  <c r="I1614"/>
  <c r="H1614"/>
  <c r="AP1613"/>
  <c r="AO1613"/>
  <c r="AM1613"/>
  <c r="AL1613"/>
  <c r="AJ1613"/>
  <c r="AI1613"/>
  <c r="AG1613"/>
  <c r="AF1613"/>
  <c r="AD1613"/>
  <c r="AC1613"/>
  <c r="AA1613"/>
  <c r="Z1613"/>
  <c r="X1613"/>
  <c r="W1613"/>
  <c r="U1613"/>
  <c r="T1613"/>
  <c r="R1613"/>
  <c r="Q1613"/>
  <c r="O1613"/>
  <c r="N1613"/>
  <c r="L1613"/>
  <c r="K1613"/>
  <c r="I1613"/>
  <c r="F1613" s="1"/>
  <c r="H1613"/>
  <c r="AP1612"/>
  <c r="AO1612"/>
  <c r="AM1612"/>
  <c r="AL1612"/>
  <c r="AJ1612"/>
  <c r="AI1612"/>
  <c r="AG1612"/>
  <c r="AF1612"/>
  <c r="AD1612"/>
  <c r="AC1612"/>
  <c r="AA1612"/>
  <c r="Z1612"/>
  <c r="X1612"/>
  <c r="W1612"/>
  <c r="U1612"/>
  <c r="T1612"/>
  <c r="R1612"/>
  <c r="Q1612"/>
  <c r="O1612"/>
  <c r="N1612"/>
  <c r="L1612"/>
  <c r="K1612"/>
  <c r="I1612"/>
  <c r="F1612" s="1"/>
  <c r="H1612"/>
  <c r="AP1611"/>
  <c r="AP1610" s="1"/>
  <c r="AO1611"/>
  <c r="AO1610" s="1"/>
  <c r="AM1611"/>
  <c r="AL1611"/>
  <c r="AJ1611"/>
  <c r="AI1611"/>
  <c r="AG1611"/>
  <c r="AF1611"/>
  <c r="AD1611"/>
  <c r="AC1611"/>
  <c r="AA1611"/>
  <c r="Z1611"/>
  <c r="X1611"/>
  <c r="W1611"/>
  <c r="U1611"/>
  <c r="T1611"/>
  <c r="R1611"/>
  <c r="R1610" s="1"/>
  <c r="Q1611"/>
  <c r="O1611"/>
  <c r="N1611"/>
  <c r="L1611"/>
  <c r="K1611"/>
  <c r="I1611"/>
  <c r="J1611" s="1"/>
  <c r="Q1610"/>
  <c r="AP1572"/>
  <c r="AO1572"/>
  <c r="AM1572"/>
  <c r="AL1572"/>
  <c r="AJ1572"/>
  <c r="AI1572"/>
  <c r="AG1572"/>
  <c r="AF1572"/>
  <c r="AD1572"/>
  <c r="AC1572"/>
  <c r="AA1572"/>
  <c r="Z1572"/>
  <c r="X1572"/>
  <c r="W1572"/>
  <c r="U1572"/>
  <c r="T1572"/>
  <c r="R1572"/>
  <c r="Q1572"/>
  <c r="O1572"/>
  <c r="N1572"/>
  <c r="L1572"/>
  <c r="K1572"/>
  <c r="I1572"/>
  <c r="H1572"/>
  <c r="AP1571"/>
  <c r="AO1571"/>
  <c r="AM1571"/>
  <c r="AL1571"/>
  <c r="AJ1571"/>
  <c r="AI1571"/>
  <c r="AG1571"/>
  <c r="AF1571"/>
  <c r="AD1571"/>
  <c r="AC1571"/>
  <c r="AA1571"/>
  <c r="Z1571"/>
  <c r="X1571"/>
  <c r="W1571"/>
  <c r="U1571"/>
  <c r="T1571"/>
  <c r="R1571"/>
  <c r="Q1571"/>
  <c r="O1571"/>
  <c r="N1571"/>
  <c r="L1571"/>
  <c r="K1571"/>
  <c r="I1571"/>
  <c r="F1571" s="1"/>
  <c r="H1571"/>
  <c r="E1571" s="1"/>
  <c r="AP1570"/>
  <c r="AO1570"/>
  <c r="AM1570"/>
  <c r="AL1570"/>
  <c r="AJ1570"/>
  <c r="AI1570"/>
  <c r="AG1570"/>
  <c r="AF1570"/>
  <c r="AD1570"/>
  <c r="AC1570"/>
  <c r="AA1570"/>
  <c r="Z1570"/>
  <c r="X1570"/>
  <c r="W1570"/>
  <c r="U1570"/>
  <c r="T1570"/>
  <c r="R1570"/>
  <c r="Q1570"/>
  <c r="O1570"/>
  <c r="N1570"/>
  <c r="L1570"/>
  <c r="K1570"/>
  <c r="I1570"/>
  <c r="H1570"/>
  <c r="AP1569"/>
  <c r="AO1569"/>
  <c r="AM1569"/>
  <c r="AL1569"/>
  <c r="AJ1569"/>
  <c r="AI1569"/>
  <c r="AG1569"/>
  <c r="AF1569"/>
  <c r="AD1569"/>
  <c r="AC1569"/>
  <c r="AA1569"/>
  <c r="Z1569"/>
  <c r="X1569"/>
  <c r="W1569"/>
  <c r="U1569"/>
  <c r="T1569"/>
  <c r="R1569"/>
  <c r="Q1569"/>
  <c r="O1569"/>
  <c r="N1569"/>
  <c r="L1569"/>
  <c r="K1569"/>
  <c r="I1569"/>
  <c r="H1569"/>
  <c r="AP1568"/>
  <c r="AO1568"/>
  <c r="AM1568"/>
  <c r="AL1568"/>
  <c r="AJ1568"/>
  <c r="AI1568"/>
  <c r="AG1568"/>
  <c r="AF1568"/>
  <c r="AD1568"/>
  <c r="AC1568"/>
  <c r="AA1568"/>
  <c r="Z1568"/>
  <c r="X1568"/>
  <c r="W1568"/>
  <c r="U1568"/>
  <c r="T1568"/>
  <c r="R1568"/>
  <c r="Q1568"/>
  <c r="O1568"/>
  <c r="N1568"/>
  <c r="L1568"/>
  <c r="K1568"/>
  <c r="I1568"/>
  <c r="F1568" s="1"/>
  <c r="H1568"/>
  <c r="AP1567"/>
  <c r="AO1567"/>
  <c r="AO1566" s="1"/>
  <c r="AM1567"/>
  <c r="AL1567"/>
  <c r="AJ1567"/>
  <c r="AI1567"/>
  <c r="AG1567"/>
  <c r="AF1567"/>
  <c r="AD1567"/>
  <c r="AC1567"/>
  <c r="AA1567"/>
  <c r="Z1567"/>
  <c r="X1567"/>
  <c r="W1567"/>
  <c r="U1567"/>
  <c r="T1567"/>
  <c r="R1567"/>
  <c r="Q1567"/>
  <c r="O1567"/>
  <c r="N1567"/>
  <c r="L1567"/>
  <c r="K1567"/>
  <c r="I1567"/>
  <c r="H1567"/>
  <c r="N1566"/>
  <c r="AP1557"/>
  <c r="AO1557"/>
  <c r="AM1557"/>
  <c r="AL1557"/>
  <c r="AJ1557"/>
  <c r="AI1557"/>
  <c r="AG1557"/>
  <c r="AF1557"/>
  <c r="AD1557"/>
  <c r="AC1557"/>
  <c r="AA1557"/>
  <c r="Z1557"/>
  <c r="X1557"/>
  <c r="W1557"/>
  <c r="U1557"/>
  <c r="T1557"/>
  <c r="R1557"/>
  <c r="Q1557"/>
  <c r="O1557"/>
  <c r="N1557"/>
  <c r="L1557"/>
  <c r="K1557"/>
  <c r="I1557"/>
  <c r="H1557"/>
  <c r="AP1556"/>
  <c r="AO1556"/>
  <c r="AM1556"/>
  <c r="AL1556"/>
  <c r="AJ1556"/>
  <c r="AI1556"/>
  <c r="AG1556"/>
  <c r="AF1556"/>
  <c r="AD1556"/>
  <c r="AC1556"/>
  <c r="AA1556"/>
  <c r="Z1556"/>
  <c r="X1556"/>
  <c r="W1556"/>
  <c r="U1556"/>
  <c r="T1556"/>
  <c r="R1556"/>
  <c r="Q1556"/>
  <c r="O1556"/>
  <c r="N1556"/>
  <c r="L1556"/>
  <c r="K1556"/>
  <c r="I1556"/>
  <c r="H1556"/>
  <c r="F1556"/>
  <c r="AP1555"/>
  <c r="AO1555"/>
  <c r="AM1555"/>
  <c r="AL1555"/>
  <c r="AJ1555"/>
  <c r="AI1555"/>
  <c r="AG1555"/>
  <c r="AF1555"/>
  <c r="AD1555"/>
  <c r="AC1555"/>
  <c r="AA1555"/>
  <c r="Z1555"/>
  <c r="X1555"/>
  <c r="W1555"/>
  <c r="U1555"/>
  <c r="T1555"/>
  <c r="R1555"/>
  <c r="Q1555"/>
  <c r="O1555"/>
  <c r="N1555"/>
  <c r="L1555"/>
  <c r="K1555"/>
  <c r="I1555"/>
  <c r="H1555"/>
  <c r="E1555" s="1"/>
  <c r="AP1554"/>
  <c r="AO1554"/>
  <c r="AM1554"/>
  <c r="AL1554"/>
  <c r="AJ1554"/>
  <c r="AI1554"/>
  <c r="AG1554"/>
  <c r="AF1554"/>
  <c r="AD1554"/>
  <c r="AC1554"/>
  <c r="AA1554"/>
  <c r="Z1554"/>
  <c r="X1554"/>
  <c r="W1554"/>
  <c r="U1554"/>
  <c r="T1554"/>
  <c r="R1554"/>
  <c r="Q1554"/>
  <c r="O1554"/>
  <c r="N1554"/>
  <c r="L1554"/>
  <c r="K1554"/>
  <c r="I1554"/>
  <c r="H1554"/>
  <c r="AP1553"/>
  <c r="AO1553"/>
  <c r="AM1553"/>
  <c r="AL1553"/>
  <c r="AJ1553"/>
  <c r="AI1553"/>
  <c r="AG1553"/>
  <c r="AF1553"/>
  <c r="AD1553"/>
  <c r="AC1553"/>
  <c r="AA1553"/>
  <c r="Z1553"/>
  <c r="X1553"/>
  <c r="W1553"/>
  <c r="U1553"/>
  <c r="T1553"/>
  <c r="R1553"/>
  <c r="Q1553"/>
  <c r="O1553"/>
  <c r="N1553"/>
  <c r="L1553"/>
  <c r="K1553"/>
  <c r="I1553"/>
  <c r="H1553"/>
  <c r="E1553" s="1"/>
  <c r="AP1552"/>
  <c r="AO1552"/>
  <c r="AM1552"/>
  <c r="AL1552"/>
  <c r="AJ1552"/>
  <c r="AI1552"/>
  <c r="AG1552"/>
  <c r="AG1551" s="1"/>
  <c r="AF1552"/>
  <c r="AD1552"/>
  <c r="AC1552"/>
  <c r="AA1552"/>
  <c r="Z1552"/>
  <c r="X1552"/>
  <c r="W1552"/>
  <c r="U1552"/>
  <c r="T1552"/>
  <c r="R1552"/>
  <c r="Q1552"/>
  <c r="O1552"/>
  <c r="N1552"/>
  <c r="L1552"/>
  <c r="K1552"/>
  <c r="I1552"/>
  <c r="I1551" s="1"/>
  <c r="H1552"/>
  <c r="E1552" s="1"/>
  <c r="Q1551"/>
  <c r="AP1542"/>
  <c r="AO1542"/>
  <c r="AM1542"/>
  <c r="AL1542"/>
  <c r="AJ1542"/>
  <c r="AI1542"/>
  <c r="AG1542"/>
  <c r="AF1542"/>
  <c r="AD1542"/>
  <c r="AC1542"/>
  <c r="AA1542"/>
  <c r="Z1542"/>
  <c r="X1542"/>
  <c r="W1542"/>
  <c r="U1542"/>
  <c r="T1542"/>
  <c r="R1542"/>
  <c r="Q1542"/>
  <c r="O1542"/>
  <c r="N1542"/>
  <c r="L1542"/>
  <c r="K1542"/>
  <c r="I1542"/>
  <c r="H1542"/>
  <c r="AP1541"/>
  <c r="AO1541"/>
  <c r="AM1541"/>
  <c r="AL1541"/>
  <c r="AJ1541"/>
  <c r="AI1541"/>
  <c r="AG1541"/>
  <c r="AF1541"/>
  <c r="AD1541"/>
  <c r="AC1541"/>
  <c r="AA1541"/>
  <c r="Z1541"/>
  <c r="X1541"/>
  <c r="W1541"/>
  <c r="U1541"/>
  <c r="T1541"/>
  <c r="R1541"/>
  <c r="Q1541"/>
  <c r="O1541"/>
  <c r="N1541"/>
  <c r="L1541"/>
  <c r="K1541"/>
  <c r="I1541"/>
  <c r="H1541"/>
  <c r="AP1540"/>
  <c r="AO1540"/>
  <c r="AM1540"/>
  <c r="AL1540"/>
  <c r="AJ1540"/>
  <c r="AI1540"/>
  <c r="AG1540"/>
  <c r="AF1540"/>
  <c r="AD1540"/>
  <c r="AC1540"/>
  <c r="AA1540"/>
  <c r="Z1540"/>
  <c r="X1540"/>
  <c r="W1540"/>
  <c r="U1540"/>
  <c r="T1540"/>
  <c r="R1540"/>
  <c r="Q1540"/>
  <c r="O1540"/>
  <c r="N1540"/>
  <c r="L1540"/>
  <c r="K1540"/>
  <c r="I1540"/>
  <c r="H1540"/>
  <c r="AP1539"/>
  <c r="AO1539"/>
  <c r="AM1539"/>
  <c r="AL1539"/>
  <c r="AJ1539"/>
  <c r="AI1539"/>
  <c r="AG1539"/>
  <c r="AF1539"/>
  <c r="AD1539"/>
  <c r="AC1539"/>
  <c r="AA1539"/>
  <c r="Z1539"/>
  <c r="X1539"/>
  <c r="W1539"/>
  <c r="U1539"/>
  <c r="T1539"/>
  <c r="R1539"/>
  <c r="Q1539"/>
  <c r="O1539"/>
  <c r="N1539"/>
  <c r="L1539"/>
  <c r="K1539"/>
  <c r="I1539"/>
  <c r="H1539"/>
  <c r="AP1538"/>
  <c r="AO1538"/>
  <c r="AM1538"/>
  <c r="AL1538"/>
  <c r="AJ1538"/>
  <c r="AI1538"/>
  <c r="AG1538"/>
  <c r="AF1538"/>
  <c r="AD1538"/>
  <c r="AC1538"/>
  <c r="AA1538"/>
  <c r="Z1538"/>
  <c r="X1538"/>
  <c r="W1538"/>
  <c r="U1538"/>
  <c r="T1538"/>
  <c r="R1538"/>
  <c r="Q1538"/>
  <c r="O1538"/>
  <c r="N1538"/>
  <c r="L1538"/>
  <c r="K1538"/>
  <c r="I1538"/>
  <c r="H1538"/>
  <c r="AP1537"/>
  <c r="AO1537"/>
  <c r="AM1537"/>
  <c r="AL1537"/>
  <c r="AJ1537"/>
  <c r="AI1537"/>
  <c r="AG1537"/>
  <c r="AG1536" s="1"/>
  <c r="AF1537"/>
  <c r="AD1537"/>
  <c r="AC1537"/>
  <c r="AA1537"/>
  <c r="Z1537"/>
  <c r="Z1536" s="1"/>
  <c r="X1537"/>
  <c r="W1537"/>
  <c r="U1537"/>
  <c r="T1537"/>
  <c r="R1537"/>
  <c r="Q1537"/>
  <c r="O1537"/>
  <c r="N1537"/>
  <c r="L1537"/>
  <c r="K1537"/>
  <c r="I1537"/>
  <c r="I1536" s="1"/>
  <c r="H1537"/>
  <c r="E1537" s="1"/>
  <c r="AP1527"/>
  <c r="AO1527"/>
  <c r="AM1527"/>
  <c r="AL1527"/>
  <c r="AJ1527"/>
  <c r="AI1527"/>
  <c r="AG1527"/>
  <c r="AF1527"/>
  <c r="AD1527"/>
  <c r="AC1527"/>
  <c r="AA1527"/>
  <c r="Z1527"/>
  <c r="X1527"/>
  <c r="W1527"/>
  <c r="U1527"/>
  <c r="T1527"/>
  <c r="R1527"/>
  <c r="Q1527"/>
  <c r="O1527"/>
  <c r="N1527"/>
  <c r="L1527"/>
  <c r="K1527"/>
  <c r="I1527"/>
  <c r="H1527"/>
  <c r="AP1526"/>
  <c r="AO1526"/>
  <c r="AM1526"/>
  <c r="AL1526"/>
  <c r="AJ1526"/>
  <c r="AI1526"/>
  <c r="AG1526"/>
  <c r="AF1526"/>
  <c r="AD1526"/>
  <c r="AC1526"/>
  <c r="AA1526"/>
  <c r="Z1526"/>
  <c r="X1526"/>
  <c r="W1526"/>
  <c r="Y1526" s="1"/>
  <c r="U1526"/>
  <c r="T1526"/>
  <c r="R1526"/>
  <c r="Q1526"/>
  <c r="O1526"/>
  <c r="N1526"/>
  <c r="L1526"/>
  <c r="K1526"/>
  <c r="I1526"/>
  <c r="F1526" s="1"/>
  <c r="H1526"/>
  <c r="AP1525"/>
  <c r="AO1525"/>
  <c r="AM1525"/>
  <c r="AL1525"/>
  <c r="AJ1525"/>
  <c r="AI1525"/>
  <c r="AG1525"/>
  <c r="AF1525"/>
  <c r="AD1525"/>
  <c r="AC1525"/>
  <c r="AA1525"/>
  <c r="Z1525"/>
  <c r="X1525"/>
  <c r="W1525"/>
  <c r="U1525"/>
  <c r="T1525"/>
  <c r="R1525"/>
  <c r="Q1525"/>
  <c r="O1525"/>
  <c r="N1525"/>
  <c r="L1525"/>
  <c r="K1525"/>
  <c r="I1525"/>
  <c r="H1525"/>
  <c r="AP1524"/>
  <c r="AO1524"/>
  <c r="AM1524"/>
  <c r="AL1524"/>
  <c r="AJ1524"/>
  <c r="AI1524"/>
  <c r="AG1524"/>
  <c r="AF1524"/>
  <c r="AD1524"/>
  <c r="AC1524"/>
  <c r="AA1524"/>
  <c r="Z1524"/>
  <c r="X1524"/>
  <c r="W1524"/>
  <c r="U1524"/>
  <c r="T1524"/>
  <c r="R1524"/>
  <c r="Q1524"/>
  <c r="O1524"/>
  <c r="N1524"/>
  <c r="L1524"/>
  <c r="K1524"/>
  <c r="I1524"/>
  <c r="H1524"/>
  <c r="AP1523"/>
  <c r="AO1523"/>
  <c r="AM1523"/>
  <c r="AL1523"/>
  <c r="AJ1523"/>
  <c r="AI1523"/>
  <c r="AG1523"/>
  <c r="AF1523"/>
  <c r="AD1523"/>
  <c r="AC1523"/>
  <c r="AA1523"/>
  <c r="Z1523"/>
  <c r="X1523"/>
  <c r="W1523"/>
  <c r="U1523"/>
  <c r="T1523"/>
  <c r="R1523"/>
  <c r="Q1523"/>
  <c r="O1523"/>
  <c r="N1523"/>
  <c r="L1523"/>
  <c r="K1523"/>
  <c r="I1523"/>
  <c r="H1523"/>
  <c r="AP1522"/>
  <c r="AP1521" s="1"/>
  <c r="AO1522"/>
  <c r="AO1521" s="1"/>
  <c r="AM1522"/>
  <c r="AM1521" s="1"/>
  <c r="AL1522"/>
  <c r="AL1521" s="1"/>
  <c r="AJ1522"/>
  <c r="AJ1521" s="1"/>
  <c r="AI1522"/>
  <c r="AI1521" s="1"/>
  <c r="AG1522"/>
  <c r="AG1521" s="1"/>
  <c r="AF1522"/>
  <c r="AF1521" s="1"/>
  <c r="AD1522"/>
  <c r="AD1521" s="1"/>
  <c r="AC1522"/>
  <c r="AC1521" s="1"/>
  <c r="AA1522"/>
  <c r="AA1521" s="1"/>
  <c r="Z1522"/>
  <c r="Z1521" s="1"/>
  <c r="X1522"/>
  <c r="X1521" s="1"/>
  <c r="W1522"/>
  <c r="W1521" s="1"/>
  <c r="U1522"/>
  <c r="U1521" s="1"/>
  <c r="T1522"/>
  <c r="T1521" s="1"/>
  <c r="R1522"/>
  <c r="R1521" s="1"/>
  <c r="Q1522"/>
  <c r="Q1521" s="1"/>
  <c r="O1522"/>
  <c r="O1521" s="1"/>
  <c r="N1522"/>
  <c r="N1521" s="1"/>
  <c r="L1522"/>
  <c r="L1521" s="1"/>
  <c r="K1522"/>
  <c r="K1521" s="1"/>
  <c r="I1522"/>
  <c r="I1521" s="1"/>
  <c r="H1522"/>
  <c r="H1521" s="1"/>
  <c r="K1507"/>
  <c r="AP1512"/>
  <c r="AO1512"/>
  <c r="AM1512"/>
  <c r="AL1512"/>
  <c r="AJ1512"/>
  <c r="AI1512"/>
  <c r="AG1512"/>
  <c r="AF1512"/>
  <c r="AD1512"/>
  <c r="AC1512"/>
  <c r="AA1512"/>
  <c r="Z1512"/>
  <c r="X1512"/>
  <c r="W1512"/>
  <c r="U1512"/>
  <c r="T1512"/>
  <c r="R1512"/>
  <c r="Q1512"/>
  <c r="O1512"/>
  <c r="N1512"/>
  <c r="L1512"/>
  <c r="K1512"/>
  <c r="I1512"/>
  <c r="H1512"/>
  <c r="AP1511"/>
  <c r="AO1511"/>
  <c r="AM1511"/>
  <c r="AL1511"/>
  <c r="AJ1511"/>
  <c r="AI1511"/>
  <c r="AG1511"/>
  <c r="AF1511"/>
  <c r="AD1511"/>
  <c r="AC1511"/>
  <c r="AA1511"/>
  <c r="Z1511"/>
  <c r="X1511"/>
  <c r="W1511"/>
  <c r="U1511"/>
  <c r="T1511"/>
  <c r="R1511"/>
  <c r="Q1511"/>
  <c r="O1511"/>
  <c r="N1511"/>
  <c r="L1511"/>
  <c r="K1511"/>
  <c r="I1511"/>
  <c r="H1511"/>
  <c r="E1511" s="1"/>
  <c r="AP1510"/>
  <c r="AO1510"/>
  <c r="AM1510"/>
  <c r="AL1510"/>
  <c r="AJ1510"/>
  <c r="AI1510"/>
  <c r="AG1510"/>
  <c r="AF1510"/>
  <c r="AD1510"/>
  <c r="AC1510"/>
  <c r="AA1510"/>
  <c r="Z1510"/>
  <c r="X1510"/>
  <c r="W1510"/>
  <c r="U1510"/>
  <c r="T1510"/>
  <c r="R1510"/>
  <c r="Q1510"/>
  <c r="O1510"/>
  <c r="N1510"/>
  <c r="L1510"/>
  <c r="K1510"/>
  <c r="I1510"/>
  <c r="H1510"/>
  <c r="AP1509"/>
  <c r="AO1509"/>
  <c r="AM1509"/>
  <c r="AL1509"/>
  <c r="AJ1509"/>
  <c r="AI1509"/>
  <c r="AG1509"/>
  <c r="AF1509"/>
  <c r="AD1509"/>
  <c r="AC1509"/>
  <c r="AA1509"/>
  <c r="Z1509"/>
  <c r="X1509"/>
  <c r="W1509"/>
  <c r="U1509"/>
  <c r="T1509"/>
  <c r="R1509"/>
  <c r="Q1509"/>
  <c r="O1509"/>
  <c r="N1509"/>
  <c r="L1509"/>
  <c r="K1509"/>
  <c r="I1509"/>
  <c r="H1509"/>
  <c r="AP1508"/>
  <c r="AO1508"/>
  <c r="AM1508"/>
  <c r="AL1508"/>
  <c r="AJ1508"/>
  <c r="AI1508"/>
  <c r="AG1508"/>
  <c r="AF1508"/>
  <c r="AD1508"/>
  <c r="AC1508"/>
  <c r="AA1508"/>
  <c r="Z1508"/>
  <c r="X1508"/>
  <c r="W1508"/>
  <c r="U1508"/>
  <c r="T1508"/>
  <c r="V1508" s="1"/>
  <c r="R1508"/>
  <c r="Q1508"/>
  <c r="O1508"/>
  <c r="N1508"/>
  <c r="L1508"/>
  <c r="K1508"/>
  <c r="I1508"/>
  <c r="H1508"/>
  <c r="E1508" s="1"/>
  <c r="AP1507"/>
  <c r="AO1507"/>
  <c r="AM1507"/>
  <c r="AL1507"/>
  <c r="AJ1507"/>
  <c r="AI1507"/>
  <c r="AG1507"/>
  <c r="AF1507"/>
  <c r="AF1506" s="1"/>
  <c r="AD1507"/>
  <c r="AC1507"/>
  <c r="AA1507"/>
  <c r="Z1507"/>
  <c r="Z1506" s="1"/>
  <c r="X1507"/>
  <c r="W1507"/>
  <c r="U1507"/>
  <c r="T1507"/>
  <c r="R1507"/>
  <c r="Q1507"/>
  <c r="O1507"/>
  <c r="N1507"/>
  <c r="L1507"/>
  <c r="I1507"/>
  <c r="H1507"/>
  <c r="AG1506"/>
  <c r="AP1497"/>
  <c r="AP1623" s="1"/>
  <c r="AO1497"/>
  <c r="AO1623" s="1"/>
  <c r="AP1496"/>
  <c r="AP1622" s="1"/>
  <c r="AO1496"/>
  <c r="AO1622" s="1"/>
  <c r="AP1495"/>
  <c r="AP1621" s="1"/>
  <c r="AO1495"/>
  <c r="AO1621" s="1"/>
  <c r="AP1494"/>
  <c r="AP1620" s="1"/>
  <c r="AO1494"/>
  <c r="AP1493"/>
  <c r="AP1619" s="1"/>
  <c r="AO1493"/>
  <c r="AO1619" s="1"/>
  <c r="AP1492"/>
  <c r="AO1492"/>
  <c r="AM1497"/>
  <c r="AM1623" s="1"/>
  <c r="AL1497"/>
  <c r="AL1623" s="1"/>
  <c r="AM1496"/>
  <c r="AM1622" s="1"/>
  <c r="AL1496"/>
  <c r="AL1622" s="1"/>
  <c r="AM1495"/>
  <c r="AM1621" s="1"/>
  <c r="AL1495"/>
  <c r="AL1621" s="1"/>
  <c r="AM1494"/>
  <c r="AM1620" s="1"/>
  <c r="AL1494"/>
  <c r="AM1493"/>
  <c r="AM1619" s="1"/>
  <c r="AL1493"/>
  <c r="AL1619" s="1"/>
  <c r="AM1492"/>
  <c r="AL1492"/>
  <c r="AJ1497"/>
  <c r="AI1497"/>
  <c r="AI1623" s="1"/>
  <c r="AJ1496"/>
  <c r="AJ1622" s="1"/>
  <c r="AI1496"/>
  <c r="AI1622" s="1"/>
  <c r="AJ1495"/>
  <c r="AJ1621" s="1"/>
  <c r="AI1495"/>
  <c r="AI1621" s="1"/>
  <c r="AJ1494"/>
  <c r="AI1494"/>
  <c r="AJ1493"/>
  <c r="AI1493"/>
  <c r="AI1619" s="1"/>
  <c r="AJ1492"/>
  <c r="AI1492"/>
  <c r="AG1497"/>
  <c r="AG1623" s="1"/>
  <c r="AF1497"/>
  <c r="AF1623" s="1"/>
  <c r="AG1496"/>
  <c r="AG1622" s="1"/>
  <c r="AF1496"/>
  <c r="AF1622" s="1"/>
  <c r="AG1495"/>
  <c r="AG1621" s="1"/>
  <c r="AF1495"/>
  <c r="AF1621" s="1"/>
  <c r="AG1494"/>
  <c r="AG1620" s="1"/>
  <c r="AF1494"/>
  <c r="AF1620" s="1"/>
  <c r="AG1493"/>
  <c r="AG1619" s="1"/>
  <c r="AF1493"/>
  <c r="AF1619" s="1"/>
  <c r="AG1492"/>
  <c r="AF1492"/>
  <c r="AD1497"/>
  <c r="AD1623" s="1"/>
  <c r="AC1497"/>
  <c r="AC1623" s="1"/>
  <c r="AD1496"/>
  <c r="AD1622" s="1"/>
  <c r="AC1496"/>
  <c r="AC1622" s="1"/>
  <c r="AD1495"/>
  <c r="AD1621" s="1"/>
  <c r="AC1495"/>
  <c r="AC1621" s="1"/>
  <c r="AD1494"/>
  <c r="AD1620" s="1"/>
  <c r="AC1494"/>
  <c r="AD1493"/>
  <c r="AD1619" s="1"/>
  <c r="AC1493"/>
  <c r="AC1619" s="1"/>
  <c r="AD1492"/>
  <c r="AC1492"/>
  <c r="AA1497"/>
  <c r="AA1623" s="1"/>
  <c r="Z1497"/>
  <c r="Z1623" s="1"/>
  <c r="AA1496"/>
  <c r="AA1622" s="1"/>
  <c r="Z1496"/>
  <c r="Z1622" s="1"/>
  <c r="AA1495"/>
  <c r="AA1621" s="1"/>
  <c r="Z1495"/>
  <c r="Z1621" s="1"/>
  <c r="AA1494"/>
  <c r="AA1620" s="1"/>
  <c r="Z1494"/>
  <c r="Z1620" s="1"/>
  <c r="AA1493"/>
  <c r="AA1619" s="1"/>
  <c r="Z1493"/>
  <c r="Z1619" s="1"/>
  <c r="AA1492"/>
  <c r="Z1492"/>
  <c r="X1497"/>
  <c r="X1623" s="1"/>
  <c r="W1497"/>
  <c r="W1623" s="1"/>
  <c r="X1496"/>
  <c r="X1622" s="1"/>
  <c r="W1496"/>
  <c r="W1622" s="1"/>
  <c r="X1495"/>
  <c r="X1621" s="1"/>
  <c r="W1495"/>
  <c r="W1621" s="1"/>
  <c r="X1494"/>
  <c r="X1620" s="1"/>
  <c r="W1494"/>
  <c r="W1620" s="1"/>
  <c r="X1493"/>
  <c r="X1619" s="1"/>
  <c r="W1493"/>
  <c r="W1619" s="1"/>
  <c r="X1492"/>
  <c r="W1492"/>
  <c r="U1497"/>
  <c r="U1623" s="1"/>
  <c r="T1497"/>
  <c r="T1623" s="1"/>
  <c r="U1496"/>
  <c r="U1622" s="1"/>
  <c r="T1496"/>
  <c r="T1622" s="1"/>
  <c r="U1495"/>
  <c r="U1621" s="1"/>
  <c r="T1495"/>
  <c r="T1621" s="1"/>
  <c r="U1494"/>
  <c r="U1620" s="1"/>
  <c r="T1494"/>
  <c r="T1620" s="1"/>
  <c r="U1493"/>
  <c r="U1619" s="1"/>
  <c r="T1493"/>
  <c r="T1619" s="1"/>
  <c r="U1492"/>
  <c r="T1492"/>
  <c r="R1497"/>
  <c r="R1623" s="1"/>
  <c r="Q1497"/>
  <c r="Q1623" s="1"/>
  <c r="R1496"/>
  <c r="R1622" s="1"/>
  <c r="Q1496"/>
  <c r="Q1622" s="1"/>
  <c r="R1495"/>
  <c r="R1621" s="1"/>
  <c r="Q1495"/>
  <c r="Q1621" s="1"/>
  <c r="R1494"/>
  <c r="R1620" s="1"/>
  <c r="Q1494"/>
  <c r="Q1620" s="1"/>
  <c r="R1493"/>
  <c r="R1619" s="1"/>
  <c r="Q1493"/>
  <c r="Q1619" s="1"/>
  <c r="R1492"/>
  <c r="Q1492"/>
  <c r="O1497"/>
  <c r="O1623" s="1"/>
  <c r="N1497"/>
  <c r="N1623" s="1"/>
  <c r="O1496"/>
  <c r="O1622" s="1"/>
  <c r="N1496"/>
  <c r="N1622" s="1"/>
  <c r="O1495"/>
  <c r="O1621" s="1"/>
  <c r="N1495"/>
  <c r="N1621" s="1"/>
  <c r="O1494"/>
  <c r="O1620" s="1"/>
  <c r="N1494"/>
  <c r="N1620" s="1"/>
  <c r="O1493"/>
  <c r="O1619" s="1"/>
  <c r="N1493"/>
  <c r="N1619" s="1"/>
  <c r="O1492"/>
  <c r="N1492"/>
  <c r="L1497"/>
  <c r="L1623" s="1"/>
  <c r="K1497"/>
  <c r="K1623" s="1"/>
  <c r="L1496"/>
  <c r="L1622" s="1"/>
  <c r="K1496"/>
  <c r="K1622" s="1"/>
  <c r="L1495"/>
  <c r="L1621" s="1"/>
  <c r="K1495"/>
  <c r="K1621" s="1"/>
  <c r="L1494"/>
  <c r="L1620" s="1"/>
  <c r="K1494"/>
  <c r="K1620" s="1"/>
  <c r="L1493"/>
  <c r="L1619" s="1"/>
  <c r="K1493"/>
  <c r="K1619" s="1"/>
  <c r="L1492"/>
  <c r="K1492"/>
  <c r="I1493"/>
  <c r="I1494"/>
  <c r="I1620" s="1"/>
  <c r="I1495"/>
  <c r="I1621" s="1"/>
  <c r="I1496"/>
  <c r="I1622" s="1"/>
  <c r="I1497"/>
  <c r="I1623" s="1"/>
  <c r="I1492"/>
  <c r="H1493"/>
  <c r="H1619" s="1"/>
  <c r="H1494"/>
  <c r="H1620" s="1"/>
  <c r="H1495"/>
  <c r="H1621" s="1"/>
  <c r="H1496"/>
  <c r="H1622" s="1"/>
  <c r="H1497"/>
  <c r="H1623" s="1"/>
  <c r="H1492"/>
  <c r="AJ1623" l="1"/>
  <c r="AO1620"/>
  <c r="AI1620"/>
  <c r="AJ1620"/>
  <c r="AL1620"/>
  <c r="AJ1619"/>
  <c r="H1618"/>
  <c r="H1617" s="1"/>
  <c r="H1491"/>
  <c r="I1618"/>
  <c r="I1491"/>
  <c r="I1619"/>
  <c r="F1493"/>
  <c r="K1618"/>
  <c r="K1617" s="1"/>
  <c r="K1491"/>
  <c r="L1618"/>
  <c r="L1617" s="1"/>
  <c r="L1491"/>
  <c r="N1618"/>
  <c r="N1491"/>
  <c r="O1618"/>
  <c r="O1491"/>
  <c r="Q1618"/>
  <c r="Q1617" s="1"/>
  <c r="Q1491"/>
  <c r="R1618"/>
  <c r="R1617" s="1"/>
  <c r="R1491"/>
  <c r="T1618"/>
  <c r="T1491"/>
  <c r="U1618"/>
  <c r="U1617" s="1"/>
  <c r="U1491"/>
  <c r="W1618"/>
  <c r="W1491"/>
  <c r="X1618"/>
  <c r="X1491"/>
  <c r="Z1618"/>
  <c r="Z1617" s="1"/>
  <c r="Z1491"/>
  <c r="AA1618"/>
  <c r="AA1617" s="1"/>
  <c r="AA1491"/>
  <c r="AC1618"/>
  <c r="AC1491"/>
  <c r="AD1618"/>
  <c r="AD1617" s="1"/>
  <c r="AD1491"/>
  <c r="AE1494"/>
  <c r="AC1620"/>
  <c r="AF1618"/>
  <c r="AF1617" s="1"/>
  <c r="AF1491"/>
  <c r="AG1618"/>
  <c r="AG1617" s="1"/>
  <c r="AG1491"/>
  <c r="AI1618"/>
  <c r="AI1491"/>
  <c r="AJ1618"/>
  <c r="AJ1491"/>
  <c r="AL1618"/>
  <c r="AL1491"/>
  <c r="AM1618"/>
  <c r="AM1617" s="1"/>
  <c r="AM1491"/>
  <c r="AO1618"/>
  <c r="AO1491"/>
  <c r="AP1618"/>
  <c r="AP1491"/>
  <c r="N1617"/>
  <c r="O1617"/>
  <c r="T1617"/>
  <c r="W1617"/>
  <c r="X1617"/>
  <c r="AP1617"/>
  <c r="AF1536"/>
  <c r="AH1536" s="1"/>
  <c r="F1569"/>
  <c r="Y1494"/>
  <c r="P1540"/>
  <c r="I1566"/>
  <c r="AG1566"/>
  <c r="E1611"/>
  <c r="M1494"/>
  <c r="S1494"/>
  <c r="M1507"/>
  <c r="E1510"/>
  <c r="Y1511"/>
  <c r="F1541"/>
  <c r="AO1551"/>
  <c r="E1567"/>
  <c r="E1568"/>
  <c r="E1570"/>
  <c r="E1507"/>
  <c r="F1511"/>
  <c r="F1512"/>
  <c r="F1553"/>
  <c r="F1554"/>
  <c r="E1556"/>
  <c r="K1595"/>
  <c r="E1496"/>
  <c r="Q1506"/>
  <c r="AK1507"/>
  <c r="J1512"/>
  <c r="P1555"/>
  <c r="P1570"/>
  <c r="AN1570"/>
  <c r="AG1610"/>
  <c r="AB1667"/>
  <c r="AB18"/>
  <c r="AQ1494"/>
  <c r="I1506"/>
  <c r="W1506"/>
  <c r="AO1506"/>
  <c r="AH1512"/>
  <c r="AK1494"/>
  <c r="F1508"/>
  <c r="F1523"/>
  <c r="E1526"/>
  <c r="E1527"/>
  <c r="AH1527"/>
  <c r="M1537"/>
  <c r="Q1536"/>
  <c r="AK1537"/>
  <c r="AO1536"/>
  <c r="F1542"/>
  <c r="R1551"/>
  <c r="AD1566"/>
  <c r="E1612"/>
  <c r="E1614"/>
  <c r="P1614"/>
  <c r="AN1614"/>
  <c r="E1601"/>
  <c r="AK1646"/>
  <c r="J1621"/>
  <c r="P1622"/>
  <c r="E1522"/>
  <c r="E1523"/>
  <c r="F1538"/>
  <c r="E1541"/>
  <c r="F1557"/>
  <c r="F1572"/>
  <c r="AI1595"/>
  <c r="F1524"/>
  <c r="W1536"/>
  <c r="AN1491"/>
  <c r="J1493"/>
  <c r="J1618"/>
  <c r="V1619"/>
  <c r="V1494"/>
  <c r="AB1619"/>
  <c r="AB1494"/>
  <c r="AH1494"/>
  <c r="P1510"/>
  <c r="AN1510"/>
  <c r="M1522"/>
  <c r="AH1521"/>
  <c r="AK1522"/>
  <c r="V1523"/>
  <c r="P1525"/>
  <c r="AN1525"/>
  <c r="R1536"/>
  <c r="S1536" s="1"/>
  <c r="J1542"/>
  <c r="AH1542"/>
  <c r="M1552"/>
  <c r="W1551"/>
  <c r="Z1551"/>
  <c r="AF1551"/>
  <c r="AI1551"/>
  <c r="Y1556"/>
  <c r="J1557"/>
  <c r="AH1557"/>
  <c r="AL1566"/>
  <c r="M1567"/>
  <c r="W1566"/>
  <c r="Z1566"/>
  <c r="AF1566"/>
  <c r="AH1566" s="1"/>
  <c r="AK1567"/>
  <c r="V1568"/>
  <c r="Y1571"/>
  <c r="J1572"/>
  <c r="AH1572"/>
  <c r="I1610"/>
  <c r="M1611"/>
  <c r="W1610"/>
  <c r="Z1610"/>
  <c r="AF1610"/>
  <c r="AK1611"/>
  <c r="V1612"/>
  <c r="Y1615"/>
  <c r="J1616"/>
  <c r="AH1616"/>
  <c r="E1596"/>
  <c r="S1619"/>
  <c r="W1595"/>
  <c r="Z1595"/>
  <c r="AC1595"/>
  <c r="AF1595"/>
  <c r="V1538"/>
  <c r="F1539"/>
  <c r="E1538"/>
  <c r="J1507"/>
  <c r="AE1507"/>
  <c r="AH1507"/>
  <c r="P1508"/>
  <c r="S1508"/>
  <c r="AN1508"/>
  <c r="AQ1508"/>
  <c r="Y1509"/>
  <c r="AB1509"/>
  <c r="J1510"/>
  <c r="M1510"/>
  <c r="AH1510"/>
  <c r="AK1510"/>
  <c r="S1511"/>
  <c r="V1511"/>
  <c r="AQ1511"/>
  <c r="AB1512"/>
  <c r="AE1512"/>
  <c r="J1522"/>
  <c r="AE1522"/>
  <c r="AH1522"/>
  <c r="P1523"/>
  <c r="S1523"/>
  <c r="AN1523"/>
  <c r="AQ1523"/>
  <c r="Y1524"/>
  <c r="AB1524"/>
  <c r="J1525"/>
  <c r="M1525"/>
  <c r="AH1525"/>
  <c r="AK1525"/>
  <c r="S1526"/>
  <c r="V1526"/>
  <c r="AQ1526"/>
  <c r="AB1527"/>
  <c r="AE1527"/>
  <c r="J1537"/>
  <c r="AE1537"/>
  <c r="AH1537"/>
  <c r="P1538"/>
  <c r="S1538"/>
  <c r="AN1538"/>
  <c r="AQ1538"/>
  <c r="Y1539"/>
  <c r="AB1539"/>
  <c r="J1540"/>
  <c r="M1540"/>
  <c r="AH1540"/>
  <c r="AK1540"/>
  <c r="S1541"/>
  <c r="V1541"/>
  <c r="AQ1541"/>
  <c r="AB1542"/>
  <c r="AE1542"/>
  <c r="J1552"/>
  <c r="AE1552"/>
  <c r="AH1552"/>
  <c r="P1553"/>
  <c r="S1553"/>
  <c r="AN1553"/>
  <c r="AQ1553"/>
  <c r="Y1554"/>
  <c r="AB1554"/>
  <c r="J1555"/>
  <c r="M1555"/>
  <c r="AH1555"/>
  <c r="AK1555"/>
  <c r="S1556"/>
  <c r="V1556"/>
  <c r="AQ1556"/>
  <c r="AB1557"/>
  <c r="AE1557"/>
  <c r="J1567"/>
  <c r="AE1567"/>
  <c r="AH1567"/>
  <c r="P1568"/>
  <c r="S1568"/>
  <c r="AN1568"/>
  <c r="AQ1568"/>
  <c r="Y1569"/>
  <c r="AB1569"/>
  <c r="J1570"/>
  <c r="M1570"/>
  <c r="AH1570"/>
  <c r="AK1570"/>
  <c r="S1571"/>
  <c r="V1571"/>
  <c r="AQ1571"/>
  <c r="AB1572"/>
  <c r="AE1572"/>
  <c r="AE1611"/>
  <c r="AH1611"/>
  <c r="P1612"/>
  <c r="S1612"/>
  <c r="AN1612"/>
  <c r="AQ1612"/>
  <c r="Y1613"/>
  <c r="AB1613"/>
  <c r="J1614"/>
  <c r="M1614"/>
  <c r="AH1614"/>
  <c r="AK1614"/>
  <c r="S1615"/>
  <c r="V1615"/>
  <c r="AQ1615"/>
  <c r="AB1616"/>
  <c r="AE1616"/>
  <c r="M1596"/>
  <c r="M1597"/>
  <c r="P1596"/>
  <c r="P1597"/>
  <c r="S1596"/>
  <c r="S1597"/>
  <c r="V1596"/>
  <c r="V1600"/>
  <c r="Y1596"/>
  <c r="Y1597"/>
  <c r="AB1596"/>
  <c r="AB1597"/>
  <c r="AE1596"/>
  <c r="AE1597"/>
  <c r="AH1596"/>
  <c r="AH1597"/>
  <c r="AK1596"/>
  <c r="AK1597"/>
  <c r="AN1596"/>
  <c r="AN1597"/>
  <c r="AQ1596"/>
  <c r="AQ1597"/>
  <c r="M1646"/>
  <c r="V1646"/>
  <c r="Y1646"/>
  <c r="G1647"/>
  <c r="G1652"/>
  <c r="M1660"/>
  <c r="V1660"/>
  <c r="Y1660"/>
  <c r="G1661"/>
  <c r="G1666"/>
  <c r="V1667"/>
  <c r="Y1667"/>
  <c r="G1668"/>
  <c r="G1673"/>
  <c r="V18"/>
  <c r="Y18"/>
  <c r="G19"/>
  <c r="G24"/>
  <c r="J1620"/>
  <c r="AN1619"/>
  <c r="M1492"/>
  <c r="M1493"/>
  <c r="M1495"/>
  <c r="M1491"/>
  <c r="M1497"/>
  <c r="P1492"/>
  <c r="P1493"/>
  <c r="P1495"/>
  <c r="P1496"/>
  <c r="P1497"/>
  <c r="S1492"/>
  <c r="S1493"/>
  <c r="S1495"/>
  <c r="S1496"/>
  <c r="S1497"/>
  <c r="V1492"/>
  <c r="V1493"/>
  <c r="V1495"/>
  <c r="V1491"/>
  <c r="V1497"/>
  <c r="Y1492"/>
  <c r="Y1493"/>
  <c r="Y1495"/>
  <c r="Y1497"/>
  <c r="AB1492"/>
  <c r="AB1493"/>
  <c r="AB1495"/>
  <c r="AB1497"/>
  <c r="AE1492"/>
  <c r="AE1493"/>
  <c r="AE1495"/>
  <c r="AE1497"/>
  <c r="AH1492"/>
  <c r="AH1493"/>
  <c r="AH1495"/>
  <c r="AH1491"/>
  <c r="AH1497"/>
  <c r="AK1492"/>
  <c r="AK1493"/>
  <c r="AK1495"/>
  <c r="AK1497"/>
  <c r="AN1493"/>
  <c r="AN1494"/>
  <c r="AN1495"/>
  <c r="AN1496"/>
  <c r="AN1497"/>
  <c r="AQ1492"/>
  <c r="AQ1493"/>
  <c r="AQ1495"/>
  <c r="AQ1497"/>
  <c r="F1507"/>
  <c r="S1507"/>
  <c r="V1507"/>
  <c r="Y1507"/>
  <c r="AB1507"/>
  <c r="AN1507"/>
  <c r="AQ1507"/>
  <c r="L1506"/>
  <c r="Y1508"/>
  <c r="AB1508"/>
  <c r="AE1508"/>
  <c r="AH1508"/>
  <c r="AJ1506"/>
  <c r="M1509"/>
  <c r="P1509"/>
  <c r="E1509"/>
  <c r="S1509"/>
  <c r="U1506"/>
  <c r="AC1506"/>
  <c r="AH1509"/>
  <c r="AK1509"/>
  <c r="AN1509"/>
  <c r="AQ1509"/>
  <c r="F1510"/>
  <c r="G1510" s="1"/>
  <c r="V1510"/>
  <c r="Y1510"/>
  <c r="AB1510"/>
  <c r="AE1510"/>
  <c r="AQ1510"/>
  <c r="J1511"/>
  <c r="M1511"/>
  <c r="N1506"/>
  <c r="P1511"/>
  <c r="AB1511"/>
  <c r="AE1511"/>
  <c r="AH1511"/>
  <c r="AK1511"/>
  <c r="AL1506"/>
  <c r="AN1511"/>
  <c r="M1512"/>
  <c r="P1512"/>
  <c r="S1512"/>
  <c r="V1512"/>
  <c r="Y1512"/>
  <c r="AK1512"/>
  <c r="AN1512"/>
  <c r="AQ1512"/>
  <c r="F1509"/>
  <c r="F1522"/>
  <c r="S1522"/>
  <c r="V1522"/>
  <c r="Y1522"/>
  <c r="AB1522"/>
  <c r="AN1522"/>
  <c r="AQ1522"/>
  <c r="Y1523"/>
  <c r="AB1523"/>
  <c r="AE1523"/>
  <c r="AH1523"/>
  <c r="M1524"/>
  <c r="AH1524"/>
  <c r="AK1524"/>
  <c r="AN1524"/>
  <c r="AQ1524"/>
  <c r="F1525"/>
  <c r="V1525"/>
  <c r="Y1525"/>
  <c r="AB1525"/>
  <c r="E1525"/>
  <c r="AE1525"/>
  <c r="AQ1525"/>
  <c r="J1526"/>
  <c r="M1526"/>
  <c r="P1526"/>
  <c r="AB1526"/>
  <c r="AE1526"/>
  <c r="AH1526"/>
  <c r="AK1526"/>
  <c r="AN1526"/>
  <c r="J1527"/>
  <c r="M1527"/>
  <c r="P1527"/>
  <c r="S1527"/>
  <c r="V1527"/>
  <c r="Y1527"/>
  <c r="AK1527"/>
  <c r="AN1527"/>
  <c r="AQ1527"/>
  <c r="F1537"/>
  <c r="G1537" s="1"/>
  <c r="V1537"/>
  <c r="Y1537"/>
  <c r="AB1537"/>
  <c r="AN1537"/>
  <c r="AQ1537"/>
  <c r="L1536"/>
  <c r="Y1538"/>
  <c r="AB1538"/>
  <c r="AE1538"/>
  <c r="AH1538"/>
  <c r="AJ1536"/>
  <c r="M1539"/>
  <c r="P1539"/>
  <c r="E1539"/>
  <c r="S1539"/>
  <c r="U1536"/>
  <c r="AC1536"/>
  <c r="AH1539"/>
  <c r="AK1539"/>
  <c r="AN1539"/>
  <c r="AQ1539"/>
  <c r="F1540"/>
  <c r="V1540"/>
  <c r="Y1540"/>
  <c r="AB1540"/>
  <c r="E1540"/>
  <c r="AE1540"/>
  <c r="AN1540"/>
  <c r="AQ1540"/>
  <c r="J1541"/>
  <c r="M1541"/>
  <c r="N1536"/>
  <c r="P1541"/>
  <c r="Y1541"/>
  <c r="AB1541"/>
  <c r="AE1541"/>
  <c r="AH1541"/>
  <c r="AK1541"/>
  <c r="AL1536"/>
  <c r="AN1541"/>
  <c r="M1542"/>
  <c r="P1542"/>
  <c r="S1542"/>
  <c r="V1542"/>
  <c r="Y1542"/>
  <c r="AK1542"/>
  <c r="AN1542"/>
  <c r="AQ1542"/>
  <c r="F1552"/>
  <c r="G1552" s="1"/>
  <c r="S1551"/>
  <c r="V1552"/>
  <c r="Y1552"/>
  <c r="AB1552"/>
  <c r="AK1552"/>
  <c r="AN1552"/>
  <c r="AQ1552"/>
  <c r="G1553"/>
  <c r="L1551"/>
  <c r="T1551"/>
  <c r="V1553"/>
  <c r="Y1553"/>
  <c r="AB1553"/>
  <c r="AE1553"/>
  <c r="AH1553"/>
  <c r="AJ1551"/>
  <c r="AK1551" s="1"/>
  <c r="M1554"/>
  <c r="P1554"/>
  <c r="E1554"/>
  <c r="G1554" s="1"/>
  <c r="S1554"/>
  <c r="U1551"/>
  <c r="AC1551"/>
  <c r="AH1554"/>
  <c r="AK1554"/>
  <c r="AN1554"/>
  <c r="AQ1554"/>
  <c r="F1555"/>
  <c r="G1555" s="1"/>
  <c r="V1555"/>
  <c r="Y1555"/>
  <c r="AB1555"/>
  <c r="AE1555"/>
  <c r="AN1555"/>
  <c r="AQ1555"/>
  <c r="J1556"/>
  <c r="M1556"/>
  <c r="N1551"/>
  <c r="P1556"/>
  <c r="AB1556"/>
  <c r="AE1556"/>
  <c r="AH1556"/>
  <c r="AK1556"/>
  <c r="AL1551"/>
  <c r="AN1556"/>
  <c r="M1557"/>
  <c r="P1557"/>
  <c r="S1557"/>
  <c r="V1557"/>
  <c r="Y1557"/>
  <c r="AK1557"/>
  <c r="AN1557"/>
  <c r="AQ1557"/>
  <c r="F1567"/>
  <c r="S1567"/>
  <c r="V1567"/>
  <c r="Y1567"/>
  <c r="AB1567"/>
  <c r="AN1567"/>
  <c r="AQ1567"/>
  <c r="G1568"/>
  <c r="L1566"/>
  <c r="Y1568"/>
  <c r="AB1568"/>
  <c r="AE1568"/>
  <c r="AH1568"/>
  <c r="AJ1566"/>
  <c r="M1569"/>
  <c r="P1569"/>
  <c r="E1569"/>
  <c r="G1569" s="1"/>
  <c r="U1566"/>
  <c r="AC1566"/>
  <c r="AH1569"/>
  <c r="AK1569"/>
  <c r="AN1569"/>
  <c r="AQ1569"/>
  <c r="F1570"/>
  <c r="V1570"/>
  <c r="Y1570"/>
  <c r="AB1570"/>
  <c r="AE1570"/>
  <c r="AQ1570"/>
  <c r="J1571"/>
  <c r="M1571"/>
  <c r="P1571"/>
  <c r="AB1571"/>
  <c r="AE1571"/>
  <c r="AH1571"/>
  <c r="AK1571"/>
  <c r="AN1571"/>
  <c r="M1572"/>
  <c r="P1572"/>
  <c r="S1572"/>
  <c r="V1572"/>
  <c r="Y1572"/>
  <c r="AK1572"/>
  <c r="AN1572"/>
  <c r="AQ1572"/>
  <c r="F1611"/>
  <c r="S1610"/>
  <c r="V1611"/>
  <c r="Y1611"/>
  <c r="AB1611"/>
  <c r="AN1611"/>
  <c r="AQ1610"/>
  <c r="G1612"/>
  <c r="L1610"/>
  <c r="Y1612"/>
  <c r="AB1612"/>
  <c r="AE1612"/>
  <c r="AH1612"/>
  <c r="AJ1610"/>
  <c r="M1613"/>
  <c r="P1613"/>
  <c r="E1613"/>
  <c r="G1613" s="1"/>
  <c r="S1613"/>
  <c r="U1610"/>
  <c r="AC1610"/>
  <c r="AH1613"/>
  <c r="AK1613"/>
  <c r="AN1613"/>
  <c r="AQ1613"/>
  <c r="F1614"/>
  <c r="V1614"/>
  <c r="Y1614"/>
  <c r="AB1614"/>
  <c r="AE1614"/>
  <c r="AQ1614"/>
  <c r="J1615"/>
  <c r="M1615"/>
  <c r="N1610"/>
  <c r="P1615"/>
  <c r="AB1615"/>
  <c r="AE1615"/>
  <c r="AH1615"/>
  <c r="AK1615"/>
  <c r="AL1610"/>
  <c r="AN1615"/>
  <c r="M1616"/>
  <c r="P1616"/>
  <c r="S1616"/>
  <c r="V1616"/>
  <c r="Y1616"/>
  <c r="AK1616"/>
  <c r="AN1616"/>
  <c r="AQ1616"/>
  <c r="H1595"/>
  <c r="J1596"/>
  <c r="J1598"/>
  <c r="J1597"/>
  <c r="M1598"/>
  <c r="M1600"/>
  <c r="M1601"/>
  <c r="P1598"/>
  <c r="P1600"/>
  <c r="P1601"/>
  <c r="R1595"/>
  <c r="S1600"/>
  <c r="S1601"/>
  <c r="T1595"/>
  <c r="U1595"/>
  <c r="V1598"/>
  <c r="V1599"/>
  <c r="V1601"/>
  <c r="Y1598"/>
  <c r="X1595"/>
  <c r="Y1600"/>
  <c r="Y1601"/>
  <c r="AB1598"/>
  <c r="AA1595"/>
  <c r="AB1600"/>
  <c r="AB1601"/>
  <c r="AE1598"/>
  <c r="AD1595"/>
  <c r="AE1600"/>
  <c r="AE1601"/>
  <c r="AH1598"/>
  <c r="AG1595"/>
  <c r="AH1600"/>
  <c r="AH1601"/>
  <c r="AK1598"/>
  <c r="AJ1595"/>
  <c r="AK1600"/>
  <c r="AK1601"/>
  <c r="AM1595"/>
  <c r="AN1600"/>
  <c r="AN1601"/>
  <c r="AP1595"/>
  <c r="AQ1600"/>
  <c r="J1619"/>
  <c r="M1618"/>
  <c r="M1621"/>
  <c r="M1622"/>
  <c r="P1618"/>
  <c r="S1621"/>
  <c r="S1622"/>
  <c r="V1618"/>
  <c r="V1622"/>
  <c r="V1623"/>
  <c r="Y1618"/>
  <c r="Y1621"/>
  <c r="Y1622"/>
  <c r="Y1623"/>
  <c r="AB1618"/>
  <c r="AB1622"/>
  <c r="AB1623"/>
  <c r="AE1618"/>
  <c r="AE1621"/>
  <c r="AE1622"/>
  <c r="AH1618"/>
  <c r="AH1622"/>
  <c r="AK1618"/>
  <c r="AK1623"/>
  <c r="AN1618"/>
  <c r="AN1622"/>
  <c r="AN1623"/>
  <c r="AQ1618"/>
  <c r="AQ1621"/>
  <c r="J1646"/>
  <c r="P1646"/>
  <c r="S1646"/>
  <c r="AB1646"/>
  <c r="AE1646"/>
  <c r="AH1646"/>
  <c r="AN1646"/>
  <c r="AQ1646"/>
  <c r="E1646"/>
  <c r="G1649"/>
  <c r="G1650"/>
  <c r="G1651"/>
  <c r="J1660"/>
  <c r="P1660"/>
  <c r="S1660"/>
  <c r="AB1660"/>
  <c r="AE1660"/>
  <c r="AH1660"/>
  <c r="AN1660"/>
  <c r="AQ1660"/>
  <c r="E1660"/>
  <c r="G1663"/>
  <c r="G1664"/>
  <c r="G1665"/>
  <c r="J1667"/>
  <c r="M1667"/>
  <c r="P1667"/>
  <c r="S1667"/>
  <c r="AE1667"/>
  <c r="AH1667"/>
  <c r="AK1667"/>
  <c r="AN1667"/>
  <c r="AQ1667"/>
  <c r="G1669"/>
  <c r="E1667"/>
  <c r="G1670"/>
  <c r="G1671"/>
  <c r="G1672"/>
  <c r="J18"/>
  <c r="M18"/>
  <c r="P18"/>
  <c r="S18"/>
  <c r="AE18"/>
  <c r="AH18"/>
  <c r="AK18"/>
  <c r="AN18"/>
  <c r="AQ18"/>
  <c r="G20"/>
  <c r="E18"/>
  <c r="G21"/>
  <c r="G22"/>
  <c r="G23"/>
  <c r="P1494"/>
  <c r="E1524"/>
  <c r="P1524"/>
  <c r="S1524"/>
  <c r="AO1595"/>
  <c r="AQ1601"/>
  <c r="N1595"/>
  <c r="AL1595"/>
  <c r="AN1595" s="1"/>
  <c r="AN1598"/>
  <c r="AQ1598"/>
  <c r="Q1595"/>
  <c r="S1598"/>
  <c r="O1595"/>
  <c r="M1623"/>
  <c r="F1601"/>
  <c r="L1595"/>
  <c r="J1601"/>
  <c r="J1623"/>
  <c r="I1595"/>
  <c r="J1595" s="1"/>
  <c r="F18"/>
  <c r="F1667"/>
  <c r="F1660"/>
  <c r="F1646"/>
  <c r="AN1621"/>
  <c r="AH1621"/>
  <c r="P1621"/>
  <c r="AQ1599"/>
  <c r="AN1599"/>
  <c r="AK1599"/>
  <c r="AH1599"/>
  <c r="AE1599"/>
  <c r="F1598"/>
  <c r="F1596"/>
  <c r="G1596" s="1"/>
  <c r="AB1599"/>
  <c r="Y1599"/>
  <c r="E1598"/>
  <c r="V1595"/>
  <c r="V1597"/>
  <c r="F1597"/>
  <c r="S1599"/>
  <c r="P1599"/>
  <c r="E1597"/>
  <c r="M1599"/>
  <c r="F1599"/>
  <c r="G1599" s="1"/>
  <c r="F1600"/>
  <c r="E1600"/>
  <c r="J1600"/>
  <c r="S1569"/>
  <c r="Q1566"/>
  <c r="G1611"/>
  <c r="G1615"/>
  <c r="AD1610"/>
  <c r="O1610"/>
  <c r="P1610" s="1"/>
  <c r="AM1610"/>
  <c r="P1611"/>
  <c r="J1613"/>
  <c r="S1614"/>
  <c r="E1616"/>
  <c r="H1610"/>
  <c r="J1610" s="1"/>
  <c r="X1610"/>
  <c r="J1612"/>
  <c r="K1610"/>
  <c r="AA1610"/>
  <c r="AI1610"/>
  <c r="AK1610" s="1"/>
  <c r="M1612"/>
  <c r="AK1612"/>
  <c r="V1613"/>
  <c r="S1611"/>
  <c r="AQ1611"/>
  <c r="T1610"/>
  <c r="AE1613"/>
  <c r="AE1566"/>
  <c r="G1567"/>
  <c r="G1571"/>
  <c r="O1566"/>
  <c r="P1566" s="1"/>
  <c r="AM1566"/>
  <c r="AN1566" s="1"/>
  <c r="P1567"/>
  <c r="J1569"/>
  <c r="S1570"/>
  <c r="E1572"/>
  <c r="H1566"/>
  <c r="J1566" s="1"/>
  <c r="X1566"/>
  <c r="Y1566" s="1"/>
  <c r="J1568"/>
  <c r="R1566"/>
  <c r="AP1566"/>
  <c r="AQ1566" s="1"/>
  <c r="K1566"/>
  <c r="AA1566"/>
  <c r="AB1566" s="1"/>
  <c r="AI1566"/>
  <c r="AK1566" s="1"/>
  <c r="M1568"/>
  <c r="AK1568"/>
  <c r="V1569"/>
  <c r="T1566"/>
  <c r="V1566" s="1"/>
  <c r="AE1569"/>
  <c r="AH1551"/>
  <c r="F1551"/>
  <c r="G1556"/>
  <c r="AD1551"/>
  <c r="O1551"/>
  <c r="AM1551"/>
  <c r="P1552"/>
  <c r="J1554"/>
  <c r="S1555"/>
  <c r="E1557"/>
  <c r="E1551" s="1"/>
  <c r="H1551"/>
  <c r="J1551" s="1"/>
  <c r="X1551"/>
  <c r="J1553"/>
  <c r="AP1551"/>
  <c r="AQ1551" s="1"/>
  <c r="K1551"/>
  <c r="M1551" s="1"/>
  <c r="AA1551"/>
  <c r="AB1551" s="1"/>
  <c r="M1553"/>
  <c r="AK1553"/>
  <c r="V1554"/>
  <c r="S1552"/>
  <c r="AE1554"/>
  <c r="AD1536"/>
  <c r="AE1536" s="1"/>
  <c r="O1536"/>
  <c r="P1536" s="1"/>
  <c r="AM1536"/>
  <c r="P1537"/>
  <c r="J1539"/>
  <c r="S1540"/>
  <c r="E1542"/>
  <c r="H1536"/>
  <c r="J1536" s="1"/>
  <c r="X1536"/>
  <c r="Y1536" s="1"/>
  <c r="J1538"/>
  <c r="AP1536"/>
  <c r="S1537"/>
  <c r="K1536"/>
  <c r="M1536" s="1"/>
  <c r="AA1536"/>
  <c r="AB1536" s="1"/>
  <c r="AI1536"/>
  <c r="M1538"/>
  <c r="AK1538"/>
  <c r="V1539"/>
  <c r="T1536"/>
  <c r="V1536" s="1"/>
  <c r="AE1539"/>
  <c r="G1523"/>
  <c r="G1526"/>
  <c r="G1522"/>
  <c r="AE1521"/>
  <c r="P1522"/>
  <c r="J1524"/>
  <c r="S1525"/>
  <c r="J1521"/>
  <c r="Y1521"/>
  <c r="J1523"/>
  <c r="F1527"/>
  <c r="G1527" s="1"/>
  <c r="M1521"/>
  <c r="AB1521"/>
  <c r="AK1521"/>
  <c r="M1523"/>
  <c r="AK1523"/>
  <c r="V1524"/>
  <c r="S1521"/>
  <c r="AQ1521"/>
  <c r="AE1524"/>
  <c r="G1508"/>
  <c r="AH1506"/>
  <c r="G1507"/>
  <c r="G1511"/>
  <c r="AD1506"/>
  <c r="AE1506" s="1"/>
  <c r="O1506"/>
  <c r="P1506" s="1"/>
  <c r="AM1506"/>
  <c r="P1507"/>
  <c r="J1509"/>
  <c r="S1510"/>
  <c r="E1512"/>
  <c r="H1506"/>
  <c r="J1506" s="1"/>
  <c r="X1506"/>
  <c r="Y1506" s="1"/>
  <c r="J1508"/>
  <c r="R1506"/>
  <c r="AP1506"/>
  <c r="AQ1506" s="1"/>
  <c r="K1506"/>
  <c r="M1506" s="1"/>
  <c r="AA1506"/>
  <c r="AB1506" s="1"/>
  <c r="AI1506"/>
  <c r="M1508"/>
  <c r="AK1508"/>
  <c r="V1509"/>
  <c r="T1506"/>
  <c r="AE1509"/>
  <c r="AQ1496"/>
  <c r="AN1492"/>
  <c r="AK1496"/>
  <c r="AH1496"/>
  <c r="AE1496"/>
  <c r="AB1496"/>
  <c r="F1494"/>
  <c r="Y1496"/>
  <c r="V1496"/>
  <c r="E1493"/>
  <c r="F1495"/>
  <c r="E1497"/>
  <c r="F1497"/>
  <c r="M1496"/>
  <c r="E1492"/>
  <c r="F1496"/>
  <c r="F1492"/>
  <c r="F1491" s="1"/>
  <c r="E1494"/>
  <c r="J1497"/>
  <c r="J1496"/>
  <c r="J1494"/>
  <c r="J1495"/>
  <c r="E1495"/>
  <c r="J1492"/>
  <c r="F1620" l="1"/>
  <c r="AO1617"/>
  <c r="AK1506"/>
  <c r="G1509"/>
  <c r="E1506"/>
  <c r="AI1617"/>
  <c r="AJ1617"/>
  <c r="AL1617"/>
  <c r="E1618"/>
  <c r="E1491"/>
  <c r="F1521"/>
  <c r="E1521"/>
  <c r="AC1617"/>
  <c r="I1617"/>
  <c r="AQ1491"/>
  <c r="AK1619"/>
  <c r="AH1619"/>
  <c r="AE1623"/>
  <c r="E1566"/>
  <c r="AB1621"/>
  <c r="F1566"/>
  <c r="P1491"/>
  <c r="F1506"/>
  <c r="J1622"/>
  <c r="E1621"/>
  <c r="AN1521"/>
  <c r="P1619"/>
  <c r="AK1595"/>
  <c r="AB1595"/>
  <c r="F1610"/>
  <c r="AK1491"/>
  <c r="Y1491"/>
  <c r="AQ1619"/>
  <c r="AE1619"/>
  <c r="G1541"/>
  <c r="M1619"/>
  <c r="V1621"/>
  <c r="V1521"/>
  <c r="AQ1536"/>
  <c r="M1566"/>
  <c r="G18"/>
  <c r="G1524"/>
  <c r="AK1621"/>
  <c r="S1623"/>
  <c r="AB1491"/>
  <c r="AH1610"/>
  <c r="P1551"/>
  <c r="Y1610"/>
  <c r="AE1610"/>
  <c r="M1595"/>
  <c r="AQ1622"/>
  <c r="AK1622"/>
  <c r="S1618"/>
  <c r="G1570"/>
  <c r="AE1491"/>
  <c r="G1538"/>
  <c r="F1618"/>
  <c r="S1506"/>
  <c r="AN1506"/>
  <c r="AN1551"/>
  <c r="E1622"/>
  <c r="Y1619"/>
  <c r="V1506"/>
  <c r="AK1536"/>
  <c r="AN1536"/>
  <c r="F1621"/>
  <c r="V1610"/>
  <c r="M1610"/>
  <c r="E1610"/>
  <c r="AN1610"/>
  <c r="F1619"/>
  <c r="G1660"/>
  <c r="M1620"/>
  <c r="Y1551"/>
  <c r="AE1551"/>
  <c r="AB1610"/>
  <c r="G1614"/>
  <c r="V1551"/>
  <c r="G1539"/>
  <c r="E1623"/>
  <c r="G1667"/>
  <c r="G1646"/>
  <c r="AQ1623"/>
  <c r="AH1623"/>
  <c r="AE1595"/>
  <c r="Y1595"/>
  <c r="AH1595"/>
  <c r="AN1620"/>
  <c r="AQ1595"/>
  <c r="F1536"/>
  <c r="P1623"/>
  <c r="E1536"/>
  <c r="S1595"/>
  <c r="G1496"/>
  <c r="F1622"/>
  <c r="G1493"/>
  <c r="E1619"/>
  <c r="G1512"/>
  <c r="G1542"/>
  <c r="G1557"/>
  <c r="G1572"/>
  <c r="G1616"/>
  <c r="F1623"/>
  <c r="AH1617"/>
  <c r="V1617"/>
  <c r="S1617"/>
  <c r="G1540"/>
  <c r="G1525"/>
  <c r="AK1620"/>
  <c r="AH1620"/>
  <c r="AE1620"/>
  <c r="AB1620"/>
  <c r="Y1620"/>
  <c r="V1620"/>
  <c r="S1491"/>
  <c r="P1521"/>
  <c r="S1620"/>
  <c r="P1595"/>
  <c r="G1601"/>
  <c r="AQ1620"/>
  <c r="E1620"/>
  <c r="M1617"/>
  <c r="P1620"/>
  <c r="G1598"/>
  <c r="G1597"/>
  <c r="E1595"/>
  <c r="F1595"/>
  <c r="G1600"/>
  <c r="S1566"/>
  <c r="G1610"/>
  <c r="G1551"/>
  <c r="G1494"/>
  <c r="G1497"/>
  <c r="G1495"/>
  <c r="G1492"/>
  <c r="J1491"/>
  <c r="G1506" l="1"/>
  <c r="AK1617"/>
  <c r="G1618"/>
  <c r="F1617"/>
  <c r="E1617"/>
  <c r="G1619"/>
  <c r="G1566"/>
  <c r="AN1617"/>
  <c r="AE1617"/>
  <c r="G1621"/>
  <c r="G1521"/>
  <c r="AB1617"/>
  <c r="G1622"/>
  <c r="J1617"/>
  <c r="G1623"/>
  <c r="AQ1617"/>
  <c r="G1536"/>
  <c r="Y1617"/>
  <c r="P1617"/>
  <c r="G1620"/>
  <c r="G1595"/>
  <c r="G1491"/>
  <c r="G1617" l="1"/>
  <c r="AQ1609"/>
  <c r="AN1609"/>
  <c r="AK1609"/>
  <c r="AH1609"/>
  <c r="AE1609"/>
  <c r="AB1609"/>
  <c r="Y1609"/>
  <c r="V1609"/>
  <c r="S1609"/>
  <c r="P1609"/>
  <c r="M1609"/>
  <c r="J1609"/>
  <c r="F1609"/>
  <c r="E1609"/>
  <c r="AQ1608"/>
  <c r="AN1608"/>
  <c r="AK1608"/>
  <c r="AH1608"/>
  <c r="AE1608"/>
  <c r="AB1608"/>
  <c r="Y1608"/>
  <c r="V1608"/>
  <c r="S1608"/>
  <c r="P1608"/>
  <c r="M1608"/>
  <c r="J1608"/>
  <c r="F1608"/>
  <c r="E1608"/>
  <c r="AQ1607"/>
  <c r="AN1607"/>
  <c r="AK1607"/>
  <c r="AH1607"/>
  <c r="AE1607"/>
  <c r="AB1607"/>
  <c r="Y1607"/>
  <c r="V1607"/>
  <c r="S1607"/>
  <c r="P1607"/>
  <c r="M1607"/>
  <c r="J1607"/>
  <c r="F1607"/>
  <c r="E1607"/>
  <c r="AQ1606"/>
  <c r="AN1606"/>
  <c r="AK1606"/>
  <c r="AH1606"/>
  <c r="AE1606"/>
  <c r="AB1606"/>
  <c r="Y1606"/>
  <c r="V1606"/>
  <c r="S1606"/>
  <c r="P1606"/>
  <c r="M1606"/>
  <c r="J1606"/>
  <c r="F1606"/>
  <c r="E1606"/>
  <c r="AQ1605"/>
  <c r="AN1605"/>
  <c r="AK1605"/>
  <c r="AH1605"/>
  <c r="AE1605"/>
  <c r="AB1605"/>
  <c r="Y1605"/>
  <c r="V1605"/>
  <c r="S1605"/>
  <c r="P1605"/>
  <c r="M1605"/>
  <c r="J1605"/>
  <c r="F1605"/>
  <c r="E1605"/>
  <c r="AQ1604"/>
  <c r="AN1604"/>
  <c r="AK1604"/>
  <c r="AH1604"/>
  <c r="AE1604"/>
  <c r="AB1604"/>
  <c r="Y1604"/>
  <c r="V1604"/>
  <c r="S1604"/>
  <c r="P1604"/>
  <c r="M1604"/>
  <c r="J1604"/>
  <c r="F1604"/>
  <c r="E1604"/>
  <c r="AP1603"/>
  <c r="AO1603"/>
  <c r="AM1603"/>
  <c r="AL1603"/>
  <c r="AJ1603"/>
  <c r="AI1603"/>
  <c r="AG1603"/>
  <c r="AF1603"/>
  <c r="AD1603"/>
  <c r="AC1603"/>
  <c r="AA1603"/>
  <c r="Z1603"/>
  <c r="X1603"/>
  <c r="W1603"/>
  <c r="U1603"/>
  <c r="T1603"/>
  <c r="R1603"/>
  <c r="Q1603"/>
  <c r="O1603"/>
  <c r="N1603"/>
  <c r="L1603"/>
  <c r="K1603"/>
  <c r="I1603"/>
  <c r="H1603"/>
  <c r="AQ1594"/>
  <c r="AN1594"/>
  <c r="AK1594"/>
  <c r="AH1594"/>
  <c r="AE1594"/>
  <c r="AB1594"/>
  <c r="Y1594"/>
  <c r="V1594"/>
  <c r="S1594"/>
  <c r="P1594"/>
  <c r="M1594"/>
  <c r="J1594"/>
  <c r="F1594"/>
  <c r="E1594"/>
  <c r="AQ1593"/>
  <c r="AN1593"/>
  <c r="AK1593"/>
  <c r="AH1593"/>
  <c r="AE1593"/>
  <c r="AB1593"/>
  <c r="Y1593"/>
  <c r="V1593"/>
  <c r="S1593"/>
  <c r="P1593"/>
  <c r="M1593"/>
  <c r="J1593"/>
  <c r="F1593"/>
  <c r="E1593"/>
  <c r="AQ1592"/>
  <c r="AN1592"/>
  <c r="AK1592"/>
  <c r="AH1592"/>
  <c r="AE1592"/>
  <c r="AB1592"/>
  <c r="Y1592"/>
  <c r="V1592"/>
  <c r="S1592"/>
  <c r="P1592"/>
  <c r="M1592"/>
  <c r="J1592"/>
  <c r="F1592"/>
  <c r="E1592"/>
  <c r="AQ1591"/>
  <c r="AN1591"/>
  <c r="AK1591"/>
  <c r="AH1591"/>
  <c r="AE1591"/>
  <c r="AB1591"/>
  <c r="Y1591"/>
  <c r="V1591"/>
  <c r="S1591"/>
  <c r="P1591"/>
  <c r="M1591"/>
  <c r="J1591"/>
  <c r="F1591"/>
  <c r="E1591"/>
  <c r="AQ1590"/>
  <c r="AN1590"/>
  <c r="AK1590"/>
  <c r="AH1590"/>
  <c r="AE1590"/>
  <c r="AB1590"/>
  <c r="Y1590"/>
  <c r="V1590"/>
  <c r="S1590"/>
  <c r="P1590"/>
  <c r="M1590"/>
  <c r="J1590"/>
  <c r="F1590"/>
  <c r="E1590"/>
  <c r="AQ1589"/>
  <c r="AN1589"/>
  <c r="AK1589"/>
  <c r="AH1589"/>
  <c r="AE1589"/>
  <c r="AB1589"/>
  <c r="Y1589"/>
  <c r="V1589"/>
  <c r="S1589"/>
  <c r="P1589"/>
  <c r="M1589"/>
  <c r="J1589"/>
  <c r="F1589"/>
  <c r="E1589"/>
  <c r="AP1588"/>
  <c r="AO1588"/>
  <c r="AM1588"/>
  <c r="AL1588"/>
  <c r="AJ1588"/>
  <c r="AI1588"/>
  <c r="AG1588"/>
  <c r="AF1588"/>
  <c r="AD1588"/>
  <c r="AC1588"/>
  <c r="AA1588"/>
  <c r="Z1588"/>
  <c r="AB1588" s="1"/>
  <c r="X1588"/>
  <c r="W1588"/>
  <c r="U1588"/>
  <c r="T1588"/>
  <c r="R1588"/>
  <c r="Q1588"/>
  <c r="O1588"/>
  <c r="N1588"/>
  <c r="L1588"/>
  <c r="K1588"/>
  <c r="I1588"/>
  <c r="H1588"/>
  <c r="AQ1587"/>
  <c r="AN1587"/>
  <c r="AK1587"/>
  <c r="AH1587"/>
  <c r="AE1587"/>
  <c r="AB1587"/>
  <c r="Y1587"/>
  <c r="V1587"/>
  <c r="S1587"/>
  <c r="P1587"/>
  <c r="M1587"/>
  <c r="J1587"/>
  <c r="F1587"/>
  <c r="E1587"/>
  <c r="AQ1586"/>
  <c r="AN1586"/>
  <c r="AK1586"/>
  <c r="AH1586"/>
  <c r="AE1586"/>
  <c r="AB1586"/>
  <c r="Y1586"/>
  <c r="V1586"/>
  <c r="S1586"/>
  <c r="P1586"/>
  <c r="M1586"/>
  <c r="J1586"/>
  <c r="F1586"/>
  <c r="E1586"/>
  <c r="AQ1585"/>
  <c r="AN1585"/>
  <c r="AK1585"/>
  <c r="AH1585"/>
  <c r="AE1585"/>
  <c r="AB1585"/>
  <c r="Y1585"/>
  <c r="V1585"/>
  <c r="S1585"/>
  <c r="P1585"/>
  <c r="M1585"/>
  <c r="J1585"/>
  <c r="F1585"/>
  <c r="E1585"/>
  <c r="AQ1584"/>
  <c r="AN1584"/>
  <c r="AK1584"/>
  <c r="AH1584"/>
  <c r="AE1584"/>
  <c r="AB1584"/>
  <c r="Y1584"/>
  <c r="V1584"/>
  <c r="S1584"/>
  <c r="P1584"/>
  <c r="M1584"/>
  <c r="J1584"/>
  <c r="F1584"/>
  <c r="E1584"/>
  <c r="AQ1583"/>
  <c r="AN1583"/>
  <c r="AK1583"/>
  <c r="AH1583"/>
  <c r="AE1583"/>
  <c r="AB1583"/>
  <c r="Y1583"/>
  <c r="V1583"/>
  <c r="S1583"/>
  <c r="P1583"/>
  <c r="M1583"/>
  <c r="J1583"/>
  <c r="F1583"/>
  <c r="E1583"/>
  <c r="AQ1582"/>
  <c r="AN1582"/>
  <c r="AK1582"/>
  <c r="AH1582"/>
  <c r="AE1582"/>
  <c r="AB1582"/>
  <c r="Y1582"/>
  <c r="V1582"/>
  <c r="S1582"/>
  <c r="P1582"/>
  <c r="M1582"/>
  <c r="J1582"/>
  <c r="F1582"/>
  <c r="E1582"/>
  <c r="AP1581"/>
  <c r="AO1581"/>
  <c r="AM1581"/>
  <c r="AL1581"/>
  <c r="AJ1581"/>
  <c r="AI1581"/>
  <c r="AG1581"/>
  <c r="AF1581"/>
  <c r="AD1581"/>
  <c r="AC1581"/>
  <c r="AA1581"/>
  <c r="Z1581"/>
  <c r="X1581"/>
  <c r="W1581"/>
  <c r="U1581"/>
  <c r="T1581"/>
  <c r="V1581" s="1"/>
  <c r="R1581"/>
  <c r="Q1581"/>
  <c r="O1581"/>
  <c r="N1581"/>
  <c r="L1581"/>
  <c r="K1581"/>
  <c r="I1581"/>
  <c r="H1581"/>
  <c r="AQ1580"/>
  <c r="AN1580"/>
  <c r="AK1580"/>
  <c r="AH1580"/>
  <c r="AE1580"/>
  <c r="AB1580"/>
  <c r="Y1580"/>
  <c r="V1580"/>
  <c r="S1580"/>
  <c r="P1580"/>
  <c r="M1580"/>
  <c r="J1580"/>
  <c r="F1580"/>
  <c r="E1580"/>
  <c r="AQ1579"/>
  <c r="AN1579"/>
  <c r="AK1579"/>
  <c r="AH1579"/>
  <c r="AE1579"/>
  <c r="AB1579"/>
  <c r="Y1579"/>
  <c r="V1579"/>
  <c r="S1579"/>
  <c r="P1579"/>
  <c r="M1579"/>
  <c r="J1579"/>
  <c r="F1579"/>
  <c r="E1579"/>
  <c r="AQ1578"/>
  <c r="AN1578"/>
  <c r="AK1578"/>
  <c r="AH1578"/>
  <c r="AE1578"/>
  <c r="AB1578"/>
  <c r="Y1578"/>
  <c r="V1578"/>
  <c r="S1578"/>
  <c r="P1578"/>
  <c r="M1578"/>
  <c r="J1578"/>
  <c r="F1578"/>
  <c r="E1578"/>
  <c r="AQ1577"/>
  <c r="AN1577"/>
  <c r="AK1577"/>
  <c r="AH1577"/>
  <c r="AE1577"/>
  <c r="AB1577"/>
  <c r="Y1577"/>
  <c r="V1577"/>
  <c r="S1577"/>
  <c r="P1577"/>
  <c r="M1577"/>
  <c r="J1577"/>
  <c r="F1577"/>
  <c r="E1577"/>
  <c r="AQ1576"/>
  <c r="AN1576"/>
  <c r="AK1576"/>
  <c r="AH1576"/>
  <c r="AE1576"/>
  <c r="AB1576"/>
  <c r="Y1576"/>
  <c r="V1576"/>
  <c r="S1576"/>
  <c r="P1576"/>
  <c r="M1576"/>
  <c r="J1576"/>
  <c r="F1576"/>
  <c r="E1576"/>
  <c r="AQ1575"/>
  <c r="AN1575"/>
  <c r="AK1575"/>
  <c r="AH1575"/>
  <c r="AE1575"/>
  <c r="AB1575"/>
  <c r="Y1575"/>
  <c r="V1575"/>
  <c r="S1575"/>
  <c r="P1575"/>
  <c r="M1575"/>
  <c r="J1575"/>
  <c r="F1575"/>
  <c r="E1575"/>
  <c r="AP1574"/>
  <c r="AO1574"/>
  <c r="AM1574"/>
  <c r="AL1574"/>
  <c r="AJ1574"/>
  <c r="AI1574"/>
  <c r="AG1574"/>
  <c r="AF1574"/>
  <c r="AD1574"/>
  <c r="AC1574"/>
  <c r="AA1574"/>
  <c r="Z1574"/>
  <c r="X1574"/>
  <c r="W1574"/>
  <c r="U1574"/>
  <c r="T1574"/>
  <c r="R1574"/>
  <c r="Q1574"/>
  <c r="O1574"/>
  <c r="N1574"/>
  <c r="L1574"/>
  <c r="K1574"/>
  <c r="I1574"/>
  <c r="H1574"/>
  <c r="AQ1565"/>
  <c r="AN1565"/>
  <c r="AK1565"/>
  <c r="AH1565"/>
  <c r="AE1565"/>
  <c r="AB1565"/>
  <c r="Y1565"/>
  <c r="V1565"/>
  <c r="S1565"/>
  <c r="P1565"/>
  <c r="M1565"/>
  <c r="J1565"/>
  <c r="F1565"/>
  <c r="E1565"/>
  <c r="AQ1564"/>
  <c r="AN1564"/>
  <c r="AK1564"/>
  <c r="AH1564"/>
  <c r="AE1564"/>
  <c r="AB1564"/>
  <c r="Y1564"/>
  <c r="V1564"/>
  <c r="S1564"/>
  <c r="P1564"/>
  <c r="M1564"/>
  <c r="J1564"/>
  <c r="F1564"/>
  <c r="E1564"/>
  <c r="AQ1563"/>
  <c r="AN1563"/>
  <c r="AK1563"/>
  <c r="AH1563"/>
  <c r="AE1563"/>
  <c r="AB1563"/>
  <c r="Y1563"/>
  <c r="V1563"/>
  <c r="S1563"/>
  <c r="P1563"/>
  <c r="M1563"/>
  <c r="J1563"/>
  <c r="F1563"/>
  <c r="E1563"/>
  <c r="AQ1562"/>
  <c r="AN1562"/>
  <c r="AK1562"/>
  <c r="AH1562"/>
  <c r="AE1562"/>
  <c r="AB1562"/>
  <c r="Y1562"/>
  <c r="V1562"/>
  <c r="S1562"/>
  <c r="P1562"/>
  <c r="M1562"/>
  <c r="J1562"/>
  <c r="F1562"/>
  <c r="E1562"/>
  <c r="AQ1561"/>
  <c r="AN1561"/>
  <c r="AK1561"/>
  <c r="AH1561"/>
  <c r="AE1561"/>
  <c r="AB1561"/>
  <c r="Y1561"/>
  <c r="V1561"/>
  <c r="S1561"/>
  <c r="P1561"/>
  <c r="M1561"/>
  <c r="J1561"/>
  <c r="F1561"/>
  <c r="E1561"/>
  <c r="AQ1560"/>
  <c r="AN1560"/>
  <c r="AK1560"/>
  <c r="AH1560"/>
  <c r="AE1560"/>
  <c r="AB1560"/>
  <c r="Y1560"/>
  <c r="V1560"/>
  <c r="S1560"/>
  <c r="P1560"/>
  <c r="M1560"/>
  <c r="J1560"/>
  <c r="F1560"/>
  <c r="E1560"/>
  <c r="AP1559"/>
  <c r="AO1559"/>
  <c r="AM1559"/>
  <c r="AL1559"/>
  <c r="AJ1559"/>
  <c r="AI1559"/>
  <c r="AG1559"/>
  <c r="AF1559"/>
  <c r="AD1559"/>
  <c r="AC1559"/>
  <c r="AA1559"/>
  <c r="Z1559"/>
  <c r="X1559"/>
  <c r="W1559"/>
  <c r="U1559"/>
  <c r="T1559"/>
  <c r="R1559"/>
  <c r="Q1559"/>
  <c r="O1559"/>
  <c r="N1559"/>
  <c r="L1559"/>
  <c r="K1559"/>
  <c r="I1559"/>
  <c r="H1559"/>
  <c r="AQ1550"/>
  <c r="AN1550"/>
  <c r="AK1550"/>
  <c r="AH1550"/>
  <c r="AE1550"/>
  <c r="AB1550"/>
  <c r="Y1550"/>
  <c r="V1550"/>
  <c r="S1550"/>
  <c r="P1550"/>
  <c r="M1550"/>
  <c r="J1550"/>
  <c r="F1550"/>
  <c r="E1550"/>
  <c r="AQ1549"/>
  <c r="AN1549"/>
  <c r="AK1549"/>
  <c r="AH1549"/>
  <c r="AE1549"/>
  <c r="AB1549"/>
  <c r="Y1549"/>
  <c r="V1549"/>
  <c r="S1549"/>
  <c r="P1549"/>
  <c r="M1549"/>
  <c r="J1549"/>
  <c r="F1549"/>
  <c r="E1549"/>
  <c r="AQ1548"/>
  <c r="AN1548"/>
  <c r="AK1548"/>
  <c r="AH1548"/>
  <c r="AE1548"/>
  <c r="AB1548"/>
  <c r="Y1548"/>
  <c r="V1548"/>
  <c r="S1548"/>
  <c r="P1548"/>
  <c r="M1548"/>
  <c r="J1548"/>
  <c r="F1548"/>
  <c r="E1548"/>
  <c r="AQ1547"/>
  <c r="AN1547"/>
  <c r="AK1547"/>
  <c r="AH1547"/>
  <c r="AE1547"/>
  <c r="AB1547"/>
  <c r="Y1547"/>
  <c r="V1547"/>
  <c r="S1547"/>
  <c r="P1547"/>
  <c r="M1547"/>
  <c r="J1547"/>
  <c r="F1547"/>
  <c r="E1547"/>
  <c r="AQ1546"/>
  <c r="AN1546"/>
  <c r="AK1546"/>
  <c r="AH1546"/>
  <c r="AE1546"/>
  <c r="AB1546"/>
  <c r="Y1546"/>
  <c r="V1546"/>
  <c r="S1546"/>
  <c r="P1546"/>
  <c r="M1546"/>
  <c r="J1546"/>
  <c r="F1546"/>
  <c r="E1546"/>
  <c r="AQ1545"/>
  <c r="AN1545"/>
  <c r="AK1545"/>
  <c r="AH1545"/>
  <c r="AE1545"/>
  <c r="AB1545"/>
  <c r="Y1545"/>
  <c r="V1545"/>
  <c r="S1545"/>
  <c r="P1545"/>
  <c r="M1545"/>
  <c r="J1545"/>
  <c r="F1545"/>
  <c r="E1545"/>
  <c r="AP1544"/>
  <c r="AO1544"/>
  <c r="AM1544"/>
  <c r="AL1544"/>
  <c r="AJ1544"/>
  <c r="AI1544"/>
  <c r="AG1544"/>
  <c r="AF1544"/>
  <c r="AD1544"/>
  <c r="AC1544"/>
  <c r="AA1544"/>
  <c r="Z1544"/>
  <c r="X1544"/>
  <c r="W1544"/>
  <c r="U1544"/>
  <c r="T1544"/>
  <c r="R1544"/>
  <c r="Q1544"/>
  <c r="O1544"/>
  <c r="N1544"/>
  <c r="L1544"/>
  <c r="K1544"/>
  <c r="I1544"/>
  <c r="H1544"/>
  <c r="AQ1535"/>
  <c r="AN1535"/>
  <c r="AK1535"/>
  <c r="AH1535"/>
  <c r="AE1535"/>
  <c r="AB1535"/>
  <c r="Y1535"/>
  <c r="V1535"/>
  <c r="S1535"/>
  <c r="P1535"/>
  <c r="M1535"/>
  <c r="J1535"/>
  <c r="F1535"/>
  <c r="E1535"/>
  <c r="AQ1534"/>
  <c r="AN1534"/>
  <c r="AK1534"/>
  <c r="AH1534"/>
  <c r="AE1534"/>
  <c r="AB1534"/>
  <c r="Y1534"/>
  <c r="V1534"/>
  <c r="S1534"/>
  <c r="P1534"/>
  <c r="M1534"/>
  <c r="J1534"/>
  <c r="F1534"/>
  <c r="E1534"/>
  <c r="AQ1533"/>
  <c r="AN1533"/>
  <c r="AK1533"/>
  <c r="AH1533"/>
  <c r="AE1533"/>
  <c r="AB1533"/>
  <c r="Y1533"/>
  <c r="V1533"/>
  <c r="S1533"/>
  <c r="P1533"/>
  <c r="M1533"/>
  <c r="J1533"/>
  <c r="F1533"/>
  <c r="E1533"/>
  <c r="AQ1532"/>
  <c r="AN1532"/>
  <c r="AK1532"/>
  <c r="AH1532"/>
  <c r="AE1532"/>
  <c r="AB1532"/>
  <c r="Y1532"/>
  <c r="V1532"/>
  <c r="S1532"/>
  <c r="P1532"/>
  <c r="M1532"/>
  <c r="J1532"/>
  <c r="F1532"/>
  <c r="E1532"/>
  <c r="AQ1531"/>
  <c r="AN1531"/>
  <c r="AK1531"/>
  <c r="AH1531"/>
  <c r="AE1531"/>
  <c r="AB1531"/>
  <c r="Y1531"/>
  <c r="V1531"/>
  <c r="S1531"/>
  <c r="P1531"/>
  <c r="M1531"/>
  <c r="J1531"/>
  <c r="F1531"/>
  <c r="E1531"/>
  <c r="AQ1530"/>
  <c r="AN1530"/>
  <c r="AK1530"/>
  <c r="AH1530"/>
  <c r="AE1530"/>
  <c r="AB1530"/>
  <c r="Y1530"/>
  <c r="V1530"/>
  <c r="S1530"/>
  <c r="P1530"/>
  <c r="M1530"/>
  <c r="J1530"/>
  <c r="F1530"/>
  <c r="E1530"/>
  <c r="AP1529"/>
  <c r="AO1529"/>
  <c r="AM1529"/>
  <c r="AL1529"/>
  <c r="AJ1529"/>
  <c r="AI1529"/>
  <c r="AG1529"/>
  <c r="AF1529"/>
  <c r="AD1529"/>
  <c r="AC1529"/>
  <c r="AA1529"/>
  <c r="Z1529"/>
  <c r="X1529"/>
  <c r="W1529"/>
  <c r="U1529"/>
  <c r="T1529"/>
  <c r="R1529"/>
  <c r="Q1529"/>
  <c r="O1529"/>
  <c r="N1529"/>
  <c r="L1529"/>
  <c r="K1529"/>
  <c r="I1529"/>
  <c r="H1529"/>
  <c r="AQ1520"/>
  <c r="AN1520"/>
  <c r="AK1520"/>
  <c r="AH1520"/>
  <c r="AE1520"/>
  <c r="AB1520"/>
  <c r="Y1520"/>
  <c r="V1520"/>
  <c r="S1520"/>
  <c r="P1520"/>
  <c r="M1520"/>
  <c r="J1520"/>
  <c r="F1520"/>
  <c r="E1520"/>
  <c r="AQ1519"/>
  <c r="AN1519"/>
  <c r="AK1519"/>
  <c r="AH1519"/>
  <c r="AE1519"/>
  <c r="AB1519"/>
  <c r="Y1519"/>
  <c r="V1519"/>
  <c r="S1519"/>
  <c r="P1519"/>
  <c r="M1519"/>
  <c r="J1519"/>
  <c r="F1519"/>
  <c r="E1519"/>
  <c r="AQ1518"/>
  <c r="AN1518"/>
  <c r="AK1518"/>
  <c r="AH1518"/>
  <c r="AE1518"/>
  <c r="AB1518"/>
  <c r="Y1518"/>
  <c r="V1518"/>
  <c r="S1518"/>
  <c r="P1518"/>
  <c r="M1518"/>
  <c r="J1518"/>
  <c r="F1518"/>
  <c r="E1518"/>
  <c r="AQ1517"/>
  <c r="AN1517"/>
  <c r="AK1517"/>
  <c r="AH1517"/>
  <c r="AE1517"/>
  <c r="AB1517"/>
  <c r="Y1517"/>
  <c r="V1517"/>
  <c r="S1517"/>
  <c r="P1517"/>
  <c r="M1517"/>
  <c r="J1517"/>
  <c r="F1517"/>
  <c r="E1517"/>
  <c r="AQ1516"/>
  <c r="AN1516"/>
  <c r="AK1516"/>
  <c r="AH1516"/>
  <c r="AE1516"/>
  <c r="AB1516"/>
  <c r="Y1516"/>
  <c r="V1516"/>
  <c r="S1516"/>
  <c r="P1516"/>
  <c r="M1516"/>
  <c r="J1516"/>
  <c r="F1516"/>
  <c r="E1516"/>
  <c r="AQ1515"/>
  <c r="AN1515"/>
  <c r="AK1515"/>
  <c r="AH1515"/>
  <c r="AE1515"/>
  <c r="AB1515"/>
  <c r="Y1515"/>
  <c r="V1515"/>
  <c r="S1515"/>
  <c r="P1515"/>
  <c r="M1515"/>
  <c r="J1515"/>
  <c r="F1515"/>
  <c r="F1514" s="1"/>
  <c r="E1515"/>
  <c r="E1514" s="1"/>
  <c r="AQ1505"/>
  <c r="AN1505"/>
  <c r="AK1505"/>
  <c r="AH1505"/>
  <c r="AE1505"/>
  <c r="AB1505"/>
  <c r="Y1505"/>
  <c r="V1505"/>
  <c r="S1505"/>
  <c r="P1505"/>
  <c r="M1505"/>
  <c r="J1505"/>
  <c r="F1505"/>
  <c r="E1505"/>
  <c r="AQ1504"/>
  <c r="AN1504"/>
  <c r="AK1504"/>
  <c r="AH1504"/>
  <c r="AE1504"/>
  <c r="AB1504"/>
  <c r="Y1504"/>
  <c r="V1504"/>
  <c r="S1504"/>
  <c r="P1504"/>
  <c r="M1504"/>
  <c r="J1504"/>
  <c r="F1504"/>
  <c r="E1504"/>
  <c r="AQ1503"/>
  <c r="AN1503"/>
  <c r="AK1503"/>
  <c r="AH1503"/>
  <c r="AE1503"/>
  <c r="AB1503"/>
  <c r="Y1503"/>
  <c r="V1503"/>
  <c r="S1503"/>
  <c r="P1503"/>
  <c r="M1503"/>
  <c r="J1503"/>
  <c r="F1503"/>
  <c r="E1503"/>
  <c r="AQ1502"/>
  <c r="AN1502"/>
  <c r="AK1502"/>
  <c r="AH1502"/>
  <c r="AE1502"/>
  <c r="AB1502"/>
  <c r="Y1502"/>
  <c r="V1502"/>
  <c r="S1502"/>
  <c r="P1502"/>
  <c r="M1502"/>
  <c r="J1502"/>
  <c r="F1502"/>
  <c r="E1502"/>
  <c r="E1703" s="1"/>
  <c r="AQ1501"/>
  <c r="AN1501"/>
  <c r="AK1501"/>
  <c r="AH1501"/>
  <c r="AE1501"/>
  <c r="AB1501"/>
  <c r="Y1501"/>
  <c r="V1501"/>
  <c r="S1501"/>
  <c r="P1501"/>
  <c r="M1501"/>
  <c r="J1501"/>
  <c r="F1501"/>
  <c r="E1501"/>
  <c r="AQ1500"/>
  <c r="AN1500"/>
  <c r="AK1500"/>
  <c r="AH1500"/>
  <c r="AE1500"/>
  <c r="AB1500"/>
  <c r="Y1500"/>
  <c r="V1500"/>
  <c r="S1500"/>
  <c r="P1500"/>
  <c r="M1500"/>
  <c r="J1500"/>
  <c r="F1500"/>
  <c r="E1500"/>
  <c r="AP1499"/>
  <c r="AO1499"/>
  <c r="AM1499"/>
  <c r="AL1499"/>
  <c r="AJ1499"/>
  <c r="AI1499"/>
  <c r="AG1499"/>
  <c r="AF1499"/>
  <c r="AD1499"/>
  <c r="AC1499"/>
  <c r="AA1499"/>
  <c r="Z1499"/>
  <c r="X1499"/>
  <c r="W1499"/>
  <c r="U1499"/>
  <c r="T1499"/>
  <c r="R1499"/>
  <c r="Q1499"/>
  <c r="O1499"/>
  <c r="N1499"/>
  <c r="L1499"/>
  <c r="K1499"/>
  <c r="I1499"/>
  <c r="H1499"/>
  <c r="AQ1490"/>
  <c r="AN1490"/>
  <c r="AK1490"/>
  <c r="AH1490"/>
  <c r="AE1490"/>
  <c r="AB1490"/>
  <c r="Y1490"/>
  <c r="V1490"/>
  <c r="S1490"/>
  <c r="P1490"/>
  <c r="M1490"/>
  <c r="J1490"/>
  <c r="F1490"/>
  <c r="AQ1489"/>
  <c r="AN1489"/>
  <c r="AK1489"/>
  <c r="AH1489"/>
  <c r="AE1489"/>
  <c r="AB1489"/>
  <c r="Y1489"/>
  <c r="V1489"/>
  <c r="S1489"/>
  <c r="P1489"/>
  <c r="M1489"/>
  <c r="J1489"/>
  <c r="F1489"/>
  <c r="AQ1488"/>
  <c r="AN1488"/>
  <c r="AK1488"/>
  <c r="AH1488"/>
  <c r="AE1488"/>
  <c r="AB1488"/>
  <c r="Y1488"/>
  <c r="V1488"/>
  <c r="S1488"/>
  <c r="P1488"/>
  <c r="M1488"/>
  <c r="J1488"/>
  <c r="F1488"/>
  <c r="AQ1487"/>
  <c r="AN1487"/>
  <c r="AK1487"/>
  <c r="AH1487"/>
  <c r="AE1487"/>
  <c r="AB1487"/>
  <c r="Y1487"/>
  <c r="V1487"/>
  <c r="S1487"/>
  <c r="P1487"/>
  <c r="M1487"/>
  <c r="J1487"/>
  <c r="F1487"/>
  <c r="AQ1486"/>
  <c r="AN1486"/>
  <c r="AK1486"/>
  <c r="AH1486"/>
  <c r="AE1486"/>
  <c r="AB1486"/>
  <c r="Y1486"/>
  <c r="V1486"/>
  <c r="S1486"/>
  <c r="P1486"/>
  <c r="M1486"/>
  <c r="J1486"/>
  <c r="F1486"/>
  <c r="AQ1485"/>
  <c r="AN1485"/>
  <c r="AK1485"/>
  <c r="AH1485"/>
  <c r="AE1485"/>
  <c r="AB1485"/>
  <c r="Y1485"/>
  <c r="V1485"/>
  <c r="S1485"/>
  <c r="P1485"/>
  <c r="M1485"/>
  <c r="J1485"/>
  <c r="F1485"/>
  <c r="F1484" s="1"/>
  <c r="AB1484"/>
  <c r="AP1424"/>
  <c r="AO1424"/>
  <c r="AO1473" s="1"/>
  <c r="AP1423"/>
  <c r="AO1423"/>
  <c r="AO1472" s="1"/>
  <c r="AP1422"/>
  <c r="AO1422"/>
  <c r="AO1471" s="1"/>
  <c r="AP1421"/>
  <c r="AO1421"/>
  <c r="AO1470" s="1"/>
  <c r="AP1420"/>
  <c r="AP1469" s="1"/>
  <c r="AO1420"/>
  <c r="AO1469" s="1"/>
  <c r="AP1419"/>
  <c r="AP1468" s="1"/>
  <c r="AO1419"/>
  <c r="AO1468" s="1"/>
  <c r="AM1424"/>
  <c r="AM1473" s="1"/>
  <c r="AL1424"/>
  <c r="AL1473" s="1"/>
  <c r="AM1423"/>
  <c r="AM1472" s="1"/>
  <c r="AL1423"/>
  <c r="AM1422"/>
  <c r="AL1422"/>
  <c r="AL1471" s="1"/>
  <c r="AM1421"/>
  <c r="AL1421"/>
  <c r="AL1470" s="1"/>
  <c r="AM1420"/>
  <c r="AL1420"/>
  <c r="AM1419"/>
  <c r="AM1468" s="1"/>
  <c r="AL1419"/>
  <c r="AL1468" s="1"/>
  <c r="AJ1424"/>
  <c r="AI1424"/>
  <c r="AI1473" s="1"/>
  <c r="AJ1423"/>
  <c r="AI1423"/>
  <c r="AI1472" s="1"/>
  <c r="AJ1422"/>
  <c r="AI1422"/>
  <c r="AI1471" s="1"/>
  <c r="AJ1421"/>
  <c r="AI1421"/>
  <c r="AI1470" s="1"/>
  <c r="AJ1420"/>
  <c r="AJ1469" s="1"/>
  <c r="AI1420"/>
  <c r="AI1469" s="1"/>
  <c r="AJ1419"/>
  <c r="AJ1468" s="1"/>
  <c r="AI1419"/>
  <c r="AI1468" s="1"/>
  <c r="AG1424"/>
  <c r="AF1424"/>
  <c r="AF1473" s="1"/>
  <c r="AG1423"/>
  <c r="AF1423"/>
  <c r="AF1472" s="1"/>
  <c r="AG1422"/>
  <c r="AF1422"/>
  <c r="AF1471" s="1"/>
  <c r="AG1421"/>
  <c r="AF1421"/>
  <c r="AF1470" s="1"/>
  <c r="AG1420"/>
  <c r="AG1469" s="1"/>
  <c r="AF1420"/>
  <c r="AF1469" s="1"/>
  <c r="AG1419"/>
  <c r="AG1468" s="1"/>
  <c r="AF1419"/>
  <c r="AF1468" s="1"/>
  <c r="AD1424"/>
  <c r="AC1424"/>
  <c r="AC1473" s="1"/>
  <c r="AD1423"/>
  <c r="AC1423"/>
  <c r="AC1472" s="1"/>
  <c r="AD1422"/>
  <c r="AC1422"/>
  <c r="AC1471" s="1"/>
  <c r="AD1421"/>
  <c r="AD1470" s="1"/>
  <c r="AC1421"/>
  <c r="AC1470" s="1"/>
  <c r="AD1420"/>
  <c r="AD1469" s="1"/>
  <c r="AC1420"/>
  <c r="AC1469" s="1"/>
  <c r="AD1419"/>
  <c r="AD1468" s="1"/>
  <c r="AC1419"/>
  <c r="AC1468" s="1"/>
  <c r="AA1424"/>
  <c r="Z1424"/>
  <c r="Z1473" s="1"/>
  <c r="AA1423"/>
  <c r="AA1472" s="1"/>
  <c r="Z1423"/>
  <c r="Z1472" s="1"/>
  <c r="AA1422"/>
  <c r="Z1422"/>
  <c r="Z1471" s="1"/>
  <c r="AA1421"/>
  <c r="Z1421"/>
  <c r="Z1470" s="1"/>
  <c r="AA1420"/>
  <c r="AA1469" s="1"/>
  <c r="Z1420"/>
  <c r="AA1419"/>
  <c r="AA1468" s="1"/>
  <c r="Z1419"/>
  <c r="X1424"/>
  <c r="W1424"/>
  <c r="W1473" s="1"/>
  <c r="X1423"/>
  <c r="W1423"/>
  <c r="W1472" s="1"/>
  <c r="X1422"/>
  <c r="W1422"/>
  <c r="W1471" s="1"/>
  <c r="X1421"/>
  <c r="W1421"/>
  <c r="W1470" s="1"/>
  <c r="X1420"/>
  <c r="X1469" s="1"/>
  <c r="W1420"/>
  <c r="W1469" s="1"/>
  <c r="X1419"/>
  <c r="X1468" s="1"/>
  <c r="W1419"/>
  <c r="W1468" s="1"/>
  <c r="U1424"/>
  <c r="T1424"/>
  <c r="T1473" s="1"/>
  <c r="U1423"/>
  <c r="T1423"/>
  <c r="T1472" s="1"/>
  <c r="U1422"/>
  <c r="T1422"/>
  <c r="T1471" s="1"/>
  <c r="U1421"/>
  <c r="U1470" s="1"/>
  <c r="T1421"/>
  <c r="T1470" s="1"/>
  <c r="U1420"/>
  <c r="U1469" s="1"/>
  <c r="T1420"/>
  <c r="T1469" s="1"/>
  <c r="U1419"/>
  <c r="U1468" s="1"/>
  <c r="T1419"/>
  <c r="T1468" s="1"/>
  <c r="R1424"/>
  <c r="Q1424"/>
  <c r="Q1473" s="1"/>
  <c r="R1423"/>
  <c r="Q1423"/>
  <c r="Q1472" s="1"/>
  <c r="R1422"/>
  <c r="Q1422"/>
  <c r="Q1471" s="1"/>
  <c r="R1421"/>
  <c r="R1470" s="1"/>
  <c r="Q1421"/>
  <c r="Q1470" s="1"/>
  <c r="R1420"/>
  <c r="R1469" s="1"/>
  <c r="Q1420"/>
  <c r="Q1469" s="1"/>
  <c r="R1419"/>
  <c r="R1468" s="1"/>
  <c r="Q1419"/>
  <c r="Q1468" s="1"/>
  <c r="O1424"/>
  <c r="N1424"/>
  <c r="N1473" s="1"/>
  <c r="O1423"/>
  <c r="O1472" s="1"/>
  <c r="N1423"/>
  <c r="N1472" s="1"/>
  <c r="O1422"/>
  <c r="N1422"/>
  <c r="N1471" s="1"/>
  <c r="O1421"/>
  <c r="N1421"/>
  <c r="N1470" s="1"/>
  <c r="O1420"/>
  <c r="N1420"/>
  <c r="N1469" s="1"/>
  <c r="O1419"/>
  <c r="O1468" s="1"/>
  <c r="N1419"/>
  <c r="N1468" s="1"/>
  <c r="L1424"/>
  <c r="K1424"/>
  <c r="K1473" s="1"/>
  <c r="L1423"/>
  <c r="K1423"/>
  <c r="K1472" s="1"/>
  <c r="L1422"/>
  <c r="K1422"/>
  <c r="K1471" s="1"/>
  <c r="L1421"/>
  <c r="L1470" s="1"/>
  <c r="K1421"/>
  <c r="L1420"/>
  <c r="L1469" s="1"/>
  <c r="K1420"/>
  <c r="K1469" s="1"/>
  <c r="L1419"/>
  <c r="L1468" s="1"/>
  <c r="K1419"/>
  <c r="K1468" s="1"/>
  <c r="I1420"/>
  <c r="I1469" s="1"/>
  <c r="I1421"/>
  <c r="I1470" s="1"/>
  <c r="I1422"/>
  <c r="I1471" s="1"/>
  <c r="I1423"/>
  <c r="I1472" s="1"/>
  <c r="I1424"/>
  <c r="I1473" s="1"/>
  <c r="I1419"/>
  <c r="I1468" s="1"/>
  <c r="H1420"/>
  <c r="H1469" s="1"/>
  <c r="H1421"/>
  <c r="H1470" s="1"/>
  <c r="H1422"/>
  <c r="H1471" s="1"/>
  <c r="H1423"/>
  <c r="H1472" s="1"/>
  <c r="H1424"/>
  <c r="H1473" s="1"/>
  <c r="H1419"/>
  <c r="H1468" s="1"/>
  <c r="AP1346"/>
  <c r="AO1346"/>
  <c r="AO1416" s="1"/>
  <c r="AP1345"/>
  <c r="AO1345"/>
  <c r="AO1415" s="1"/>
  <c r="AP1344"/>
  <c r="AO1344"/>
  <c r="AO1414" s="1"/>
  <c r="AP1343"/>
  <c r="AO1343"/>
  <c r="AO1413" s="1"/>
  <c r="AP1342"/>
  <c r="AP1412" s="1"/>
  <c r="AO1342"/>
  <c r="AO1412" s="1"/>
  <c r="AP1341"/>
  <c r="AO1341"/>
  <c r="AO1411" s="1"/>
  <c r="AM1346"/>
  <c r="AL1346"/>
  <c r="AL1416" s="1"/>
  <c r="AM1345"/>
  <c r="AL1345"/>
  <c r="AL1415" s="1"/>
  <c r="AM1344"/>
  <c r="AL1344"/>
  <c r="AL1414" s="1"/>
  <c r="AM1343"/>
  <c r="AL1343"/>
  <c r="AL1413" s="1"/>
  <c r="AM1342"/>
  <c r="AM1412" s="1"/>
  <c r="AL1342"/>
  <c r="AL1412" s="1"/>
  <c r="AM1341"/>
  <c r="AM1411" s="1"/>
  <c r="AL1341"/>
  <c r="AL1411" s="1"/>
  <c r="AJ1346"/>
  <c r="AI1346"/>
  <c r="AI1416" s="1"/>
  <c r="AJ1345"/>
  <c r="AI1345"/>
  <c r="AI1415" s="1"/>
  <c r="AJ1344"/>
  <c r="AI1344"/>
  <c r="AI1414" s="1"/>
  <c r="AJ1343"/>
  <c r="AI1343"/>
  <c r="AI1413" s="1"/>
  <c r="AJ1342"/>
  <c r="AJ1412" s="1"/>
  <c r="AI1342"/>
  <c r="AI1412" s="1"/>
  <c r="AJ1341"/>
  <c r="AJ1411" s="1"/>
  <c r="AI1341"/>
  <c r="AI1411" s="1"/>
  <c r="AG1346"/>
  <c r="AG1416" s="1"/>
  <c r="AF1346"/>
  <c r="AF1416" s="1"/>
  <c r="AG1345"/>
  <c r="AF1345"/>
  <c r="AF1415" s="1"/>
  <c r="AG1344"/>
  <c r="AF1344"/>
  <c r="AF1414" s="1"/>
  <c r="AG1343"/>
  <c r="AF1343"/>
  <c r="AF1413" s="1"/>
  <c r="AG1342"/>
  <c r="AG1412" s="1"/>
  <c r="AF1342"/>
  <c r="AF1412" s="1"/>
  <c r="AG1341"/>
  <c r="AF1341"/>
  <c r="AF1411" s="1"/>
  <c r="AD1346"/>
  <c r="AC1346"/>
  <c r="AC1416" s="1"/>
  <c r="AD1345"/>
  <c r="AC1345"/>
  <c r="AC1415" s="1"/>
  <c r="AD1344"/>
  <c r="AC1344"/>
  <c r="AC1414" s="1"/>
  <c r="AD1343"/>
  <c r="AC1343"/>
  <c r="AC1413" s="1"/>
  <c r="AD1342"/>
  <c r="AD1412" s="1"/>
  <c r="AC1342"/>
  <c r="AC1412" s="1"/>
  <c r="AD1341"/>
  <c r="AD1411" s="1"/>
  <c r="AC1341"/>
  <c r="AC1411" s="1"/>
  <c r="AA1346"/>
  <c r="Z1346"/>
  <c r="Z1416" s="1"/>
  <c r="AA1345"/>
  <c r="Z1345"/>
  <c r="Z1415" s="1"/>
  <c r="AA1344"/>
  <c r="Z1344"/>
  <c r="Z1414" s="1"/>
  <c r="AA1343"/>
  <c r="AA1413" s="1"/>
  <c r="Z1343"/>
  <c r="AA1342"/>
  <c r="Z1342"/>
  <c r="Z1412" s="1"/>
  <c r="AA1341"/>
  <c r="Z1341"/>
  <c r="Z1411" s="1"/>
  <c r="X1346"/>
  <c r="W1346"/>
  <c r="W1416" s="1"/>
  <c r="X1345"/>
  <c r="W1345"/>
  <c r="W1415" s="1"/>
  <c r="X1344"/>
  <c r="W1344"/>
  <c r="W1414" s="1"/>
  <c r="X1343"/>
  <c r="X1413" s="1"/>
  <c r="W1343"/>
  <c r="X1342"/>
  <c r="X1412" s="1"/>
  <c r="W1342"/>
  <c r="X1341"/>
  <c r="X1411" s="1"/>
  <c r="W1341"/>
  <c r="U1346"/>
  <c r="T1346"/>
  <c r="T1416" s="1"/>
  <c r="U1345"/>
  <c r="T1345"/>
  <c r="T1415" s="1"/>
  <c r="U1344"/>
  <c r="T1344"/>
  <c r="T1414" s="1"/>
  <c r="U1343"/>
  <c r="T1343"/>
  <c r="T1413" s="1"/>
  <c r="U1342"/>
  <c r="U1412" s="1"/>
  <c r="T1342"/>
  <c r="T1412" s="1"/>
  <c r="U1341"/>
  <c r="U1411" s="1"/>
  <c r="T1341"/>
  <c r="T1411" s="1"/>
  <c r="R1346"/>
  <c r="Q1346"/>
  <c r="Q1416" s="1"/>
  <c r="R1345"/>
  <c r="Q1345"/>
  <c r="Q1415" s="1"/>
  <c r="R1344"/>
  <c r="Q1344"/>
  <c r="Q1414" s="1"/>
  <c r="R1343"/>
  <c r="Q1343"/>
  <c r="Q1413" s="1"/>
  <c r="R1342"/>
  <c r="R1412" s="1"/>
  <c r="Q1342"/>
  <c r="R1341"/>
  <c r="R1411" s="1"/>
  <c r="Q1341"/>
  <c r="Q1411" s="1"/>
  <c r="O1346"/>
  <c r="O1416" s="1"/>
  <c r="N1346"/>
  <c r="N1416" s="1"/>
  <c r="O1345"/>
  <c r="N1345"/>
  <c r="N1415" s="1"/>
  <c r="O1344"/>
  <c r="O1414" s="1"/>
  <c r="N1344"/>
  <c r="O1343"/>
  <c r="N1343"/>
  <c r="N1413" s="1"/>
  <c r="O1342"/>
  <c r="O1412" s="1"/>
  <c r="N1342"/>
  <c r="N1412" s="1"/>
  <c r="O1341"/>
  <c r="N1341"/>
  <c r="N1411" s="1"/>
  <c r="L1346"/>
  <c r="K1346"/>
  <c r="K1416" s="1"/>
  <c r="L1345"/>
  <c r="K1345"/>
  <c r="K1415" s="1"/>
  <c r="L1344"/>
  <c r="K1344"/>
  <c r="K1414" s="1"/>
  <c r="L1343"/>
  <c r="K1343"/>
  <c r="K1413" s="1"/>
  <c r="L1342"/>
  <c r="L1412" s="1"/>
  <c r="K1342"/>
  <c r="K1412" s="1"/>
  <c r="L1341"/>
  <c r="K1341"/>
  <c r="K1411" s="1"/>
  <c r="I1342"/>
  <c r="I1412" s="1"/>
  <c r="I1343"/>
  <c r="I1413" s="1"/>
  <c r="I1344"/>
  <c r="I1414" s="1"/>
  <c r="I1345"/>
  <c r="I1415" s="1"/>
  <c r="I1346"/>
  <c r="I1416" s="1"/>
  <c r="I1341"/>
  <c r="I1411" s="1"/>
  <c r="H1342"/>
  <c r="H1412" s="1"/>
  <c r="H1343"/>
  <c r="H1413" s="1"/>
  <c r="H1344"/>
  <c r="J1344" s="1"/>
  <c r="H1345"/>
  <c r="H1415" s="1"/>
  <c r="H1346"/>
  <c r="H1341"/>
  <c r="H1411" s="1"/>
  <c r="F1703" l="1"/>
  <c r="F1581"/>
  <c r="AO1467"/>
  <c r="AB1581"/>
  <c r="W1467"/>
  <c r="AA1418"/>
  <c r="AG1340"/>
  <c r="AL1410"/>
  <c r="K1418"/>
  <c r="J1342"/>
  <c r="O1340"/>
  <c r="AA1340"/>
  <c r="AF1467"/>
  <c r="AI1467"/>
  <c r="AN1423"/>
  <c r="AO1418"/>
  <c r="AF1410"/>
  <c r="AI1410"/>
  <c r="AL1340"/>
  <c r="J1346"/>
  <c r="K1410"/>
  <c r="AF1340"/>
  <c r="AC1467"/>
  <c r="AE1470"/>
  <c r="AF1418"/>
  <c r="K1340"/>
  <c r="Z1418"/>
  <c r="AB1603"/>
  <c r="AC1410"/>
  <c r="J1341"/>
  <c r="P1412"/>
  <c r="Y1341"/>
  <c r="Y1342"/>
  <c r="Y1343"/>
  <c r="AB1343"/>
  <c r="AC1340"/>
  <c r="AI1340"/>
  <c r="AO1340"/>
  <c r="M1421"/>
  <c r="W1418"/>
  <c r="AB1420"/>
  <c r="AC1418"/>
  <c r="AI1418"/>
  <c r="AB1514"/>
  <c r="M1529"/>
  <c r="AK1529"/>
  <c r="AB1544"/>
  <c r="AB1559"/>
  <c r="Y1574"/>
  <c r="AB1574"/>
  <c r="G1531"/>
  <c r="T1340"/>
  <c r="T1410"/>
  <c r="V1484"/>
  <c r="Y1484"/>
  <c r="G1485"/>
  <c r="G1490"/>
  <c r="V1499"/>
  <c r="Y1499"/>
  <c r="G1500"/>
  <c r="G1505"/>
  <c r="M1514"/>
  <c r="V1514"/>
  <c r="Y1514"/>
  <c r="AK1514"/>
  <c r="G1515"/>
  <c r="G1516"/>
  <c r="G1520"/>
  <c r="V1529"/>
  <c r="Y1529"/>
  <c r="G1530"/>
  <c r="G1535"/>
  <c r="V1544"/>
  <c r="Y1544"/>
  <c r="G1545"/>
  <c r="G1550"/>
  <c r="V1559"/>
  <c r="Y1559"/>
  <c r="G1560"/>
  <c r="G1565"/>
  <c r="V1574"/>
  <c r="G1575"/>
  <c r="G1580"/>
  <c r="Y1581"/>
  <c r="G1582"/>
  <c r="G1587"/>
  <c r="AE1588"/>
  <c r="V1603"/>
  <c r="Y1603"/>
  <c r="G1604"/>
  <c r="G1609"/>
  <c r="H1467"/>
  <c r="J1411"/>
  <c r="I1410"/>
  <c r="J1413"/>
  <c r="J1412"/>
  <c r="P1416"/>
  <c r="S1411"/>
  <c r="V1411"/>
  <c r="V1412"/>
  <c r="AE1411"/>
  <c r="AE1412"/>
  <c r="AH1412"/>
  <c r="AH1416"/>
  <c r="AK1411"/>
  <c r="AK1412"/>
  <c r="AN1411"/>
  <c r="AN1412"/>
  <c r="AO1410"/>
  <c r="J1468"/>
  <c r="I1467"/>
  <c r="J1471"/>
  <c r="J1470"/>
  <c r="J1469"/>
  <c r="M1468"/>
  <c r="M1469"/>
  <c r="P1468"/>
  <c r="P1472"/>
  <c r="S1468"/>
  <c r="S1469"/>
  <c r="V1468"/>
  <c r="V1469"/>
  <c r="Y1468"/>
  <c r="Y1469"/>
  <c r="AE1468"/>
  <c r="AE1469"/>
  <c r="AH1468"/>
  <c r="AH1469"/>
  <c r="AK1468"/>
  <c r="AK1469"/>
  <c r="AN1468"/>
  <c r="AN1473"/>
  <c r="AQ1468"/>
  <c r="AQ1469"/>
  <c r="H1340"/>
  <c r="M1341"/>
  <c r="M1342"/>
  <c r="M1343"/>
  <c r="M1344"/>
  <c r="L1340"/>
  <c r="M1340" s="1"/>
  <c r="M1346"/>
  <c r="P1342"/>
  <c r="P1343"/>
  <c r="N1340"/>
  <c r="P1340" s="1"/>
  <c r="P1345"/>
  <c r="P1346"/>
  <c r="S1341"/>
  <c r="Q1340"/>
  <c r="S1342"/>
  <c r="S1343"/>
  <c r="S1344"/>
  <c r="S1345"/>
  <c r="S1346"/>
  <c r="V1341"/>
  <c r="V1342"/>
  <c r="V1343"/>
  <c r="V1344"/>
  <c r="U1340"/>
  <c r="V1346"/>
  <c r="Y1344"/>
  <c r="Y1345"/>
  <c r="Y1346"/>
  <c r="AB1341"/>
  <c r="AB1342"/>
  <c r="AB1344"/>
  <c r="AB1345"/>
  <c r="AB1346"/>
  <c r="AE1341"/>
  <c r="AE1342"/>
  <c r="AE1343"/>
  <c r="AD1340"/>
  <c r="AE1345"/>
  <c r="AE1346"/>
  <c r="AH1341"/>
  <c r="AH1342"/>
  <c r="AH1343"/>
  <c r="AH1344"/>
  <c r="AH1345"/>
  <c r="AH1346"/>
  <c r="AK1341"/>
  <c r="AK1342"/>
  <c r="AK1343"/>
  <c r="AK1344"/>
  <c r="AK1345"/>
  <c r="AK1346"/>
  <c r="AN1341"/>
  <c r="AN1342"/>
  <c r="AN1343"/>
  <c r="AN1344"/>
  <c r="AM1340"/>
  <c r="AN1340" s="1"/>
  <c r="AN1346"/>
  <c r="AQ1341"/>
  <c r="AQ1342"/>
  <c r="AQ1343"/>
  <c r="AQ1344"/>
  <c r="AQ1345"/>
  <c r="AQ1346"/>
  <c r="H1416"/>
  <c r="J1416" s="1"/>
  <c r="H1414"/>
  <c r="J1414" s="1"/>
  <c r="L1411"/>
  <c r="M1411" s="1"/>
  <c r="L1413"/>
  <c r="M1413" s="1"/>
  <c r="L1414"/>
  <c r="L1415"/>
  <c r="M1415" s="1"/>
  <c r="L1416"/>
  <c r="M1416" s="1"/>
  <c r="O1411"/>
  <c r="P1411" s="1"/>
  <c r="O1413"/>
  <c r="P1413" s="1"/>
  <c r="N1414"/>
  <c r="N1410" s="1"/>
  <c r="O1415"/>
  <c r="P1415" s="1"/>
  <c r="Q1412"/>
  <c r="Q1410" s="1"/>
  <c r="R1413"/>
  <c r="S1413" s="1"/>
  <c r="R1414"/>
  <c r="R1415"/>
  <c r="S1415" s="1"/>
  <c r="R1416"/>
  <c r="S1416" s="1"/>
  <c r="U1413"/>
  <c r="V1413" s="1"/>
  <c r="U1414"/>
  <c r="V1414" s="1"/>
  <c r="U1415"/>
  <c r="V1415" s="1"/>
  <c r="U1416"/>
  <c r="V1416" s="1"/>
  <c r="W1411"/>
  <c r="W1412"/>
  <c r="Y1412" s="1"/>
  <c r="W1413"/>
  <c r="Y1413" s="1"/>
  <c r="X1414"/>
  <c r="Y1414" s="1"/>
  <c r="X1415"/>
  <c r="X1416"/>
  <c r="Y1416" s="1"/>
  <c r="AA1411"/>
  <c r="AB1411" s="1"/>
  <c r="AA1412"/>
  <c r="AB1412" s="1"/>
  <c r="Z1413"/>
  <c r="Z1410" s="1"/>
  <c r="AA1414"/>
  <c r="AB1414" s="1"/>
  <c r="AA1415"/>
  <c r="AB1415" s="1"/>
  <c r="AA1416"/>
  <c r="AB1416" s="1"/>
  <c r="AD1413"/>
  <c r="AE1413" s="1"/>
  <c r="AD1414"/>
  <c r="AE1414" s="1"/>
  <c r="AD1415"/>
  <c r="AE1415" s="1"/>
  <c r="AD1416"/>
  <c r="AE1416" s="1"/>
  <c r="AG1411"/>
  <c r="AG1413"/>
  <c r="AH1413" s="1"/>
  <c r="AG1414"/>
  <c r="AH1414" s="1"/>
  <c r="AG1415"/>
  <c r="AH1415" s="1"/>
  <c r="AJ1413"/>
  <c r="AK1413" s="1"/>
  <c r="AJ1414"/>
  <c r="AK1414" s="1"/>
  <c r="AJ1415"/>
  <c r="AK1415" s="1"/>
  <c r="AJ1416"/>
  <c r="AK1416" s="1"/>
  <c r="AM1413"/>
  <c r="AN1413" s="1"/>
  <c r="AM1414"/>
  <c r="AN1414" s="1"/>
  <c r="AM1415"/>
  <c r="AN1415" s="1"/>
  <c r="AM1416"/>
  <c r="AN1416" s="1"/>
  <c r="AP1411"/>
  <c r="AQ1411" s="1"/>
  <c r="AP1413"/>
  <c r="AQ1413" s="1"/>
  <c r="AP1414"/>
  <c r="AQ1414" s="1"/>
  <c r="AP1415"/>
  <c r="AQ1415" s="1"/>
  <c r="AP1416"/>
  <c r="AQ1416" s="1"/>
  <c r="M1419"/>
  <c r="M1420"/>
  <c r="L1418"/>
  <c r="M1418" s="1"/>
  <c r="M1423"/>
  <c r="M1424"/>
  <c r="P1419"/>
  <c r="P1420"/>
  <c r="P1422"/>
  <c r="P1423"/>
  <c r="P1424"/>
  <c r="S1419"/>
  <c r="S1420"/>
  <c r="R1418"/>
  <c r="S1423"/>
  <c r="S1424"/>
  <c r="V1419"/>
  <c r="V1420"/>
  <c r="V1422"/>
  <c r="V1423"/>
  <c r="V1424"/>
  <c r="Y1419"/>
  <c r="Y1420"/>
  <c r="Y1421"/>
  <c r="Y1422"/>
  <c r="Y1423"/>
  <c r="Y1424"/>
  <c r="AB1419"/>
  <c r="AB1421"/>
  <c r="AB1422"/>
  <c r="AB1423"/>
  <c r="AB1424"/>
  <c r="AE1419"/>
  <c r="AE1420"/>
  <c r="AE1421"/>
  <c r="AD1418"/>
  <c r="AE1423"/>
  <c r="AE1424"/>
  <c r="AH1419"/>
  <c r="AH1420"/>
  <c r="AH1421"/>
  <c r="AH1422"/>
  <c r="AH1423"/>
  <c r="AH1424"/>
  <c r="AK1419"/>
  <c r="AK1420"/>
  <c r="AK1421"/>
  <c r="AJ1418"/>
  <c r="AK1423"/>
  <c r="AK1424"/>
  <c r="AN1419"/>
  <c r="AL1418"/>
  <c r="AN1420"/>
  <c r="AN1421"/>
  <c r="AM1418"/>
  <c r="AN1424"/>
  <c r="AQ1419"/>
  <c r="AQ1420"/>
  <c r="AQ1421"/>
  <c r="AQ1422"/>
  <c r="AP1418"/>
  <c r="AQ1418" s="1"/>
  <c r="AQ1424"/>
  <c r="K1470"/>
  <c r="K1467" s="1"/>
  <c r="L1471"/>
  <c r="M1471" s="1"/>
  <c r="L1472"/>
  <c r="L1473"/>
  <c r="M1473" s="1"/>
  <c r="O1469"/>
  <c r="P1469" s="1"/>
  <c r="O1471"/>
  <c r="P1471" s="1"/>
  <c r="O1473"/>
  <c r="P1473" s="1"/>
  <c r="R1471"/>
  <c r="S1471" s="1"/>
  <c r="R1472"/>
  <c r="S1472" s="1"/>
  <c r="R1473"/>
  <c r="S1473" s="1"/>
  <c r="U1471"/>
  <c r="U1472"/>
  <c r="V1472" s="1"/>
  <c r="U1473"/>
  <c r="V1473" s="1"/>
  <c r="X1470"/>
  <c r="Y1470" s="1"/>
  <c r="X1471"/>
  <c r="X1472"/>
  <c r="Y1472" s="1"/>
  <c r="X1473"/>
  <c r="Y1473" s="1"/>
  <c r="Z1468"/>
  <c r="AB1468" s="1"/>
  <c r="Z1469"/>
  <c r="AB1469" s="1"/>
  <c r="AA1470"/>
  <c r="AA1471"/>
  <c r="AB1471" s="1"/>
  <c r="AA1473"/>
  <c r="AB1473" s="1"/>
  <c r="AD1471"/>
  <c r="AD1472"/>
  <c r="AE1472" s="1"/>
  <c r="AD1473"/>
  <c r="AE1473" s="1"/>
  <c r="AG1470"/>
  <c r="AH1470" s="1"/>
  <c r="AG1471"/>
  <c r="AG1472"/>
  <c r="AH1472" s="1"/>
  <c r="AG1473"/>
  <c r="AH1473" s="1"/>
  <c r="AJ1470"/>
  <c r="AK1470" s="1"/>
  <c r="AJ1471"/>
  <c r="AK1471" s="1"/>
  <c r="AJ1472"/>
  <c r="AK1472" s="1"/>
  <c r="AJ1473"/>
  <c r="AK1473" s="1"/>
  <c r="AL1469"/>
  <c r="E1469" s="1"/>
  <c r="AM1469"/>
  <c r="AM1470"/>
  <c r="AN1470" s="1"/>
  <c r="AM1471"/>
  <c r="AN1471" s="1"/>
  <c r="AL1472"/>
  <c r="E1472" s="1"/>
  <c r="AP1470"/>
  <c r="AQ1470" s="1"/>
  <c r="AP1471"/>
  <c r="AQ1471" s="1"/>
  <c r="AP1472"/>
  <c r="AQ1472" s="1"/>
  <c r="AP1473"/>
  <c r="AQ1473" s="1"/>
  <c r="J1484"/>
  <c r="M1484"/>
  <c r="AE1484"/>
  <c r="AH1484"/>
  <c r="AK1484"/>
  <c r="AN1484"/>
  <c r="AQ1484"/>
  <c r="G1486"/>
  <c r="G1484"/>
  <c r="G1488"/>
  <c r="G1489"/>
  <c r="J1499"/>
  <c r="M1499"/>
  <c r="P1499"/>
  <c r="S1499"/>
  <c r="AB1499"/>
  <c r="AE1499"/>
  <c r="AH1499"/>
  <c r="AK1499"/>
  <c r="AN1499"/>
  <c r="AQ1499"/>
  <c r="E1499"/>
  <c r="G1501"/>
  <c r="G1502"/>
  <c r="G1503"/>
  <c r="G1504"/>
  <c r="J1514"/>
  <c r="P1514"/>
  <c r="AE1514"/>
  <c r="AH1514"/>
  <c r="AN1514"/>
  <c r="AQ1514"/>
  <c r="G1518"/>
  <c r="G1519"/>
  <c r="J1529"/>
  <c r="P1529"/>
  <c r="S1529"/>
  <c r="AB1529"/>
  <c r="AE1529"/>
  <c r="AH1529"/>
  <c r="AN1529"/>
  <c r="AQ1529"/>
  <c r="E1529"/>
  <c r="G1532"/>
  <c r="G1533"/>
  <c r="G1534"/>
  <c r="J1544"/>
  <c r="M1544"/>
  <c r="P1544"/>
  <c r="S1544"/>
  <c r="AE1544"/>
  <c r="AH1544"/>
  <c r="AK1544"/>
  <c r="AN1544"/>
  <c r="AQ1544"/>
  <c r="G1546"/>
  <c r="E1544"/>
  <c r="G1547"/>
  <c r="G1548"/>
  <c r="G1549"/>
  <c r="J1559"/>
  <c r="M1559"/>
  <c r="P1559"/>
  <c r="S1559"/>
  <c r="AE1559"/>
  <c r="AH1559"/>
  <c r="AK1559"/>
  <c r="AN1559"/>
  <c r="AQ1559"/>
  <c r="G1561"/>
  <c r="E1559"/>
  <c r="G1562"/>
  <c r="G1563"/>
  <c r="G1564"/>
  <c r="J1574"/>
  <c r="AE1574"/>
  <c r="G1576"/>
  <c r="E1574"/>
  <c r="G1578"/>
  <c r="G1579"/>
  <c r="AK1581"/>
  <c r="G1583"/>
  <c r="G1584"/>
  <c r="G1585"/>
  <c r="G1586"/>
  <c r="G1589"/>
  <c r="G1590"/>
  <c r="G1592"/>
  <c r="G1593"/>
  <c r="G1594"/>
  <c r="J1603"/>
  <c r="M1603"/>
  <c r="P1603"/>
  <c r="S1603"/>
  <c r="AE1603"/>
  <c r="AH1603"/>
  <c r="AK1603"/>
  <c r="AN1603"/>
  <c r="AQ1603"/>
  <c r="G1605"/>
  <c r="E1603"/>
  <c r="G1606"/>
  <c r="G1607"/>
  <c r="G1608"/>
  <c r="S1484"/>
  <c r="S1514"/>
  <c r="E1588"/>
  <c r="P1588"/>
  <c r="AQ1588"/>
  <c r="P1581"/>
  <c r="E1581"/>
  <c r="AQ1574"/>
  <c r="Q1467"/>
  <c r="Q1418"/>
  <c r="S1418" s="1"/>
  <c r="S1421"/>
  <c r="S1470"/>
  <c r="N1467"/>
  <c r="P1421"/>
  <c r="V1470"/>
  <c r="T1467"/>
  <c r="T1418"/>
  <c r="V1421"/>
  <c r="O1418"/>
  <c r="O1470"/>
  <c r="N1418"/>
  <c r="AB1470"/>
  <c r="AN1588"/>
  <c r="AK1588"/>
  <c r="AH1588"/>
  <c r="Y1588"/>
  <c r="V1588"/>
  <c r="S1588"/>
  <c r="M1588"/>
  <c r="J1588"/>
  <c r="AQ1581"/>
  <c r="AN1581"/>
  <c r="AH1581"/>
  <c r="AE1581"/>
  <c r="S1581"/>
  <c r="M1581"/>
  <c r="J1581"/>
  <c r="AN1574"/>
  <c r="AK1574"/>
  <c r="AH1574"/>
  <c r="S1574"/>
  <c r="P1574"/>
  <c r="M1574"/>
  <c r="P1484"/>
  <c r="G1487"/>
  <c r="F1603"/>
  <c r="F1588"/>
  <c r="G1591"/>
  <c r="F1574"/>
  <c r="G1577"/>
  <c r="F1559"/>
  <c r="G1559" s="1"/>
  <c r="F1544"/>
  <c r="F1529"/>
  <c r="G1517"/>
  <c r="F1499"/>
  <c r="F1468"/>
  <c r="AH1471"/>
  <c r="AE1471"/>
  <c r="AB1472"/>
  <c r="Y1471"/>
  <c r="V1471"/>
  <c r="E1473"/>
  <c r="E1471"/>
  <c r="M1472"/>
  <c r="J1473"/>
  <c r="J1472"/>
  <c r="AQ1423"/>
  <c r="AN1422"/>
  <c r="AK1422"/>
  <c r="AG1418"/>
  <c r="AH1418" s="1"/>
  <c r="AE1422"/>
  <c r="X1418"/>
  <c r="Y1418" s="1"/>
  <c r="U1418"/>
  <c r="S1422"/>
  <c r="M1422"/>
  <c r="E1415"/>
  <c r="AQ1412"/>
  <c r="Y1415"/>
  <c r="S1414"/>
  <c r="E1411"/>
  <c r="E1416"/>
  <c r="M1414"/>
  <c r="M1412"/>
  <c r="J1415"/>
  <c r="H1410"/>
  <c r="J1410" s="1"/>
  <c r="Z1340"/>
  <c r="W1340"/>
  <c r="J1343"/>
  <c r="AP1340"/>
  <c r="AN1345"/>
  <c r="AJ1340"/>
  <c r="AE1344"/>
  <c r="F1342"/>
  <c r="E1341"/>
  <c r="X1340"/>
  <c r="Y1340" s="1"/>
  <c r="F1344"/>
  <c r="F1343"/>
  <c r="F1341"/>
  <c r="V1345"/>
  <c r="R1340"/>
  <c r="F1346"/>
  <c r="E1343"/>
  <c r="E1342"/>
  <c r="P1341"/>
  <c r="P1344"/>
  <c r="M1345"/>
  <c r="F1345"/>
  <c r="I1340"/>
  <c r="J1340" s="1"/>
  <c r="J1345"/>
  <c r="E1346"/>
  <c r="E1344"/>
  <c r="E1345"/>
  <c r="G1581" l="1"/>
  <c r="G1499"/>
  <c r="AK1418"/>
  <c r="AQ1340"/>
  <c r="AH1340"/>
  <c r="AE1418"/>
  <c r="AB1340"/>
  <c r="AK1340"/>
  <c r="G1529"/>
  <c r="AB1418"/>
  <c r="F1414"/>
  <c r="AD1410"/>
  <c r="AE1410" s="1"/>
  <c r="F1469"/>
  <c r="E1470"/>
  <c r="AN1472"/>
  <c r="O1467"/>
  <c r="P1467" s="1"/>
  <c r="G1514"/>
  <c r="F1416"/>
  <c r="G1416" s="1"/>
  <c r="F1472"/>
  <c r="G1472" s="1"/>
  <c r="J1467"/>
  <c r="F1415"/>
  <c r="G1415" s="1"/>
  <c r="E1414"/>
  <c r="F1411"/>
  <c r="AJ1410"/>
  <c r="AK1410" s="1"/>
  <c r="F1412"/>
  <c r="R1467"/>
  <c r="S1467" s="1"/>
  <c r="F1471"/>
  <c r="E1468"/>
  <c r="F1473"/>
  <c r="G1473" s="1"/>
  <c r="AJ1467"/>
  <c r="AK1467" s="1"/>
  <c r="G1544"/>
  <c r="G1603"/>
  <c r="AN1469"/>
  <c r="AN1418"/>
  <c r="AE1340"/>
  <c r="F1413"/>
  <c r="V1340"/>
  <c r="G1574"/>
  <c r="V1418"/>
  <c r="E1412"/>
  <c r="S1340"/>
  <c r="E1413"/>
  <c r="AL1467"/>
  <c r="AA1467"/>
  <c r="AH1411"/>
  <c r="AG1410"/>
  <c r="AH1410" s="1"/>
  <c r="G1468"/>
  <c r="AP1467"/>
  <c r="AQ1467" s="1"/>
  <c r="AG1467"/>
  <c r="AH1467" s="1"/>
  <c r="AD1467"/>
  <c r="AE1467" s="1"/>
  <c r="X1467"/>
  <c r="Y1467" s="1"/>
  <c r="U1467"/>
  <c r="V1467" s="1"/>
  <c r="L1467"/>
  <c r="M1467" s="1"/>
  <c r="AM1410"/>
  <c r="AN1410" s="1"/>
  <c r="AA1410"/>
  <c r="AB1410" s="1"/>
  <c r="X1410"/>
  <c r="W1410"/>
  <c r="U1410"/>
  <c r="V1410" s="1"/>
  <c r="R1410"/>
  <c r="S1410" s="1"/>
  <c r="O1410"/>
  <c r="P1410" s="1"/>
  <c r="L1410"/>
  <c r="M1410" s="1"/>
  <c r="AM1467"/>
  <c r="AN1467" s="1"/>
  <c r="Z1467"/>
  <c r="M1470"/>
  <c r="AP1410"/>
  <c r="AQ1410" s="1"/>
  <c r="AB1413"/>
  <c r="Y1411"/>
  <c r="S1412"/>
  <c r="P1414"/>
  <c r="G1588"/>
  <c r="P1418"/>
  <c r="F1470"/>
  <c r="P1470"/>
  <c r="G1471"/>
  <c r="G1469"/>
  <c r="G1411"/>
  <c r="G1342"/>
  <c r="G1344"/>
  <c r="G1343"/>
  <c r="F1340"/>
  <c r="G1341"/>
  <c r="G1345"/>
  <c r="G1346"/>
  <c r="E1340"/>
  <c r="E1467" l="1"/>
  <c r="AB1467"/>
  <c r="G1414"/>
  <c r="G1412"/>
  <c r="F1410"/>
  <c r="E1410"/>
  <c r="G1413"/>
  <c r="Y1410"/>
  <c r="F1467"/>
  <c r="G1470"/>
  <c r="G1340"/>
  <c r="AP1296"/>
  <c r="AO1296"/>
  <c r="AO1480" s="1"/>
  <c r="AP1295"/>
  <c r="AO1295"/>
  <c r="AO1479" s="1"/>
  <c r="AP1294"/>
  <c r="AO1294"/>
  <c r="AO1478" s="1"/>
  <c r="AP1293"/>
  <c r="AP1477" s="1"/>
  <c r="AO1293"/>
  <c r="AP1292"/>
  <c r="AP1476" s="1"/>
  <c r="AO1292"/>
  <c r="AO1476" s="1"/>
  <c r="AQ1476" s="1"/>
  <c r="AP1291"/>
  <c r="AP1475" s="1"/>
  <c r="AO1291"/>
  <c r="AO1475" s="1"/>
  <c r="AM1296"/>
  <c r="AL1296"/>
  <c r="AL1480" s="1"/>
  <c r="AM1295"/>
  <c r="AL1295"/>
  <c r="AL1479" s="1"/>
  <c r="AM1294"/>
  <c r="AL1294"/>
  <c r="AL1478" s="1"/>
  <c r="AM1293"/>
  <c r="AM1477" s="1"/>
  <c r="AL1293"/>
  <c r="AM1292"/>
  <c r="AM1476" s="1"/>
  <c r="AL1292"/>
  <c r="AL1476" s="1"/>
  <c r="AM1291"/>
  <c r="AM1475" s="1"/>
  <c r="AL1291"/>
  <c r="AL1475" s="1"/>
  <c r="AJ1296"/>
  <c r="AI1296"/>
  <c r="AI1480" s="1"/>
  <c r="AJ1295"/>
  <c r="AI1295"/>
  <c r="AI1479" s="1"/>
  <c r="AJ1294"/>
  <c r="AI1294"/>
  <c r="AI1478" s="1"/>
  <c r="AJ1293"/>
  <c r="AJ1477" s="1"/>
  <c r="AI1293"/>
  <c r="AJ1292"/>
  <c r="AJ1476" s="1"/>
  <c r="AI1292"/>
  <c r="AI1476" s="1"/>
  <c r="AJ1291"/>
  <c r="AJ1475" s="1"/>
  <c r="AI1291"/>
  <c r="AI1475" s="1"/>
  <c r="AG1296"/>
  <c r="AF1296"/>
  <c r="AF1480" s="1"/>
  <c r="AG1295"/>
  <c r="AF1295"/>
  <c r="AF1479" s="1"/>
  <c r="AG1294"/>
  <c r="AF1294"/>
  <c r="AF1478" s="1"/>
  <c r="AG1293"/>
  <c r="AF1293"/>
  <c r="AF1477" s="1"/>
  <c r="AG1292"/>
  <c r="AG1476" s="1"/>
  <c r="AF1292"/>
  <c r="AF1476" s="1"/>
  <c r="AG1291"/>
  <c r="AG1475" s="1"/>
  <c r="AF1291"/>
  <c r="AF1475" s="1"/>
  <c r="AD1296"/>
  <c r="AC1296"/>
  <c r="AC1480" s="1"/>
  <c r="AD1295"/>
  <c r="AC1295"/>
  <c r="AC1479" s="1"/>
  <c r="AD1294"/>
  <c r="AC1294"/>
  <c r="AC1478" s="1"/>
  <c r="AD1293"/>
  <c r="AC1293"/>
  <c r="AC1477" s="1"/>
  <c r="AD1292"/>
  <c r="AD1476" s="1"/>
  <c r="AC1292"/>
  <c r="AC1476" s="1"/>
  <c r="AD1291"/>
  <c r="AD1475" s="1"/>
  <c r="AC1291"/>
  <c r="AC1475" s="1"/>
  <c r="AA1296"/>
  <c r="Z1296"/>
  <c r="Z1480" s="1"/>
  <c r="AA1295"/>
  <c r="Z1295"/>
  <c r="Z1479" s="1"/>
  <c r="AA1294"/>
  <c r="Z1294"/>
  <c r="Z1478" s="1"/>
  <c r="AA1293"/>
  <c r="Z1293"/>
  <c r="Z1477" s="1"/>
  <c r="AA1292"/>
  <c r="AA1476" s="1"/>
  <c r="Z1292"/>
  <c r="Z1476" s="1"/>
  <c r="AA1291"/>
  <c r="AA1475" s="1"/>
  <c r="Z1291"/>
  <c r="Z1475" s="1"/>
  <c r="X1296"/>
  <c r="W1296"/>
  <c r="W1480" s="1"/>
  <c r="X1295"/>
  <c r="W1295"/>
  <c r="W1479" s="1"/>
  <c r="X1294"/>
  <c r="W1294"/>
  <c r="W1478" s="1"/>
  <c r="X1293"/>
  <c r="X1477" s="1"/>
  <c r="W1293"/>
  <c r="X1292"/>
  <c r="X1476" s="1"/>
  <c r="W1292"/>
  <c r="W1476" s="1"/>
  <c r="X1291"/>
  <c r="X1475" s="1"/>
  <c r="W1291"/>
  <c r="W1475" s="1"/>
  <c r="U1296"/>
  <c r="U1480" s="1"/>
  <c r="T1296"/>
  <c r="T1480" s="1"/>
  <c r="U1295"/>
  <c r="T1295"/>
  <c r="T1479" s="1"/>
  <c r="U1294"/>
  <c r="T1294"/>
  <c r="T1478" s="1"/>
  <c r="U1293"/>
  <c r="U1477" s="1"/>
  <c r="T1293"/>
  <c r="T1477" s="1"/>
  <c r="U1292"/>
  <c r="T1292"/>
  <c r="U1291"/>
  <c r="T1291"/>
  <c r="T1475" s="1"/>
  <c r="R1296"/>
  <c r="Q1296"/>
  <c r="Q1480" s="1"/>
  <c r="R1295"/>
  <c r="Q1295"/>
  <c r="Q1479" s="1"/>
  <c r="R1294"/>
  <c r="Q1294"/>
  <c r="Q1478" s="1"/>
  <c r="R1293"/>
  <c r="R1477" s="1"/>
  <c r="Q1293"/>
  <c r="R1292"/>
  <c r="R1476" s="1"/>
  <c r="Q1292"/>
  <c r="Q1476" s="1"/>
  <c r="R1291"/>
  <c r="R1475" s="1"/>
  <c r="Q1291"/>
  <c r="Q1475" s="1"/>
  <c r="O1296"/>
  <c r="O1480" s="1"/>
  <c r="N1296"/>
  <c r="O1295"/>
  <c r="O1479" s="1"/>
  <c r="N1295"/>
  <c r="N1479" s="1"/>
  <c r="O1294"/>
  <c r="N1294"/>
  <c r="N1478" s="1"/>
  <c r="O1293"/>
  <c r="N1293"/>
  <c r="N1477" s="1"/>
  <c r="O1292"/>
  <c r="N1292"/>
  <c r="N1476" s="1"/>
  <c r="O1291"/>
  <c r="N1291"/>
  <c r="O1290"/>
  <c r="L1296"/>
  <c r="L1480" s="1"/>
  <c r="K1296"/>
  <c r="L1295"/>
  <c r="K1295"/>
  <c r="K1479" s="1"/>
  <c r="L1294"/>
  <c r="L1478" s="1"/>
  <c r="K1294"/>
  <c r="K1478" s="1"/>
  <c r="L1293"/>
  <c r="K1293"/>
  <c r="K1477" s="1"/>
  <c r="L1292"/>
  <c r="L1476" s="1"/>
  <c r="K1292"/>
  <c r="K1476" s="1"/>
  <c r="L1291"/>
  <c r="K1291"/>
  <c r="K1475" s="1"/>
  <c r="I1292"/>
  <c r="I1293"/>
  <c r="I1477" s="1"/>
  <c r="I1294"/>
  <c r="I1478" s="1"/>
  <c r="I1295"/>
  <c r="I1479" s="1"/>
  <c r="I1296"/>
  <c r="I1480" s="1"/>
  <c r="I1291"/>
  <c r="H1292"/>
  <c r="H1476" s="1"/>
  <c r="H1293"/>
  <c r="H1477" s="1"/>
  <c r="H1294"/>
  <c r="H1478" s="1"/>
  <c r="H1295"/>
  <c r="H1296"/>
  <c r="H1480" s="1"/>
  <c r="H1291"/>
  <c r="H1475" s="1"/>
  <c r="J1294"/>
  <c r="AQ1466"/>
  <c r="AN1466"/>
  <c r="AK1466"/>
  <c r="AH1466"/>
  <c r="AE1466"/>
  <c r="AB1466"/>
  <c r="Y1466"/>
  <c r="V1466"/>
  <c r="S1466"/>
  <c r="P1466"/>
  <c r="M1466"/>
  <c r="J1466"/>
  <c r="F1466"/>
  <c r="E1466"/>
  <c r="AQ1465"/>
  <c r="AN1465"/>
  <c r="AK1465"/>
  <c r="AH1465"/>
  <c r="AE1465"/>
  <c r="AB1465"/>
  <c r="Y1465"/>
  <c r="V1465"/>
  <c r="S1465"/>
  <c r="P1465"/>
  <c r="M1465"/>
  <c r="J1465"/>
  <c r="F1465"/>
  <c r="E1465"/>
  <c r="AQ1464"/>
  <c r="AN1464"/>
  <c r="AK1464"/>
  <c r="AH1464"/>
  <c r="AE1464"/>
  <c r="AB1464"/>
  <c r="Y1464"/>
  <c r="V1464"/>
  <c r="S1464"/>
  <c r="P1464"/>
  <c r="M1464"/>
  <c r="J1464"/>
  <c r="F1464"/>
  <c r="E1464"/>
  <c r="AQ1463"/>
  <c r="AN1463"/>
  <c r="AK1463"/>
  <c r="AH1463"/>
  <c r="AE1463"/>
  <c r="AB1463"/>
  <c r="Y1463"/>
  <c r="V1463"/>
  <c r="S1463"/>
  <c r="P1463"/>
  <c r="M1463"/>
  <c r="J1463"/>
  <c r="F1463"/>
  <c r="F1698" s="1"/>
  <c r="AQ1462"/>
  <c r="AN1462"/>
  <c r="AK1462"/>
  <c r="AH1462"/>
  <c r="AE1462"/>
  <c r="AB1462"/>
  <c r="Y1462"/>
  <c r="V1462"/>
  <c r="S1462"/>
  <c r="P1462"/>
  <c r="M1462"/>
  <c r="J1462"/>
  <c r="F1462"/>
  <c r="E1462"/>
  <c r="AQ1461"/>
  <c r="AN1461"/>
  <c r="AK1461"/>
  <c r="AH1461"/>
  <c r="AE1461"/>
  <c r="AB1461"/>
  <c r="Y1461"/>
  <c r="V1461"/>
  <c r="S1461"/>
  <c r="P1461"/>
  <c r="M1461"/>
  <c r="J1461"/>
  <c r="F1461"/>
  <c r="E1461"/>
  <c r="AP1460"/>
  <c r="AO1460"/>
  <c r="AM1460"/>
  <c r="AL1460"/>
  <c r="AJ1460"/>
  <c r="AI1460"/>
  <c r="AG1460"/>
  <c r="AF1460"/>
  <c r="AD1460"/>
  <c r="AC1460"/>
  <c r="AA1460"/>
  <c r="Z1460"/>
  <c r="X1460"/>
  <c r="W1460"/>
  <c r="U1460"/>
  <c r="T1460"/>
  <c r="R1460"/>
  <c r="Q1460"/>
  <c r="O1460"/>
  <c r="N1460"/>
  <c r="L1460"/>
  <c r="K1460"/>
  <c r="I1460"/>
  <c r="H1460"/>
  <c r="AQ1459"/>
  <c r="AN1459"/>
  <c r="AK1459"/>
  <c r="AH1459"/>
  <c r="AE1459"/>
  <c r="AB1459"/>
  <c r="Y1459"/>
  <c r="V1459"/>
  <c r="S1459"/>
  <c r="P1459"/>
  <c r="M1459"/>
  <c r="J1459"/>
  <c r="F1459"/>
  <c r="E1459"/>
  <c r="AQ1458"/>
  <c r="AN1458"/>
  <c r="AK1458"/>
  <c r="AH1458"/>
  <c r="AE1458"/>
  <c r="AB1458"/>
  <c r="Y1458"/>
  <c r="V1458"/>
  <c r="S1458"/>
  <c r="P1458"/>
  <c r="M1458"/>
  <c r="J1458"/>
  <c r="F1458"/>
  <c r="E1458"/>
  <c r="AQ1457"/>
  <c r="AN1457"/>
  <c r="AK1457"/>
  <c r="AH1457"/>
  <c r="AE1457"/>
  <c r="AB1457"/>
  <c r="Y1457"/>
  <c r="V1457"/>
  <c r="S1457"/>
  <c r="P1457"/>
  <c r="M1457"/>
  <c r="J1457"/>
  <c r="F1457"/>
  <c r="E1457"/>
  <c r="AQ1456"/>
  <c r="AN1456"/>
  <c r="AK1456"/>
  <c r="AH1456"/>
  <c r="AE1456"/>
  <c r="AB1456"/>
  <c r="Y1456"/>
  <c r="V1456"/>
  <c r="S1456"/>
  <c r="P1456"/>
  <c r="M1456"/>
  <c r="J1456"/>
  <c r="AQ1455"/>
  <c r="AN1455"/>
  <c r="AK1455"/>
  <c r="AH1455"/>
  <c r="AE1455"/>
  <c r="AB1455"/>
  <c r="Y1455"/>
  <c r="V1455"/>
  <c r="S1455"/>
  <c r="P1455"/>
  <c r="M1455"/>
  <c r="J1455"/>
  <c r="F1455"/>
  <c r="E1455"/>
  <c r="AQ1454"/>
  <c r="AN1454"/>
  <c r="AK1454"/>
  <c r="AH1454"/>
  <c r="AE1454"/>
  <c r="AB1454"/>
  <c r="Y1454"/>
  <c r="V1454"/>
  <c r="S1454"/>
  <c r="P1454"/>
  <c r="M1454"/>
  <c r="J1454"/>
  <c r="F1454"/>
  <c r="E1454"/>
  <c r="AP1453"/>
  <c r="AO1453"/>
  <c r="AM1453"/>
  <c r="AL1453"/>
  <c r="AJ1453"/>
  <c r="AI1453"/>
  <c r="AG1453"/>
  <c r="AF1453"/>
  <c r="AD1453"/>
  <c r="AC1453"/>
  <c r="AA1453"/>
  <c r="Z1453"/>
  <c r="X1453"/>
  <c r="W1453"/>
  <c r="U1453"/>
  <c r="T1453"/>
  <c r="R1453"/>
  <c r="Q1453"/>
  <c r="O1453"/>
  <c r="N1453"/>
  <c r="L1453"/>
  <c r="K1453"/>
  <c r="I1453"/>
  <c r="H1453"/>
  <c r="AQ1452"/>
  <c r="AN1452"/>
  <c r="AK1452"/>
  <c r="AH1452"/>
  <c r="AE1452"/>
  <c r="AB1452"/>
  <c r="Y1452"/>
  <c r="V1452"/>
  <c r="S1452"/>
  <c r="P1452"/>
  <c r="M1452"/>
  <c r="J1452"/>
  <c r="F1452"/>
  <c r="E1452"/>
  <c r="AQ1451"/>
  <c r="AN1451"/>
  <c r="AK1451"/>
  <c r="AH1451"/>
  <c r="AE1451"/>
  <c r="AB1451"/>
  <c r="Y1451"/>
  <c r="V1451"/>
  <c r="S1451"/>
  <c r="P1451"/>
  <c r="M1451"/>
  <c r="J1451"/>
  <c r="F1451"/>
  <c r="E1451"/>
  <c r="AQ1450"/>
  <c r="AN1450"/>
  <c r="AK1450"/>
  <c r="AH1450"/>
  <c r="AE1450"/>
  <c r="AB1450"/>
  <c r="Y1450"/>
  <c r="V1450"/>
  <c r="S1450"/>
  <c r="P1450"/>
  <c r="M1450"/>
  <c r="J1450"/>
  <c r="F1450"/>
  <c r="E1450"/>
  <c r="AQ1449"/>
  <c r="AN1449"/>
  <c r="AK1449"/>
  <c r="AH1449"/>
  <c r="AE1449"/>
  <c r="AB1449"/>
  <c r="Y1449"/>
  <c r="V1449"/>
  <c r="S1449"/>
  <c r="P1449"/>
  <c r="M1449"/>
  <c r="J1449"/>
  <c r="F1449"/>
  <c r="E1449"/>
  <c r="AQ1448"/>
  <c r="AN1448"/>
  <c r="AK1448"/>
  <c r="AH1448"/>
  <c r="AE1448"/>
  <c r="AB1448"/>
  <c r="Y1448"/>
  <c r="V1448"/>
  <c r="S1448"/>
  <c r="P1448"/>
  <c r="M1448"/>
  <c r="J1448"/>
  <c r="F1448"/>
  <c r="E1448"/>
  <c r="AQ1447"/>
  <c r="AN1447"/>
  <c r="AK1447"/>
  <c r="AH1447"/>
  <c r="AE1447"/>
  <c r="AB1447"/>
  <c r="Y1447"/>
  <c r="V1447"/>
  <c r="S1447"/>
  <c r="P1447"/>
  <c r="M1447"/>
  <c r="J1447"/>
  <c r="F1447"/>
  <c r="E1447"/>
  <c r="AP1446"/>
  <c r="AO1446"/>
  <c r="AM1446"/>
  <c r="AL1446"/>
  <c r="AJ1446"/>
  <c r="AI1446"/>
  <c r="AG1446"/>
  <c r="AF1446"/>
  <c r="AD1446"/>
  <c r="AC1446"/>
  <c r="AA1446"/>
  <c r="Z1446"/>
  <c r="X1446"/>
  <c r="W1446"/>
  <c r="U1446"/>
  <c r="T1446"/>
  <c r="R1446"/>
  <c r="Q1446"/>
  <c r="O1446"/>
  <c r="N1446"/>
  <c r="L1446"/>
  <c r="K1446"/>
  <c r="I1446"/>
  <c r="H1446"/>
  <c r="AQ1445"/>
  <c r="AN1445"/>
  <c r="AK1445"/>
  <c r="AH1445"/>
  <c r="AE1445"/>
  <c r="AB1445"/>
  <c r="Y1445"/>
  <c r="V1445"/>
  <c r="S1445"/>
  <c r="P1445"/>
  <c r="M1445"/>
  <c r="J1445"/>
  <c r="F1445"/>
  <c r="E1445"/>
  <c r="AQ1444"/>
  <c r="AN1444"/>
  <c r="AK1444"/>
  <c r="AH1444"/>
  <c r="AE1444"/>
  <c r="AB1444"/>
  <c r="Y1444"/>
  <c r="V1444"/>
  <c r="S1444"/>
  <c r="P1444"/>
  <c r="M1444"/>
  <c r="J1444"/>
  <c r="F1444"/>
  <c r="E1444"/>
  <c r="AQ1443"/>
  <c r="AN1443"/>
  <c r="AK1443"/>
  <c r="AH1443"/>
  <c r="AE1443"/>
  <c r="AB1443"/>
  <c r="Y1443"/>
  <c r="V1443"/>
  <c r="S1443"/>
  <c r="P1443"/>
  <c r="M1443"/>
  <c r="J1443"/>
  <c r="F1443"/>
  <c r="E1443"/>
  <c r="AQ1442"/>
  <c r="AN1442"/>
  <c r="AK1442"/>
  <c r="AH1442"/>
  <c r="AE1442"/>
  <c r="AB1442"/>
  <c r="Y1442"/>
  <c r="V1442"/>
  <c r="S1442"/>
  <c r="P1442"/>
  <c r="M1442"/>
  <c r="J1442"/>
  <c r="F1442"/>
  <c r="E1442"/>
  <c r="AQ1441"/>
  <c r="AN1441"/>
  <c r="AK1441"/>
  <c r="AH1441"/>
  <c r="AE1441"/>
  <c r="AB1441"/>
  <c r="Y1441"/>
  <c r="V1441"/>
  <c r="S1441"/>
  <c r="P1441"/>
  <c r="M1441"/>
  <c r="J1441"/>
  <c r="F1441"/>
  <c r="E1441"/>
  <c r="AQ1440"/>
  <c r="AN1440"/>
  <c r="AK1440"/>
  <c r="AH1440"/>
  <c r="AE1440"/>
  <c r="AB1440"/>
  <c r="Y1440"/>
  <c r="V1440"/>
  <c r="S1440"/>
  <c r="P1440"/>
  <c r="M1440"/>
  <c r="J1440"/>
  <c r="F1440"/>
  <c r="E1440"/>
  <c r="AP1439"/>
  <c r="AO1439"/>
  <c r="AM1439"/>
  <c r="AL1439"/>
  <c r="AJ1439"/>
  <c r="AI1439"/>
  <c r="AG1439"/>
  <c r="AF1439"/>
  <c r="AD1439"/>
  <c r="AC1439"/>
  <c r="AA1439"/>
  <c r="Z1439"/>
  <c r="X1439"/>
  <c r="W1439"/>
  <c r="U1439"/>
  <c r="T1439"/>
  <c r="R1439"/>
  <c r="Q1439"/>
  <c r="O1439"/>
  <c r="N1439"/>
  <c r="L1439"/>
  <c r="K1439"/>
  <c r="I1439"/>
  <c r="H1439"/>
  <c r="AQ1438"/>
  <c r="AN1438"/>
  <c r="AK1438"/>
  <c r="AH1438"/>
  <c r="AE1438"/>
  <c r="AB1438"/>
  <c r="Y1438"/>
  <c r="V1438"/>
  <c r="S1438"/>
  <c r="P1438"/>
  <c r="M1438"/>
  <c r="J1438"/>
  <c r="F1438"/>
  <c r="E1438"/>
  <c r="AQ1437"/>
  <c r="AN1437"/>
  <c r="AK1437"/>
  <c r="AH1437"/>
  <c r="AE1437"/>
  <c r="AB1437"/>
  <c r="Y1437"/>
  <c r="V1437"/>
  <c r="S1437"/>
  <c r="P1437"/>
  <c r="M1437"/>
  <c r="J1437"/>
  <c r="F1437"/>
  <c r="E1437"/>
  <c r="AQ1436"/>
  <c r="AN1436"/>
  <c r="AK1436"/>
  <c r="AH1436"/>
  <c r="AE1436"/>
  <c r="AB1436"/>
  <c r="Y1436"/>
  <c r="V1436"/>
  <c r="S1436"/>
  <c r="P1436"/>
  <c r="M1436"/>
  <c r="J1436"/>
  <c r="F1436"/>
  <c r="E1436"/>
  <c r="AQ1435"/>
  <c r="AN1435"/>
  <c r="AK1435"/>
  <c r="AH1435"/>
  <c r="AE1435"/>
  <c r="AB1435"/>
  <c r="Y1435"/>
  <c r="V1435"/>
  <c r="S1435"/>
  <c r="P1435"/>
  <c r="M1435"/>
  <c r="J1435"/>
  <c r="F1435"/>
  <c r="E1435"/>
  <c r="AQ1434"/>
  <c r="AN1434"/>
  <c r="AK1434"/>
  <c r="AH1434"/>
  <c r="AE1434"/>
  <c r="AB1434"/>
  <c r="Y1434"/>
  <c r="V1434"/>
  <c r="S1434"/>
  <c r="P1434"/>
  <c r="M1434"/>
  <c r="J1434"/>
  <c r="F1434"/>
  <c r="E1434"/>
  <c r="AQ1433"/>
  <c r="AN1433"/>
  <c r="AK1433"/>
  <c r="AH1433"/>
  <c r="AE1433"/>
  <c r="AB1433"/>
  <c r="Y1433"/>
  <c r="V1433"/>
  <c r="S1433"/>
  <c r="P1433"/>
  <c r="M1433"/>
  <c r="J1433"/>
  <c r="F1433"/>
  <c r="E1433"/>
  <c r="AP1432"/>
  <c r="AO1432"/>
  <c r="AM1432"/>
  <c r="AL1432"/>
  <c r="AJ1432"/>
  <c r="AI1432"/>
  <c r="AG1432"/>
  <c r="AF1432"/>
  <c r="AD1432"/>
  <c r="AC1432"/>
  <c r="AA1432"/>
  <c r="Z1432"/>
  <c r="X1432"/>
  <c r="W1432"/>
  <c r="U1432"/>
  <c r="T1432"/>
  <c r="R1432"/>
  <c r="Q1432"/>
  <c r="O1432"/>
  <c r="N1432"/>
  <c r="L1432"/>
  <c r="K1432"/>
  <c r="I1432"/>
  <c r="H1432"/>
  <c r="AQ1431"/>
  <c r="AN1431"/>
  <c r="AK1431"/>
  <c r="AH1431"/>
  <c r="AE1431"/>
  <c r="AB1431"/>
  <c r="Y1431"/>
  <c r="V1431"/>
  <c r="S1431"/>
  <c r="P1431"/>
  <c r="M1431"/>
  <c r="J1431"/>
  <c r="F1431"/>
  <c r="E1431"/>
  <c r="AQ1430"/>
  <c r="AN1430"/>
  <c r="AK1430"/>
  <c r="AH1430"/>
  <c r="AE1430"/>
  <c r="AB1430"/>
  <c r="Y1430"/>
  <c r="V1430"/>
  <c r="S1430"/>
  <c r="P1430"/>
  <c r="M1430"/>
  <c r="J1430"/>
  <c r="F1430"/>
  <c r="E1430"/>
  <c r="AQ1429"/>
  <c r="AN1429"/>
  <c r="AK1429"/>
  <c r="AH1429"/>
  <c r="AE1429"/>
  <c r="AB1429"/>
  <c r="Y1429"/>
  <c r="V1429"/>
  <c r="S1429"/>
  <c r="P1429"/>
  <c r="M1429"/>
  <c r="J1429"/>
  <c r="F1429"/>
  <c r="E1429"/>
  <c r="AQ1428"/>
  <c r="AN1428"/>
  <c r="AK1428"/>
  <c r="AH1428"/>
  <c r="AE1428"/>
  <c r="AB1428"/>
  <c r="Y1428"/>
  <c r="V1428"/>
  <c r="S1428"/>
  <c r="P1428"/>
  <c r="M1428"/>
  <c r="J1428"/>
  <c r="F1428"/>
  <c r="E1428"/>
  <c r="AQ1427"/>
  <c r="AN1427"/>
  <c r="AK1427"/>
  <c r="AH1427"/>
  <c r="AE1427"/>
  <c r="AB1427"/>
  <c r="Y1427"/>
  <c r="V1427"/>
  <c r="S1427"/>
  <c r="P1427"/>
  <c r="M1427"/>
  <c r="J1427"/>
  <c r="F1427"/>
  <c r="E1427"/>
  <c r="AQ1426"/>
  <c r="AN1426"/>
  <c r="AK1426"/>
  <c r="AH1426"/>
  <c r="AE1426"/>
  <c r="AB1426"/>
  <c r="Y1426"/>
  <c r="V1426"/>
  <c r="S1426"/>
  <c r="P1426"/>
  <c r="M1426"/>
  <c r="J1426"/>
  <c r="F1426"/>
  <c r="E1426"/>
  <c r="AP1425"/>
  <c r="AO1425"/>
  <c r="AM1425"/>
  <c r="AL1425"/>
  <c r="AJ1425"/>
  <c r="AI1425"/>
  <c r="AG1425"/>
  <c r="AF1425"/>
  <c r="AD1425"/>
  <c r="AC1425"/>
  <c r="AA1425"/>
  <c r="Z1425"/>
  <c r="X1425"/>
  <c r="W1425"/>
  <c r="U1425"/>
  <c r="T1425"/>
  <c r="R1425"/>
  <c r="Q1425"/>
  <c r="O1425"/>
  <c r="N1425"/>
  <c r="L1425"/>
  <c r="K1425"/>
  <c r="I1425"/>
  <c r="H1425"/>
  <c r="J1424"/>
  <c r="F1424"/>
  <c r="E1424"/>
  <c r="J1423"/>
  <c r="F1423"/>
  <c r="E1423"/>
  <c r="J1422"/>
  <c r="F1422"/>
  <c r="E1422"/>
  <c r="J1421"/>
  <c r="F1421"/>
  <c r="E1421"/>
  <c r="J1420"/>
  <c r="F1420"/>
  <c r="E1420"/>
  <c r="J1419"/>
  <c r="F1419"/>
  <c r="E1419"/>
  <c r="I1418"/>
  <c r="H1418"/>
  <c r="AQ1409"/>
  <c r="AN1409"/>
  <c r="AK1409"/>
  <c r="AH1409"/>
  <c r="AE1409"/>
  <c r="AB1409"/>
  <c r="Y1409"/>
  <c r="V1409"/>
  <c r="S1409"/>
  <c r="P1409"/>
  <c r="M1409"/>
  <c r="J1409"/>
  <c r="F1409"/>
  <c r="E1409"/>
  <c r="AQ1408"/>
  <c r="AN1408"/>
  <c r="AK1408"/>
  <c r="AH1408"/>
  <c r="AE1408"/>
  <c r="AB1408"/>
  <c r="Y1408"/>
  <c r="V1408"/>
  <c r="S1408"/>
  <c r="P1408"/>
  <c r="M1408"/>
  <c r="J1408"/>
  <c r="F1408"/>
  <c r="E1408"/>
  <c r="AQ1407"/>
  <c r="AN1407"/>
  <c r="AK1407"/>
  <c r="AH1407"/>
  <c r="AE1407"/>
  <c r="AB1407"/>
  <c r="Y1407"/>
  <c r="V1407"/>
  <c r="S1407"/>
  <c r="P1407"/>
  <c r="M1407"/>
  <c r="J1407"/>
  <c r="F1407"/>
  <c r="E1407"/>
  <c r="AQ1406"/>
  <c r="AN1406"/>
  <c r="AK1406"/>
  <c r="AH1406"/>
  <c r="AE1406"/>
  <c r="AB1406"/>
  <c r="Y1406"/>
  <c r="V1406"/>
  <c r="S1406"/>
  <c r="P1406"/>
  <c r="M1406"/>
  <c r="J1406"/>
  <c r="F1406"/>
  <c r="E1406"/>
  <c r="AQ1405"/>
  <c r="AN1405"/>
  <c r="AK1405"/>
  <c r="AH1405"/>
  <c r="AE1405"/>
  <c r="AB1405"/>
  <c r="Y1405"/>
  <c r="V1405"/>
  <c r="S1405"/>
  <c r="P1405"/>
  <c r="M1405"/>
  <c r="J1405"/>
  <c r="F1405"/>
  <c r="E1405"/>
  <c r="AQ1404"/>
  <c r="AN1404"/>
  <c r="AK1404"/>
  <c r="AH1404"/>
  <c r="AE1404"/>
  <c r="AB1404"/>
  <c r="Y1404"/>
  <c r="V1404"/>
  <c r="S1404"/>
  <c r="P1404"/>
  <c r="M1404"/>
  <c r="J1404"/>
  <c r="F1404"/>
  <c r="E1404"/>
  <c r="AP1403"/>
  <c r="AO1403"/>
  <c r="AM1403"/>
  <c r="AL1403"/>
  <c r="AJ1403"/>
  <c r="AI1403"/>
  <c r="AG1403"/>
  <c r="AF1403"/>
  <c r="AD1403"/>
  <c r="AC1403"/>
  <c r="AA1403"/>
  <c r="Z1403"/>
  <c r="X1403"/>
  <c r="W1403"/>
  <c r="U1403"/>
  <c r="T1403"/>
  <c r="R1403"/>
  <c r="Q1403"/>
  <c r="O1403"/>
  <c r="N1403"/>
  <c r="L1403"/>
  <c r="K1403"/>
  <c r="I1403"/>
  <c r="H1403"/>
  <c r="AQ1402"/>
  <c r="AN1402"/>
  <c r="AK1402"/>
  <c r="AH1402"/>
  <c r="AE1402"/>
  <c r="AB1402"/>
  <c r="Y1402"/>
  <c r="V1402"/>
  <c r="S1402"/>
  <c r="P1402"/>
  <c r="M1402"/>
  <c r="J1402"/>
  <c r="F1402"/>
  <c r="E1402"/>
  <c r="AQ1401"/>
  <c r="AN1401"/>
  <c r="AK1401"/>
  <c r="AH1401"/>
  <c r="AE1401"/>
  <c r="AB1401"/>
  <c r="Y1401"/>
  <c r="V1401"/>
  <c r="S1401"/>
  <c r="P1401"/>
  <c r="M1401"/>
  <c r="J1401"/>
  <c r="F1401"/>
  <c r="E1401"/>
  <c r="AQ1400"/>
  <c r="AN1400"/>
  <c r="AK1400"/>
  <c r="AH1400"/>
  <c r="AE1400"/>
  <c r="AB1400"/>
  <c r="Y1400"/>
  <c r="V1400"/>
  <c r="S1400"/>
  <c r="P1400"/>
  <c r="M1400"/>
  <c r="J1400"/>
  <c r="F1400"/>
  <c r="E1400"/>
  <c r="AQ1399"/>
  <c r="AN1399"/>
  <c r="AK1399"/>
  <c r="AH1399"/>
  <c r="AE1399"/>
  <c r="AB1399"/>
  <c r="Y1399"/>
  <c r="V1399"/>
  <c r="S1399"/>
  <c r="P1399"/>
  <c r="M1399"/>
  <c r="J1399"/>
  <c r="F1399"/>
  <c r="E1399"/>
  <c r="AQ1398"/>
  <c r="AN1398"/>
  <c r="AK1398"/>
  <c r="AH1398"/>
  <c r="AE1398"/>
  <c r="AB1398"/>
  <c r="Y1398"/>
  <c r="V1398"/>
  <c r="S1398"/>
  <c r="P1398"/>
  <c r="M1398"/>
  <c r="J1398"/>
  <c r="F1398"/>
  <c r="E1398"/>
  <c r="AQ1397"/>
  <c r="AN1397"/>
  <c r="AK1397"/>
  <c r="AH1397"/>
  <c r="AE1397"/>
  <c r="AB1397"/>
  <c r="Y1397"/>
  <c r="V1397"/>
  <c r="S1397"/>
  <c r="P1397"/>
  <c r="M1397"/>
  <c r="J1397"/>
  <c r="F1397"/>
  <c r="F1396" s="1"/>
  <c r="E1397"/>
  <c r="AP1396"/>
  <c r="AO1396"/>
  <c r="AM1396"/>
  <c r="AL1396"/>
  <c r="AJ1396"/>
  <c r="AI1396"/>
  <c r="AG1396"/>
  <c r="AF1396"/>
  <c r="AD1396"/>
  <c r="AC1396"/>
  <c r="AA1396"/>
  <c r="Z1396"/>
  <c r="X1396"/>
  <c r="W1396"/>
  <c r="U1396"/>
  <c r="T1396"/>
  <c r="R1396"/>
  <c r="Q1396"/>
  <c r="O1396"/>
  <c r="N1396"/>
  <c r="L1396"/>
  <c r="K1396"/>
  <c r="I1396"/>
  <c r="H1396"/>
  <c r="AQ1395"/>
  <c r="AN1395"/>
  <c r="AK1395"/>
  <c r="AH1395"/>
  <c r="AE1395"/>
  <c r="AB1395"/>
  <c r="Y1395"/>
  <c r="V1395"/>
  <c r="S1395"/>
  <c r="P1395"/>
  <c r="M1395"/>
  <c r="J1395"/>
  <c r="F1395"/>
  <c r="E1395"/>
  <c r="AQ1394"/>
  <c r="AN1394"/>
  <c r="AK1394"/>
  <c r="AH1394"/>
  <c r="AE1394"/>
  <c r="AB1394"/>
  <c r="Y1394"/>
  <c r="V1394"/>
  <c r="S1394"/>
  <c r="P1394"/>
  <c r="M1394"/>
  <c r="J1394"/>
  <c r="F1394"/>
  <c r="E1394"/>
  <c r="AQ1393"/>
  <c r="AN1393"/>
  <c r="AK1393"/>
  <c r="AH1393"/>
  <c r="AE1393"/>
  <c r="AB1393"/>
  <c r="Y1393"/>
  <c r="V1393"/>
  <c r="S1393"/>
  <c r="P1393"/>
  <c r="M1393"/>
  <c r="J1393"/>
  <c r="F1393"/>
  <c r="E1393"/>
  <c r="AQ1392"/>
  <c r="AN1392"/>
  <c r="AK1392"/>
  <c r="AH1392"/>
  <c r="AE1392"/>
  <c r="AB1392"/>
  <c r="Y1392"/>
  <c r="V1392"/>
  <c r="S1392"/>
  <c r="P1392"/>
  <c r="M1392"/>
  <c r="J1392"/>
  <c r="F1392"/>
  <c r="E1392"/>
  <c r="AQ1391"/>
  <c r="AN1391"/>
  <c r="AK1391"/>
  <c r="AH1391"/>
  <c r="AE1391"/>
  <c r="AB1391"/>
  <c r="Y1391"/>
  <c r="V1391"/>
  <c r="S1391"/>
  <c r="P1391"/>
  <c r="M1391"/>
  <c r="J1391"/>
  <c r="F1391"/>
  <c r="E1391"/>
  <c r="AQ1390"/>
  <c r="AN1390"/>
  <c r="AK1390"/>
  <c r="AH1390"/>
  <c r="AE1390"/>
  <c r="AB1390"/>
  <c r="Y1390"/>
  <c r="V1390"/>
  <c r="S1390"/>
  <c r="P1390"/>
  <c r="M1390"/>
  <c r="J1390"/>
  <c r="F1390"/>
  <c r="E1390"/>
  <c r="AP1389"/>
  <c r="AO1389"/>
  <c r="AM1389"/>
  <c r="AL1389"/>
  <c r="AJ1389"/>
  <c r="AI1389"/>
  <c r="AG1389"/>
  <c r="AF1389"/>
  <c r="AD1389"/>
  <c r="AC1389"/>
  <c r="AA1389"/>
  <c r="Z1389"/>
  <c r="X1389"/>
  <c r="W1389"/>
  <c r="U1389"/>
  <c r="T1389"/>
  <c r="R1389"/>
  <c r="Q1389"/>
  <c r="O1389"/>
  <c r="N1389"/>
  <c r="L1389"/>
  <c r="K1389"/>
  <c r="I1389"/>
  <c r="H1389"/>
  <c r="AQ1388"/>
  <c r="AN1388"/>
  <c r="AK1388"/>
  <c r="AH1388"/>
  <c r="AE1388"/>
  <c r="AB1388"/>
  <c r="Y1388"/>
  <c r="V1388"/>
  <c r="S1388"/>
  <c r="P1388"/>
  <c r="M1388"/>
  <c r="J1388"/>
  <c r="F1388"/>
  <c r="E1388"/>
  <c r="AQ1387"/>
  <c r="AN1387"/>
  <c r="AK1387"/>
  <c r="AH1387"/>
  <c r="AE1387"/>
  <c r="AB1387"/>
  <c r="Y1387"/>
  <c r="V1387"/>
  <c r="S1387"/>
  <c r="P1387"/>
  <c r="M1387"/>
  <c r="J1387"/>
  <c r="F1387"/>
  <c r="E1387"/>
  <c r="AQ1386"/>
  <c r="AN1386"/>
  <c r="AK1386"/>
  <c r="AH1386"/>
  <c r="AE1386"/>
  <c r="AB1386"/>
  <c r="Y1386"/>
  <c r="V1386"/>
  <c r="S1386"/>
  <c r="P1386"/>
  <c r="M1386"/>
  <c r="J1386"/>
  <c r="F1386"/>
  <c r="E1386"/>
  <c r="AQ1385"/>
  <c r="AN1385"/>
  <c r="AK1385"/>
  <c r="AH1385"/>
  <c r="AE1385"/>
  <c r="AB1385"/>
  <c r="Y1385"/>
  <c r="V1385"/>
  <c r="S1385"/>
  <c r="P1385"/>
  <c r="M1385"/>
  <c r="J1385"/>
  <c r="F1385"/>
  <c r="E1385"/>
  <c r="AQ1384"/>
  <c r="AN1384"/>
  <c r="AK1384"/>
  <c r="AH1384"/>
  <c r="AE1384"/>
  <c r="AB1384"/>
  <c r="Y1384"/>
  <c r="V1384"/>
  <c r="S1384"/>
  <c r="P1384"/>
  <c r="M1384"/>
  <c r="J1384"/>
  <c r="F1384"/>
  <c r="E1384"/>
  <c r="AQ1383"/>
  <c r="AN1383"/>
  <c r="AK1383"/>
  <c r="AH1383"/>
  <c r="AE1383"/>
  <c r="AB1383"/>
  <c r="Y1383"/>
  <c r="V1383"/>
  <c r="S1383"/>
  <c r="P1383"/>
  <c r="M1383"/>
  <c r="J1383"/>
  <c r="F1383"/>
  <c r="E1383"/>
  <c r="AP1382"/>
  <c r="AO1382"/>
  <c r="AM1382"/>
  <c r="AL1382"/>
  <c r="AJ1382"/>
  <c r="AI1382"/>
  <c r="AG1382"/>
  <c r="AF1382"/>
  <c r="AD1382"/>
  <c r="AC1382"/>
  <c r="AA1382"/>
  <c r="Z1382"/>
  <c r="X1382"/>
  <c r="W1382"/>
  <c r="U1382"/>
  <c r="T1382"/>
  <c r="R1382"/>
  <c r="Q1382"/>
  <c r="O1382"/>
  <c r="N1382"/>
  <c r="L1382"/>
  <c r="K1382"/>
  <c r="I1382"/>
  <c r="H1382"/>
  <c r="AQ1381"/>
  <c r="AN1381"/>
  <c r="AK1381"/>
  <c r="AH1381"/>
  <c r="AE1381"/>
  <c r="AB1381"/>
  <c r="Y1381"/>
  <c r="V1381"/>
  <c r="S1381"/>
  <c r="P1381"/>
  <c r="M1381"/>
  <c r="J1381"/>
  <c r="F1381"/>
  <c r="E1381"/>
  <c r="AQ1380"/>
  <c r="AN1380"/>
  <c r="AK1380"/>
  <c r="AH1380"/>
  <c r="AE1380"/>
  <c r="AB1380"/>
  <c r="Y1380"/>
  <c r="V1380"/>
  <c r="S1380"/>
  <c r="P1380"/>
  <c r="M1380"/>
  <c r="J1380"/>
  <c r="F1380"/>
  <c r="E1380"/>
  <c r="AQ1379"/>
  <c r="AN1379"/>
  <c r="AK1379"/>
  <c r="AH1379"/>
  <c r="AE1379"/>
  <c r="AB1379"/>
  <c r="Y1379"/>
  <c r="V1379"/>
  <c r="S1379"/>
  <c r="P1379"/>
  <c r="M1379"/>
  <c r="J1379"/>
  <c r="F1379"/>
  <c r="E1379"/>
  <c r="AQ1378"/>
  <c r="AN1378"/>
  <c r="AK1378"/>
  <c r="AH1378"/>
  <c r="AE1378"/>
  <c r="AB1378"/>
  <c r="Y1378"/>
  <c r="V1378"/>
  <c r="S1378"/>
  <c r="P1378"/>
  <c r="M1378"/>
  <c r="J1378"/>
  <c r="F1378"/>
  <c r="E1378"/>
  <c r="AQ1377"/>
  <c r="AN1377"/>
  <c r="AK1377"/>
  <c r="AH1377"/>
  <c r="AE1377"/>
  <c r="AB1377"/>
  <c r="Y1377"/>
  <c r="V1377"/>
  <c r="S1377"/>
  <c r="P1377"/>
  <c r="M1377"/>
  <c r="J1377"/>
  <c r="F1377"/>
  <c r="E1377"/>
  <c r="AQ1376"/>
  <c r="AN1376"/>
  <c r="AK1376"/>
  <c r="AH1376"/>
  <c r="AE1376"/>
  <c r="AB1376"/>
  <c r="Y1376"/>
  <c r="V1376"/>
  <c r="S1376"/>
  <c r="P1376"/>
  <c r="M1376"/>
  <c r="J1376"/>
  <c r="F1376"/>
  <c r="E1376"/>
  <c r="AP1375"/>
  <c r="AO1375"/>
  <c r="AM1375"/>
  <c r="AL1375"/>
  <c r="AJ1375"/>
  <c r="AI1375"/>
  <c r="AG1375"/>
  <c r="AF1375"/>
  <c r="AD1375"/>
  <c r="AC1375"/>
  <c r="AA1375"/>
  <c r="Z1375"/>
  <c r="X1375"/>
  <c r="W1375"/>
  <c r="U1375"/>
  <c r="T1375"/>
  <c r="R1375"/>
  <c r="Q1375"/>
  <c r="O1375"/>
  <c r="N1375"/>
  <c r="L1375"/>
  <c r="K1375"/>
  <c r="I1375"/>
  <c r="H1375"/>
  <c r="AQ1374"/>
  <c r="AN1374"/>
  <c r="AK1374"/>
  <c r="AH1374"/>
  <c r="AE1374"/>
  <c r="AB1374"/>
  <c r="Y1374"/>
  <c r="V1374"/>
  <c r="S1374"/>
  <c r="P1374"/>
  <c r="M1374"/>
  <c r="J1374"/>
  <c r="F1374"/>
  <c r="E1374"/>
  <c r="AQ1373"/>
  <c r="AN1373"/>
  <c r="AK1373"/>
  <c r="AH1373"/>
  <c r="AE1373"/>
  <c r="AB1373"/>
  <c r="Y1373"/>
  <c r="V1373"/>
  <c r="S1373"/>
  <c r="P1373"/>
  <c r="M1373"/>
  <c r="J1373"/>
  <c r="F1373"/>
  <c r="E1373"/>
  <c r="AQ1372"/>
  <c r="AN1372"/>
  <c r="AK1372"/>
  <c r="AH1372"/>
  <c r="AE1372"/>
  <c r="AB1372"/>
  <c r="Y1372"/>
  <c r="V1372"/>
  <c r="S1372"/>
  <c r="P1372"/>
  <c r="M1372"/>
  <c r="J1372"/>
  <c r="F1372"/>
  <c r="E1372"/>
  <c r="AQ1371"/>
  <c r="AN1371"/>
  <c r="AK1371"/>
  <c r="AH1371"/>
  <c r="AE1371"/>
  <c r="AB1371"/>
  <c r="Y1371"/>
  <c r="V1371"/>
  <c r="S1371"/>
  <c r="P1371"/>
  <c r="M1371"/>
  <c r="J1371"/>
  <c r="F1371"/>
  <c r="E1371"/>
  <c r="AQ1370"/>
  <c r="AN1370"/>
  <c r="AK1370"/>
  <c r="AH1370"/>
  <c r="AE1370"/>
  <c r="AB1370"/>
  <c r="Y1370"/>
  <c r="V1370"/>
  <c r="S1370"/>
  <c r="P1370"/>
  <c r="M1370"/>
  <c r="J1370"/>
  <c r="F1370"/>
  <c r="E1370"/>
  <c r="AQ1369"/>
  <c r="AN1369"/>
  <c r="AK1369"/>
  <c r="AH1369"/>
  <c r="AE1369"/>
  <c r="AB1369"/>
  <c r="Y1369"/>
  <c r="V1369"/>
  <c r="S1369"/>
  <c r="P1369"/>
  <c r="M1369"/>
  <c r="J1369"/>
  <c r="F1369"/>
  <c r="E1369"/>
  <c r="AP1368"/>
  <c r="AO1368"/>
  <c r="AM1368"/>
  <c r="AL1368"/>
  <c r="AJ1368"/>
  <c r="AI1368"/>
  <c r="AG1368"/>
  <c r="AF1368"/>
  <c r="AD1368"/>
  <c r="AC1368"/>
  <c r="AA1368"/>
  <c r="Z1368"/>
  <c r="X1368"/>
  <c r="W1368"/>
  <c r="U1368"/>
  <c r="T1368"/>
  <c r="R1368"/>
  <c r="Q1368"/>
  <c r="O1368"/>
  <c r="N1368"/>
  <c r="L1368"/>
  <c r="K1368"/>
  <c r="I1368"/>
  <c r="H1368"/>
  <c r="AQ1367"/>
  <c r="AN1367"/>
  <c r="AK1367"/>
  <c r="AH1367"/>
  <c r="AE1367"/>
  <c r="AB1367"/>
  <c r="Y1367"/>
  <c r="V1367"/>
  <c r="S1367"/>
  <c r="P1367"/>
  <c r="M1367"/>
  <c r="J1367"/>
  <c r="F1367"/>
  <c r="E1367"/>
  <c r="AQ1366"/>
  <c r="AN1366"/>
  <c r="AK1366"/>
  <c r="AH1366"/>
  <c r="AE1366"/>
  <c r="AB1366"/>
  <c r="Y1366"/>
  <c r="V1366"/>
  <c r="S1366"/>
  <c r="P1366"/>
  <c r="M1366"/>
  <c r="J1366"/>
  <c r="F1366"/>
  <c r="E1366"/>
  <c r="AQ1365"/>
  <c r="AN1365"/>
  <c r="AK1365"/>
  <c r="AH1365"/>
  <c r="AE1365"/>
  <c r="AB1365"/>
  <c r="Y1365"/>
  <c r="V1365"/>
  <c r="S1365"/>
  <c r="P1365"/>
  <c r="M1365"/>
  <c r="J1365"/>
  <c r="F1365"/>
  <c r="E1365"/>
  <c r="AQ1364"/>
  <c r="AN1364"/>
  <c r="AK1364"/>
  <c r="AH1364"/>
  <c r="AE1364"/>
  <c r="AB1364"/>
  <c r="Y1364"/>
  <c r="V1364"/>
  <c r="S1364"/>
  <c r="P1364"/>
  <c r="M1364"/>
  <c r="J1364"/>
  <c r="AQ1363"/>
  <c r="AN1363"/>
  <c r="AK1363"/>
  <c r="AH1363"/>
  <c r="AE1363"/>
  <c r="AB1363"/>
  <c r="Y1363"/>
  <c r="V1363"/>
  <c r="S1363"/>
  <c r="P1363"/>
  <c r="M1363"/>
  <c r="J1363"/>
  <c r="F1363"/>
  <c r="E1363"/>
  <c r="AQ1362"/>
  <c r="AN1362"/>
  <c r="AK1362"/>
  <c r="AH1362"/>
  <c r="AE1362"/>
  <c r="AB1362"/>
  <c r="Y1362"/>
  <c r="V1362"/>
  <c r="S1362"/>
  <c r="P1362"/>
  <c r="M1362"/>
  <c r="J1362"/>
  <c r="F1362"/>
  <c r="E1362"/>
  <c r="AP1361"/>
  <c r="AO1361"/>
  <c r="AM1361"/>
  <c r="AL1361"/>
  <c r="AJ1361"/>
  <c r="AI1361"/>
  <c r="AG1361"/>
  <c r="AF1361"/>
  <c r="AD1361"/>
  <c r="AC1361"/>
  <c r="AA1361"/>
  <c r="Z1361"/>
  <c r="X1361"/>
  <c r="W1361"/>
  <c r="U1361"/>
  <c r="T1361"/>
  <c r="R1361"/>
  <c r="Q1361"/>
  <c r="O1361"/>
  <c r="N1361"/>
  <c r="L1361"/>
  <c r="K1361"/>
  <c r="I1361"/>
  <c r="H1361"/>
  <c r="AQ1360"/>
  <c r="AN1360"/>
  <c r="AK1360"/>
  <c r="AH1360"/>
  <c r="AE1360"/>
  <c r="AB1360"/>
  <c r="Y1360"/>
  <c r="V1360"/>
  <c r="S1360"/>
  <c r="P1360"/>
  <c r="M1360"/>
  <c r="J1360"/>
  <c r="F1360"/>
  <c r="E1360"/>
  <c r="AQ1359"/>
  <c r="AN1359"/>
  <c r="AK1359"/>
  <c r="AH1359"/>
  <c r="AE1359"/>
  <c r="AB1359"/>
  <c r="Y1359"/>
  <c r="V1359"/>
  <c r="S1359"/>
  <c r="P1359"/>
  <c r="M1359"/>
  <c r="J1359"/>
  <c r="F1359"/>
  <c r="E1359"/>
  <c r="AQ1358"/>
  <c r="AN1358"/>
  <c r="AK1358"/>
  <c r="AH1358"/>
  <c r="AE1358"/>
  <c r="AB1358"/>
  <c r="Y1358"/>
  <c r="V1358"/>
  <c r="S1358"/>
  <c r="P1358"/>
  <c r="M1358"/>
  <c r="J1358"/>
  <c r="F1358"/>
  <c r="E1358"/>
  <c r="AQ1357"/>
  <c r="AN1357"/>
  <c r="AK1357"/>
  <c r="AH1357"/>
  <c r="AE1357"/>
  <c r="AB1357"/>
  <c r="Y1357"/>
  <c r="V1357"/>
  <c r="S1357"/>
  <c r="P1357"/>
  <c r="M1357"/>
  <c r="J1357"/>
  <c r="F1357"/>
  <c r="E1357"/>
  <c r="AQ1356"/>
  <c r="AN1356"/>
  <c r="AK1356"/>
  <c r="AH1356"/>
  <c r="AE1356"/>
  <c r="AB1356"/>
  <c r="Y1356"/>
  <c r="V1356"/>
  <c r="S1356"/>
  <c r="P1356"/>
  <c r="M1356"/>
  <c r="J1356"/>
  <c r="F1356"/>
  <c r="E1356"/>
  <c r="AQ1355"/>
  <c r="AN1355"/>
  <c r="AK1355"/>
  <c r="AH1355"/>
  <c r="AE1355"/>
  <c r="AB1355"/>
  <c r="Y1355"/>
  <c r="V1355"/>
  <c r="S1355"/>
  <c r="P1355"/>
  <c r="M1355"/>
  <c r="J1355"/>
  <c r="F1355"/>
  <c r="E1355"/>
  <c r="AP1354"/>
  <c r="AO1354"/>
  <c r="AM1354"/>
  <c r="AL1354"/>
  <c r="AJ1354"/>
  <c r="AI1354"/>
  <c r="AG1354"/>
  <c r="AF1354"/>
  <c r="AD1354"/>
  <c r="AC1354"/>
  <c r="AA1354"/>
  <c r="Z1354"/>
  <c r="X1354"/>
  <c r="W1354"/>
  <c r="U1354"/>
  <c r="T1354"/>
  <c r="R1354"/>
  <c r="Q1354"/>
  <c r="O1354"/>
  <c r="N1354"/>
  <c r="L1354"/>
  <c r="K1354"/>
  <c r="I1354"/>
  <c r="H1354"/>
  <c r="AQ1353"/>
  <c r="AN1353"/>
  <c r="AK1353"/>
  <c r="AH1353"/>
  <c r="AE1353"/>
  <c r="AB1353"/>
  <c r="Y1353"/>
  <c r="V1353"/>
  <c r="S1353"/>
  <c r="P1353"/>
  <c r="M1353"/>
  <c r="J1353"/>
  <c r="F1353"/>
  <c r="E1353"/>
  <c r="AQ1352"/>
  <c r="AN1352"/>
  <c r="AK1352"/>
  <c r="AH1352"/>
  <c r="AE1352"/>
  <c r="AB1352"/>
  <c r="Y1352"/>
  <c r="V1352"/>
  <c r="S1352"/>
  <c r="P1352"/>
  <c r="M1352"/>
  <c r="J1352"/>
  <c r="F1352"/>
  <c r="E1352"/>
  <c r="AQ1351"/>
  <c r="AN1351"/>
  <c r="AK1351"/>
  <c r="AH1351"/>
  <c r="AE1351"/>
  <c r="AB1351"/>
  <c r="Y1351"/>
  <c r="V1351"/>
  <c r="S1351"/>
  <c r="P1351"/>
  <c r="M1351"/>
  <c r="J1351"/>
  <c r="F1351"/>
  <c r="E1351"/>
  <c r="AQ1350"/>
  <c r="AN1350"/>
  <c r="AK1350"/>
  <c r="AH1350"/>
  <c r="AE1350"/>
  <c r="AB1350"/>
  <c r="Y1350"/>
  <c r="V1350"/>
  <c r="S1350"/>
  <c r="P1350"/>
  <c r="M1350"/>
  <c r="J1350"/>
  <c r="F1350"/>
  <c r="F1696" s="1"/>
  <c r="E1350"/>
  <c r="E1696" s="1"/>
  <c r="AQ1349"/>
  <c r="AN1349"/>
  <c r="AK1349"/>
  <c r="AH1349"/>
  <c r="AE1349"/>
  <c r="AB1349"/>
  <c r="Y1349"/>
  <c r="V1349"/>
  <c r="S1349"/>
  <c r="P1349"/>
  <c r="M1349"/>
  <c r="J1349"/>
  <c r="F1349"/>
  <c r="E1349"/>
  <c r="AQ1348"/>
  <c r="AN1348"/>
  <c r="AK1348"/>
  <c r="AH1348"/>
  <c r="AE1348"/>
  <c r="AB1348"/>
  <c r="Y1348"/>
  <c r="V1348"/>
  <c r="S1348"/>
  <c r="P1348"/>
  <c r="M1348"/>
  <c r="J1348"/>
  <c r="F1348"/>
  <c r="E1348"/>
  <c r="AP1347"/>
  <c r="AO1347"/>
  <c r="AM1347"/>
  <c r="AL1347"/>
  <c r="AJ1347"/>
  <c r="AI1347"/>
  <c r="AG1347"/>
  <c r="AF1347"/>
  <c r="AD1347"/>
  <c r="AC1347"/>
  <c r="AA1347"/>
  <c r="Z1347"/>
  <c r="X1347"/>
  <c r="W1347"/>
  <c r="U1347"/>
  <c r="T1347"/>
  <c r="R1347"/>
  <c r="Q1347"/>
  <c r="O1347"/>
  <c r="N1347"/>
  <c r="L1347"/>
  <c r="K1347"/>
  <c r="I1347"/>
  <c r="H1347"/>
  <c r="AQ1339"/>
  <c r="AN1339"/>
  <c r="AK1339"/>
  <c r="AH1339"/>
  <c r="AE1339"/>
  <c r="AB1339"/>
  <c r="Y1339"/>
  <c r="V1339"/>
  <c r="S1339"/>
  <c r="P1339"/>
  <c r="M1339"/>
  <c r="J1339"/>
  <c r="F1339"/>
  <c r="E1339"/>
  <c r="AQ1338"/>
  <c r="AN1338"/>
  <c r="AK1338"/>
  <c r="AH1338"/>
  <c r="AE1338"/>
  <c r="AB1338"/>
  <c r="Y1338"/>
  <c r="V1338"/>
  <c r="S1338"/>
  <c r="P1338"/>
  <c r="M1338"/>
  <c r="J1338"/>
  <c r="F1338"/>
  <c r="E1338"/>
  <c r="AQ1337"/>
  <c r="AN1337"/>
  <c r="AK1337"/>
  <c r="AH1337"/>
  <c r="AE1337"/>
  <c r="AB1337"/>
  <c r="Y1337"/>
  <c r="V1337"/>
  <c r="S1337"/>
  <c r="P1337"/>
  <c r="M1337"/>
  <c r="J1337"/>
  <c r="F1337"/>
  <c r="E1337"/>
  <c r="AQ1336"/>
  <c r="AN1336"/>
  <c r="AK1336"/>
  <c r="AH1336"/>
  <c r="AE1336"/>
  <c r="AB1336"/>
  <c r="Y1336"/>
  <c r="V1336"/>
  <c r="S1336"/>
  <c r="P1336"/>
  <c r="M1336"/>
  <c r="J1336"/>
  <c r="F1336"/>
  <c r="E1336"/>
  <c r="AQ1335"/>
  <c r="AN1335"/>
  <c r="AK1335"/>
  <c r="AH1335"/>
  <c r="AE1335"/>
  <c r="AB1335"/>
  <c r="Y1335"/>
  <c r="V1335"/>
  <c r="S1335"/>
  <c r="P1335"/>
  <c r="M1335"/>
  <c r="J1335"/>
  <c r="F1335"/>
  <c r="E1335"/>
  <c r="AQ1334"/>
  <c r="AN1334"/>
  <c r="AK1334"/>
  <c r="AH1334"/>
  <c r="AE1334"/>
  <c r="AB1334"/>
  <c r="Y1334"/>
  <c r="V1334"/>
  <c r="S1334"/>
  <c r="P1334"/>
  <c r="M1334"/>
  <c r="J1334"/>
  <c r="F1334"/>
  <c r="E1334"/>
  <c r="AP1333"/>
  <c r="AO1333"/>
  <c r="AM1333"/>
  <c r="AL1333"/>
  <c r="AJ1333"/>
  <c r="AI1333"/>
  <c r="AG1333"/>
  <c r="AF1333"/>
  <c r="AD1333"/>
  <c r="AC1333"/>
  <c r="AA1333"/>
  <c r="Z1333"/>
  <c r="X1333"/>
  <c r="W1333"/>
  <c r="U1333"/>
  <c r="T1333"/>
  <c r="R1333"/>
  <c r="Q1333"/>
  <c r="O1333"/>
  <c r="N1333"/>
  <c r="L1333"/>
  <c r="K1333"/>
  <c r="I1333"/>
  <c r="H1333"/>
  <c r="AQ1332"/>
  <c r="AN1332"/>
  <c r="AK1332"/>
  <c r="AH1332"/>
  <c r="AE1332"/>
  <c r="AB1332"/>
  <c r="Y1332"/>
  <c r="V1332"/>
  <c r="S1332"/>
  <c r="P1332"/>
  <c r="M1332"/>
  <c r="J1332"/>
  <c r="F1332"/>
  <c r="E1332"/>
  <c r="AQ1331"/>
  <c r="AN1331"/>
  <c r="AK1331"/>
  <c r="AH1331"/>
  <c r="AE1331"/>
  <c r="AB1331"/>
  <c r="Y1331"/>
  <c r="V1331"/>
  <c r="S1331"/>
  <c r="P1331"/>
  <c r="M1331"/>
  <c r="J1331"/>
  <c r="F1331"/>
  <c r="E1331"/>
  <c r="AQ1330"/>
  <c r="AN1330"/>
  <c r="AK1330"/>
  <c r="AH1330"/>
  <c r="AE1330"/>
  <c r="AB1330"/>
  <c r="Y1330"/>
  <c r="V1330"/>
  <c r="S1330"/>
  <c r="P1330"/>
  <c r="M1330"/>
  <c r="J1330"/>
  <c r="F1330"/>
  <c r="E1330"/>
  <c r="AQ1329"/>
  <c r="AN1329"/>
  <c r="AK1329"/>
  <c r="AH1329"/>
  <c r="AE1329"/>
  <c r="AB1329"/>
  <c r="Y1329"/>
  <c r="V1329"/>
  <c r="S1329"/>
  <c r="P1329"/>
  <c r="M1329"/>
  <c r="J1329"/>
  <c r="F1329"/>
  <c r="E1329"/>
  <c r="AQ1328"/>
  <c r="AN1328"/>
  <c r="AK1328"/>
  <c r="AH1328"/>
  <c r="AE1328"/>
  <c r="AB1328"/>
  <c r="Y1328"/>
  <c r="V1328"/>
  <c r="S1328"/>
  <c r="P1328"/>
  <c r="M1328"/>
  <c r="J1328"/>
  <c r="F1328"/>
  <c r="E1328"/>
  <c r="AQ1327"/>
  <c r="AN1327"/>
  <c r="AK1327"/>
  <c r="AH1327"/>
  <c r="AE1327"/>
  <c r="AB1327"/>
  <c r="Y1327"/>
  <c r="V1327"/>
  <c r="S1327"/>
  <c r="P1327"/>
  <c r="M1327"/>
  <c r="J1327"/>
  <c r="F1327"/>
  <c r="E1327"/>
  <c r="AP1326"/>
  <c r="AO1326"/>
  <c r="AM1326"/>
  <c r="AL1326"/>
  <c r="AJ1326"/>
  <c r="AI1326"/>
  <c r="AG1326"/>
  <c r="AF1326"/>
  <c r="AD1326"/>
  <c r="AC1326"/>
  <c r="AA1326"/>
  <c r="Z1326"/>
  <c r="X1326"/>
  <c r="W1326"/>
  <c r="U1326"/>
  <c r="T1326"/>
  <c r="R1326"/>
  <c r="Q1326"/>
  <c r="O1326"/>
  <c r="N1326"/>
  <c r="L1326"/>
  <c r="K1326"/>
  <c r="I1326"/>
  <c r="H1326"/>
  <c r="AQ1325"/>
  <c r="AN1325"/>
  <c r="AK1325"/>
  <c r="AH1325"/>
  <c r="AE1325"/>
  <c r="AB1325"/>
  <c r="Y1325"/>
  <c r="V1325"/>
  <c r="S1325"/>
  <c r="P1325"/>
  <c r="M1325"/>
  <c r="J1325"/>
  <c r="F1325"/>
  <c r="E1325"/>
  <c r="AQ1324"/>
  <c r="AN1324"/>
  <c r="AK1324"/>
  <c r="AH1324"/>
  <c r="AE1324"/>
  <c r="AB1324"/>
  <c r="Y1324"/>
  <c r="V1324"/>
  <c r="S1324"/>
  <c r="P1324"/>
  <c r="M1324"/>
  <c r="J1324"/>
  <c r="F1324"/>
  <c r="E1324"/>
  <c r="AQ1323"/>
  <c r="AN1323"/>
  <c r="AK1323"/>
  <c r="AH1323"/>
  <c r="AE1323"/>
  <c r="AB1323"/>
  <c r="Y1323"/>
  <c r="V1323"/>
  <c r="S1323"/>
  <c r="P1323"/>
  <c r="M1323"/>
  <c r="J1323"/>
  <c r="F1323"/>
  <c r="E1323"/>
  <c r="AQ1322"/>
  <c r="AN1322"/>
  <c r="AK1322"/>
  <c r="AH1322"/>
  <c r="AE1322"/>
  <c r="AB1322"/>
  <c r="Y1322"/>
  <c r="V1322"/>
  <c r="S1322"/>
  <c r="P1322"/>
  <c r="M1322"/>
  <c r="J1322"/>
  <c r="F1322"/>
  <c r="E1322"/>
  <c r="AQ1321"/>
  <c r="AN1321"/>
  <c r="AK1321"/>
  <c r="AH1321"/>
  <c r="AE1321"/>
  <c r="AB1321"/>
  <c r="Y1321"/>
  <c r="V1321"/>
  <c r="S1321"/>
  <c r="P1321"/>
  <c r="M1321"/>
  <c r="J1321"/>
  <c r="F1321"/>
  <c r="E1321"/>
  <c r="AQ1320"/>
  <c r="AN1320"/>
  <c r="AK1320"/>
  <c r="AH1320"/>
  <c r="AE1320"/>
  <c r="AB1320"/>
  <c r="Y1320"/>
  <c r="V1320"/>
  <c r="S1320"/>
  <c r="P1320"/>
  <c r="M1320"/>
  <c r="J1320"/>
  <c r="F1320"/>
  <c r="E1320"/>
  <c r="AP1319"/>
  <c r="AO1319"/>
  <c r="AM1319"/>
  <c r="AL1319"/>
  <c r="AJ1319"/>
  <c r="AI1319"/>
  <c r="AG1319"/>
  <c r="AF1319"/>
  <c r="AD1319"/>
  <c r="AC1319"/>
  <c r="AA1319"/>
  <c r="Z1319"/>
  <c r="X1319"/>
  <c r="W1319"/>
  <c r="U1319"/>
  <c r="T1319"/>
  <c r="R1319"/>
  <c r="Q1319"/>
  <c r="O1319"/>
  <c r="N1319"/>
  <c r="L1319"/>
  <c r="K1319"/>
  <c r="I1319"/>
  <c r="H1319"/>
  <c r="AQ1318"/>
  <c r="AN1318"/>
  <c r="AK1318"/>
  <c r="AH1318"/>
  <c r="AE1318"/>
  <c r="AB1318"/>
  <c r="Y1318"/>
  <c r="V1318"/>
  <c r="S1318"/>
  <c r="P1318"/>
  <c r="M1318"/>
  <c r="J1318"/>
  <c r="F1318"/>
  <c r="E1318"/>
  <c r="AQ1317"/>
  <c r="AN1317"/>
  <c r="AK1317"/>
  <c r="AH1317"/>
  <c r="AE1317"/>
  <c r="AB1317"/>
  <c r="Y1317"/>
  <c r="V1317"/>
  <c r="S1317"/>
  <c r="P1317"/>
  <c r="M1317"/>
  <c r="J1317"/>
  <c r="F1317"/>
  <c r="E1317"/>
  <c r="AQ1316"/>
  <c r="AN1316"/>
  <c r="AK1316"/>
  <c r="AH1316"/>
  <c r="AE1316"/>
  <c r="AB1316"/>
  <c r="Y1316"/>
  <c r="V1316"/>
  <c r="S1316"/>
  <c r="P1316"/>
  <c r="M1316"/>
  <c r="J1316"/>
  <c r="F1316"/>
  <c r="E1316"/>
  <c r="AQ1315"/>
  <c r="AN1315"/>
  <c r="AK1315"/>
  <c r="AH1315"/>
  <c r="AE1315"/>
  <c r="AB1315"/>
  <c r="Y1315"/>
  <c r="V1315"/>
  <c r="S1315"/>
  <c r="P1315"/>
  <c r="M1315"/>
  <c r="J1315"/>
  <c r="F1315"/>
  <c r="E1315"/>
  <c r="AQ1314"/>
  <c r="AN1314"/>
  <c r="AK1314"/>
  <c r="AH1314"/>
  <c r="AE1314"/>
  <c r="AB1314"/>
  <c r="Y1314"/>
  <c r="V1314"/>
  <c r="S1314"/>
  <c r="P1314"/>
  <c r="M1314"/>
  <c r="J1314"/>
  <c r="F1314"/>
  <c r="E1314"/>
  <c r="AQ1313"/>
  <c r="AN1313"/>
  <c r="AK1313"/>
  <c r="AH1313"/>
  <c r="AE1313"/>
  <c r="AB1313"/>
  <c r="Y1313"/>
  <c r="V1313"/>
  <c r="S1313"/>
  <c r="P1313"/>
  <c r="M1313"/>
  <c r="J1313"/>
  <c r="F1313"/>
  <c r="E1313"/>
  <c r="AP1312"/>
  <c r="AO1312"/>
  <c r="AM1312"/>
  <c r="AL1312"/>
  <c r="AJ1312"/>
  <c r="AI1312"/>
  <c r="AG1312"/>
  <c r="AF1312"/>
  <c r="AD1312"/>
  <c r="AC1312"/>
  <c r="AA1312"/>
  <c r="Z1312"/>
  <c r="X1312"/>
  <c r="W1312"/>
  <c r="U1312"/>
  <c r="T1312"/>
  <c r="R1312"/>
  <c r="Q1312"/>
  <c r="O1312"/>
  <c r="N1312"/>
  <c r="L1312"/>
  <c r="K1312"/>
  <c r="I1312"/>
  <c r="H1312"/>
  <c r="AQ1311"/>
  <c r="AN1311"/>
  <c r="AK1311"/>
  <c r="AH1311"/>
  <c r="AE1311"/>
  <c r="AB1311"/>
  <c r="Y1311"/>
  <c r="V1311"/>
  <c r="S1311"/>
  <c r="P1311"/>
  <c r="M1311"/>
  <c r="J1311"/>
  <c r="F1311"/>
  <c r="E1311"/>
  <c r="AQ1310"/>
  <c r="AN1310"/>
  <c r="AK1310"/>
  <c r="AH1310"/>
  <c r="AE1310"/>
  <c r="AB1310"/>
  <c r="Y1310"/>
  <c r="V1310"/>
  <c r="S1310"/>
  <c r="P1310"/>
  <c r="M1310"/>
  <c r="J1310"/>
  <c r="F1310"/>
  <c r="E1310"/>
  <c r="AQ1309"/>
  <c r="AN1309"/>
  <c r="AK1309"/>
  <c r="AH1309"/>
  <c r="AE1309"/>
  <c r="AB1309"/>
  <c r="Y1309"/>
  <c r="V1309"/>
  <c r="S1309"/>
  <c r="P1309"/>
  <c r="M1309"/>
  <c r="J1309"/>
  <c r="F1309"/>
  <c r="E1309"/>
  <c r="AQ1308"/>
  <c r="AN1308"/>
  <c r="AK1308"/>
  <c r="AH1308"/>
  <c r="AE1308"/>
  <c r="AB1308"/>
  <c r="Y1308"/>
  <c r="V1308"/>
  <c r="S1308"/>
  <c r="P1308"/>
  <c r="M1308"/>
  <c r="J1308"/>
  <c r="AQ1307"/>
  <c r="AN1307"/>
  <c r="AK1307"/>
  <c r="AH1307"/>
  <c r="AE1307"/>
  <c r="AB1307"/>
  <c r="Y1307"/>
  <c r="V1307"/>
  <c r="S1307"/>
  <c r="P1307"/>
  <c r="M1307"/>
  <c r="J1307"/>
  <c r="F1307"/>
  <c r="E1307"/>
  <c r="AQ1306"/>
  <c r="AN1306"/>
  <c r="AK1306"/>
  <c r="AH1306"/>
  <c r="AE1306"/>
  <c r="AB1306"/>
  <c r="Y1306"/>
  <c r="V1306"/>
  <c r="S1306"/>
  <c r="P1306"/>
  <c r="M1306"/>
  <c r="J1306"/>
  <c r="F1306"/>
  <c r="E1306"/>
  <c r="AP1305"/>
  <c r="AO1305"/>
  <c r="AM1305"/>
  <c r="AL1305"/>
  <c r="AJ1305"/>
  <c r="AI1305"/>
  <c r="AG1305"/>
  <c r="AF1305"/>
  <c r="AD1305"/>
  <c r="AC1305"/>
  <c r="AA1305"/>
  <c r="Z1305"/>
  <c r="X1305"/>
  <c r="W1305"/>
  <c r="U1305"/>
  <c r="T1305"/>
  <c r="R1305"/>
  <c r="Q1305"/>
  <c r="O1305"/>
  <c r="N1305"/>
  <c r="L1305"/>
  <c r="K1305"/>
  <c r="I1305"/>
  <c r="H1305"/>
  <c r="AQ1304"/>
  <c r="AN1304"/>
  <c r="AK1304"/>
  <c r="AH1304"/>
  <c r="AE1304"/>
  <c r="AB1304"/>
  <c r="Y1304"/>
  <c r="V1304"/>
  <c r="S1304"/>
  <c r="P1304"/>
  <c r="M1304"/>
  <c r="J1304"/>
  <c r="F1304"/>
  <c r="E1304"/>
  <c r="AQ1303"/>
  <c r="AN1303"/>
  <c r="AK1303"/>
  <c r="AH1303"/>
  <c r="AE1303"/>
  <c r="AB1303"/>
  <c r="Y1303"/>
  <c r="V1303"/>
  <c r="S1303"/>
  <c r="P1303"/>
  <c r="M1303"/>
  <c r="J1303"/>
  <c r="F1303"/>
  <c r="E1303"/>
  <c r="AQ1302"/>
  <c r="AN1302"/>
  <c r="AK1302"/>
  <c r="AH1302"/>
  <c r="AE1302"/>
  <c r="AB1302"/>
  <c r="Y1302"/>
  <c r="V1302"/>
  <c r="S1302"/>
  <c r="P1302"/>
  <c r="M1302"/>
  <c r="J1302"/>
  <c r="F1302"/>
  <c r="E1302"/>
  <c r="AQ1301"/>
  <c r="AN1301"/>
  <c r="AK1301"/>
  <c r="AH1301"/>
  <c r="AE1301"/>
  <c r="AB1301"/>
  <c r="Y1301"/>
  <c r="V1301"/>
  <c r="S1301"/>
  <c r="P1301"/>
  <c r="M1301"/>
  <c r="J1301"/>
  <c r="F1301"/>
  <c r="E1301"/>
  <c r="AQ1300"/>
  <c r="AN1300"/>
  <c r="AK1300"/>
  <c r="AH1300"/>
  <c r="AE1300"/>
  <c r="AB1300"/>
  <c r="Y1300"/>
  <c r="V1300"/>
  <c r="S1300"/>
  <c r="P1300"/>
  <c r="M1300"/>
  <c r="J1300"/>
  <c r="F1300"/>
  <c r="E1300"/>
  <c r="AQ1299"/>
  <c r="AN1299"/>
  <c r="AK1299"/>
  <c r="AH1299"/>
  <c r="AE1299"/>
  <c r="AB1299"/>
  <c r="Y1299"/>
  <c r="V1299"/>
  <c r="S1299"/>
  <c r="P1299"/>
  <c r="M1299"/>
  <c r="J1299"/>
  <c r="F1299"/>
  <c r="E1299"/>
  <c r="AP1298"/>
  <c r="AO1298"/>
  <c r="AM1298"/>
  <c r="AL1298"/>
  <c r="AJ1298"/>
  <c r="AI1298"/>
  <c r="AG1298"/>
  <c r="AF1298"/>
  <c r="AD1298"/>
  <c r="AC1298"/>
  <c r="AA1298"/>
  <c r="Z1298"/>
  <c r="X1298"/>
  <c r="W1298"/>
  <c r="U1298"/>
  <c r="T1298"/>
  <c r="R1298"/>
  <c r="Q1298"/>
  <c r="O1298"/>
  <c r="N1298"/>
  <c r="L1298"/>
  <c r="K1298"/>
  <c r="I1298"/>
  <c r="H1298"/>
  <c r="AQ1289"/>
  <c r="AN1289"/>
  <c r="AK1289"/>
  <c r="AH1289"/>
  <c r="AE1289"/>
  <c r="AB1289"/>
  <c r="Y1289"/>
  <c r="V1289"/>
  <c r="S1289"/>
  <c r="P1289"/>
  <c r="M1289"/>
  <c r="J1289"/>
  <c r="F1289"/>
  <c r="E1289"/>
  <c r="AQ1288"/>
  <c r="AN1288"/>
  <c r="AK1288"/>
  <c r="AH1288"/>
  <c r="AE1288"/>
  <c r="AB1288"/>
  <c r="Y1288"/>
  <c r="V1288"/>
  <c r="S1288"/>
  <c r="P1288"/>
  <c r="M1288"/>
  <c r="J1288"/>
  <c r="F1288"/>
  <c r="E1288"/>
  <c r="AQ1287"/>
  <c r="AN1287"/>
  <c r="AK1287"/>
  <c r="AH1287"/>
  <c r="AE1287"/>
  <c r="AB1287"/>
  <c r="Y1287"/>
  <c r="V1287"/>
  <c r="S1287"/>
  <c r="P1287"/>
  <c r="M1287"/>
  <c r="J1287"/>
  <c r="F1287"/>
  <c r="E1287"/>
  <c r="AQ1286"/>
  <c r="AN1286"/>
  <c r="AK1286"/>
  <c r="AH1286"/>
  <c r="AE1286"/>
  <c r="AB1286"/>
  <c r="Y1286"/>
  <c r="V1286"/>
  <c r="S1286"/>
  <c r="P1286"/>
  <c r="M1286"/>
  <c r="J1286"/>
  <c r="F1286"/>
  <c r="E1286"/>
  <c r="AQ1285"/>
  <c r="AN1285"/>
  <c r="AK1285"/>
  <c r="AH1285"/>
  <c r="AE1285"/>
  <c r="AB1285"/>
  <c r="Y1285"/>
  <c r="V1285"/>
  <c r="S1285"/>
  <c r="P1285"/>
  <c r="M1285"/>
  <c r="J1285"/>
  <c r="F1285"/>
  <c r="E1285"/>
  <c r="AQ1284"/>
  <c r="AN1284"/>
  <c r="AK1284"/>
  <c r="AH1284"/>
  <c r="AE1284"/>
  <c r="AB1284"/>
  <c r="Y1284"/>
  <c r="V1284"/>
  <c r="S1284"/>
  <c r="P1284"/>
  <c r="M1284"/>
  <c r="J1284"/>
  <c r="F1284"/>
  <c r="E1284"/>
  <c r="AP1283"/>
  <c r="AO1283"/>
  <c r="AM1283"/>
  <c r="AL1283"/>
  <c r="AJ1283"/>
  <c r="AI1283"/>
  <c r="AG1283"/>
  <c r="AF1283"/>
  <c r="AD1283"/>
  <c r="AC1283"/>
  <c r="AA1283"/>
  <c r="Z1283"/>
  <c r="X1283"/>
  <c r="W1283"/>
  <c r="U1283"/>
  <c r="T1283"/>
  <c r="R1283"/>
  <c r="Q1283"/>
  <c r="O1283"/>
  <c r="N1283"/>
  <c r="L1283"/>
  <c r="K1283"/>
  <c r="I1283"/>
  <c r="H1283"/>
  <c r="AQ1282"/>
  <c r="AN1282"/>
  <c r="AK1282"/>
  <c r="AH1282"/>
  <c r="AE1282"/>
  <c r="AB1282"/>
  <c r="Y1282"/>
  <c r="V1282"/>
  <c r="S1282"/>
  <c r="P1282"/>
  <c r="M1282"/>
  <c r="J1282"/>
  <c r="F1282"/>
  <c r="E1282"/>
  <c r="AQ1281"/>
  <c r="AN1281"/>
  <c r="AK1281"/>
  <c r="AH1281"/>
  <c r="AE1281"/>
  <c r="AB1281"/>
  <c r="Y1281"/>
  <c r="V1281"/>
  <c r="S1281"/>
  <c r="P1281"/>
  <c r="M1281"/>
  <c r="J1281"/>
  <c r="F1281"/>
  <c r="E1281"/>
  <c r="AQ1280"/>
  <c r="AN1280"/>
  <c r="AK1280"/>
  <c r="AH1280"/>
  <c r="AE1280"/>
  <c r="AB1280"/>
  <c r="Y1280"/>
  <c r="V1280"/>
  <c r="S1280"/>
  <c r="P1280"/>
  <c r="M1280"/>
  <c r="J1280"/>
  <c r="F1280"/>
  <c r="E1280"/>
  <c r="AQ1279"/>
  <c r="AN1279"/>
  <c r="AK1279"/>
  <c r="AH1279"/>
  <c r="AE1279"/>
  <c r="AB1279"/>
  <c r="Y1279"/>
  <c r="V1279"/>
  <c r="S1279"/>
  <c r="P1279"/>
  <c r="M1279"/>
  <c r="J1279"/>
  <c r="F1279"/>
  <c r="E1279"/>
  <c r="AQ1278"/>
  <c r="AN1278"/>
  <c r="AK1278"/>
  <c r="AH1278"/>
  <c r="AE1278"/>
  <c r="AB1278"/>
  <c r="Y1278"/>
  <c r="V1278"/>
  <c r="S1278"/>
  <c r="P1278"/>
  <c r="M1278"/>
  <c r="J1278"/>
  <c r="F1278"/>
  <c r="E1278"/>
  <c r="AQ1277"/>
  <c r="AN1277"/>
  <c r="AK1277"/>
  <c r="AH1277"/>
  <c r="AE1277"/>
  <c r="AB1277"/>
  <c r="Y1277"/>
  <c r="V1277"/>
  <c r="S1277"/>
  <c r="P1277"/>
  <c r="M1277"/>
  <c r="J1277"/>
  <c r="F1277"/>
  <c r="E1277"/>
  <c r="AP1276"/>
  <c r="AO1276"/>
  <c r="AM1276"/>
  <c r="AL1276"/>
  <c r="AJ1276"/>
  <c r="AI1276"/>
  <c r="AG1276"/>
  <c r="AF1276"/>
  <c r="AD1276"/>
  <c r="AC1276"/>
  <c r="AA1276"/>
  <c r="Z1276"/>
  <c r="X1276"/>
  <c r="W1276"/>
  <c r="U1276"/>
  <c r="T1276"/>
  <c r="R1276"/>
  <c r="Q1276"/>
  <c r="O1276"/>
  <c r="N1276"/>
  <c r="L1276"/>
  <c r="K1276"/>
  <c r="I1276"/>
  <c r="H1276"/>
  <c r="AQ1275"/>
  <c r="AN1275"/>
  <c r="AK1275"/>
  <c r="AH1275"/>
  <c r="AE1275"/>
  <c r="AB1275"/>
  <c r="Y1275"/>
  <c r="V1275"/>
  <c r="S1275"/>
  <c r="P1275"/>
  <c r="M1275"/>
  <c r="J1275"/>
  <c r="F1275"/>
  <c r="E1275"/>
  <c r="AQ1274"/>
  <c r="AN1274"/>
  <c r="AK1274"/>
  <c r="AH1274"/>
  <c r="AE1274"/>
  <c r="AB1274"/>
  <c r="Y1274"/>
  <c r="V1274"/>
  <c r="S1274"/>
  <c r="P1274"/>
  <c r="M1274"/>
  <c r="J1274"/>
  <c r="F1274"/>
  <c r="E1274"/>
  <c r="AQ1273"/>
  <c r="AN1273"/>
  <c r="AK1273"/>
  <c r="AH1273"/>
  <c r="AE1273"/>
  <c r="AB1273"/>
  <c r="Y1273"/>
  <c r="V1273"/>
  <c r="S1273"/>
  <c r="P1273"/>
  <c r="M1273"/>
  <c r="J1273"/>
  <c r="F1273"/>
  <c r="E1273"/>
  <c r="AQ1272"/>
  <c r="AN1272"/>
  <c r="AK1272"/>
  <c r="AH1272"/>
  <c r="AE1272"/>
  <c r="AB1272"/>
  <c r="Y1272"/>
  <c r="V1272"/>
  <c r="S1272"/>
  <c r="P1272"/>
  <c r="M1272"/>
  <c r="J1272"/>
  <c r="F1272"/>
  <c r="E1272"/>
  <c r="AQ1271"/>
  <c r="AN1271"/>
  <c r="AK1271"/>
  <c r="AH1271"/>
  <c r="AE1271"/>
  <c r="AB1271"/>
  <c r="Y1271"/>
  <c r="V1271"/>
  <c r="S1271"/>
  <c r="P1271"/>
  <c r="M1271"/>
  <c r="J1271"/>
  <c r="F1271"/>
  <c r="E1271"/>
  <c r="AQ1270"/>
  <c r="AN1270"/>
  <c r="AK1270"/>
  <c r="AH1270"/>
  <c r="AE1270"/>
  <c r="AB1270"/>
  <c r="Y1270"/>
  <c r="V1270"/>
  <c r="S1270"/>
  <c r="P1270"/>
  <c r="M1270"/>
  <c r="J1270"/>
  <c r="F1270"/>
  <c r="E1270"/>
  <c r="AP1269"/>
  <c r="AO1269"/>
  <c r="AM1269"/>
  <c r="AL1269"/>
  <c r="AJ1269"/>
  <c r="AI1269"/>
  <c r="AG1269"/>
  <c r="AF1269"/>
  <c r="AD1269"/>
  <c r="AC1269"/>
  <c r="AA1269"/>
  <c r="Z1269"/>
  <c r="X1269"/>
  <c r="W1269"/>
  <c r="U1269"/>
  <c r="T1269"/>
  <c r="R1269"/>
  <c r="Q1269"/>
  <c r="O1269"/>
  <c r="N1269"/>
  <c r="L1269"/>
  <c r="K1269"/>
  <c r="I1269"/>
  <c r="H1269"/>
  <c r="G1467" l="1"/>
  <c r="F1695"/>
  <c r="F1700"/>
  <c r="E1700"/>
  <c r="E1695"/>
  <c r="AF1474"/>
  <c r="F1292"/>
  <c r="F1476" s="1"/>
  <c r="F1269"/>
  <c r="AB1396"/>
  <c r="AB1403"/>
  <c r="AL1290"/>
  <c r="E1276"/>
  <c r="Y1403"/>
  <c r="E1294"/>
  <c r="E1478" s="1"/>
  <c r="AC1474"/>
  <c r="AF1290"/>
  <c r="F1425"/>
  <c r="Z1290"/>
  <c r="G1410"/>
  <c r="E1333"/>
  <c r="Z1474"/>
  <c r="AB1269"/>
  <c r="G1272"/>
  <c r="G1289"/>
  <c r="AB1298"/>
  <c r="AB1305"/>
  <c r="G1306"/>
  <c r="Y1312"/>
  <c r="AB1312"/>
  <c r="Y1319"/>
  <c r="AB1319"/>
  <c r="AB1333"/>
  <c r="G1336"/>
  <c r="Y1347"/>
  <c r="AB1347"/>
  <c r="AB1354"/>
  <c r="AB1361"/>
  <c r="AB1368"/>
  <c r="AB1382"/>
  <c r="AB1389"/>
  <c r="AB1425"/>
  <c r="G1426"/>
  <c r="V1439"/>
  <c r="AB1439"/>
  <c r="V1446"/>
  <c r="AB1446"/>
  <c r="AB1453"/>
  <c r="AB1460"/>
  <c r="E1460"/>
  <c r="J1293"/>
  <c r="Q1290"/>
  <c r="AC1290"/>
  <c r="AI1290"/>
  <c r="AO1290"/>
  <c r="W1290"/>
  <c r="E1269"/>
  <c r="V1269"/>
  <c r="Y1269"/>
  <c r="G1270"/>
  <c r="G1275"/>
  <c r="Y1276"/>
  <c r="G1282"/>
  <c r="S1283"/>
  <c r="V1283"/>
  <c r="Y1283"/>
  <c r="AQ1283"/>
  <c r="G1284"/>
  <c r="AE1298"/>
  <c r="Y1305"/>
  <c r="G1311"/>
  <c r="V1312"/>
  <c r="G1313"/>
  <c r="G1318"/>
  <c r="V1319"/>
  <c r="G1320"/>
  <c r="G1325"/>
  <c r="Y1326"/>
  <c r="G1332"/>
  <c r="V1333"/>
  <c r="Y1333"/>
  <c r="G1334"/>
  <c r="G1339"/>
  <c r="G1353"/>
  <c r="V1354"/>
  <c r="Y1354"/>
  <c r="G1355"/>
  <c r="G1360"/>
  <c r="V1361"/>
  <c r="Y1361"/>
  <c r="G1362"/>
  <c r="G1367"/>
  <c r="V1368"/>
  <c r="Y1368"/>
  <c r="G1369"/>
  <c r="G1374"/>
  <c r="V1375"/>
  <c r="Y1375"/>
  <c r="G1376"/>
  <c r="G1381"/>
  <c r="V1382"/>
  <c r="Y1382"/>
  <c r="G1383"/>
  <c r="G1388"/>
  <c r="V1389"/>
  <c r="Y1389"/>
  <c r="G1390"/>
  <c r="G1395"/>
  <c r="V1396"/>
  <c r="Y1396"/>
  <c r="G1397"/>
  <c r="G1402"/>
  <c r="V1403"/>
  <c r="G1404"/>
  <c r="G1409"/>
  <c r="V1425"/>
  <c r="Y1425"/>
  <c r="G1431"/>
  <c r="V1432"/>
  <c r="Y1432"/>
  <c r="G1433"/>
  <c r="G1438"/>
  <c r="Y1439"/>
  <c r="G1440"/>
  <c r="G1445"/>
  <c r="Y1446"/>
  <c r="G1447"/>
  <c r="G1452"/>
  <c r="V1453"/>
  <c r="Y1453"/>
  <c r="G1454"/>
  <c r="G1459"/>
  <c r="V1460"/>
  <c r="Y1460"/>
  <c r="G1461"/>
  <c r="G1466"/>
  <c r="H1290"/>
  <c r="H1479"/>
  <c r="J1291"/>
  <c r="I1475"/>
  <c r="J1475" s="1"/>
  <c r="J1478"/>
  <c r="J1292"/>
  <c r="I1476"/>
  <c r="J1476" s="1"/>
  <c r="L1290"/>
  <c r="L1475"/>
  <c r="M1475" s="1"/>
  <c r="M1293"/>
  <c r="L1477"/>
  <c r="M1477" s="1"/>
  <c r="M1478"/>
  <c r="M1295"/>
  <c r="L1479"/>
  <c r="M1479" s="1"/>
  <c r="M1296"/>
  <c r="K1480"/>
  <c r="K1474" s="1"/>
  <c r="N1290"/>
  <c r="P1290" s="1"/>
  <c r="N1475"/>
  <c r="F1291"/>
  <c r="F1475" s="1"/>
  <c r="O1475"/>
  <c r="P1475" s="1"/>
  <c r="P1292"/>
  <c r="O1476"/>
  <c r="P1476" s="1"/>
  <c r="P1293"/>
  <c r="O1477"/>
  <c r="P1294"/>
  <c r="O1478"/>
  <c r="P1478" s="1"/>
  <c r="P1296"/>
  <c r="N1480"/>
  <c r="N1474" s="1"/>
  <c r="S1293"/>
  <c r="Q1477"/>
  <c r="Q1474" s="1"/>
  <c r="R1290"/>
  <c r="R1478"/>
  <c r="S1478" s="1"/>
  <c r="S1295"/>
  <c r="R1479"/>
  <c r="S1296"/>
  <c r="R1480"/>
  <c r="S1480" s="1"/>
  <c r="U1290"/>
  <c r="U1475"/>
  <c r="V1475" s="1"/>
  <c r="T1290"/>
  <c r="T1476"/>
  <c r="T1474" s="1"/>
  <c r="V1292"/>
  <c r="U1476"/>
  <c r="V1294"/>
  <c r="U1478"/>
  <c r="V1295"/>
  <c r="U1479"/>
  <c r="V1479" s="1"/>
  <c r="Y1293"/>
  <c r="W1477"/>
  <c r="W1474" s="1"/>
  <c r="X1290"/>
  <c r="X1478"/>
  <c r="Y1478" s="1"/>
  <c r="Y1295"/>
  <c r="X1479"/>
  <c r="Y1296"/>
  <c r="X1480"/>
  <c r="Y1480" s="1"/>
  <c r="AB1293"/>
  <c r="AA1477"/>
  <c r="AB1477" s="1"/>
  <c r="AB1294"/>
  <c r="AA1478"/>
  <c r="AA1290"/>
  <c r="AB1290" s="1"/>
  <c r="AA1479"/>
  <c r="AB1479" s="1"/>
  <c r="AB1296"/>
  <c r="AA1480"/>
  <c r="AE1293"/>
  <c r="AD1477"/>
  <c r="AE1477" s="1"/>
  <c r="AD1290"/>
  <c r="AE1290" s="1"/>
  <c r="AD1478"/>
  <c r="AE1295"/>
  <c r="AD1479"/>
  <c r="AE1479" s="1"/>
  <c r="AE1296"/>
  <c r="AD1480"/>
  <c r="AE1480" s="1"/>
  <c r="AH1293"/>
  <c r="AG1477"/>
  <c r="AH1477" s="1"/>
  <c r="AG1290"/>
  <c r="AH1290" s="1"/>
  <c r="AG1478"/>
  <c r="AH1478" s="1"/>
  <c r="AH1295"/>
  <c r="AG1479"/>
  <c r="AH1296"/>
  <c r="AG1480"/>
  <c r="AH1480" s="1"/>
  <c r="AK1293"/>
  <c r="AI1477"/>
  <c r="AK1477" s="1"/>
  <c r="AK1294"/>
  <c r="AJ1478"/>
  <c r="AJ1290"/>
  <c r="AK1290" s="1"/>
  <c r="AJ1479"/>
  <c r="AK1479" s="1"/>
  <c r="AK1296"/>
  <c r="AJ1480"/>
  <c r="AK1480" s="1"/>
  <c r="AN1293"/>
  <c r="AL1477"/>
  <c r="AN1477" s="1"/>
  <c r="AM1290"/>
  <c r="AM1478"/>
  <c r="AN1295"/>
  <c r="AM1479"/>
  <c r="AN1479" s="1"/>
  <c r="AN1296"/>
  <c r="AM1480"/>
  <c r="AQ1475"/>
  <c r="AQ1293"/>
  <c r="AO1477"/>
  <c r="AQ1477" s="1"/>
  <c r="AP1290"/>
  <c r="AQ1290" s="1"/>
  <c r="AP1478"/>
  <c r="AQ1478" s="1"/>
  <c r="AQ1295"/>
  <c r="AP1479"/>
  <c r="AQ1479" s="1"/>
  <c r="AQ1296"/>
  <c r="AP1480"/>
  <c r="AQ1480" s="1"/>
  <c r="J1269"/>
  <c r="M1269"/>
  <c r="P1269"/>
  <c r="S1269"/>
  <c r="AE1269"/>
  <c r="AH1269"/>
  <c r="AK1269"/>
  <c r="AN1269"/>
  <c r="AQ1269"/>
  <c r="G1271"/>
  <c r="G1273"/>
  <c r="G1274"/>
  <c r="J1276"/>
  <c r="M1276"/>
  <c r="P1276"/>
  <c r="S1276"/>
  <c r="V1276"/>
  <c r="AB1276"/>
  <c r="AE1276"/>
  <c r="AH1276"/>
  <c r="AK1276"/>
  <c r="AN1276"/>
  <c r="AQ1276"/>
  <c r="G1277"/>
  <c r="G1278"/>
  <c r="G1280"/>
  <c r="G1281"/>
  <c r="J1283"/>
  <c r="M1283"/>
  <c r="P1283"/>
  <c r="AB1283"/>
  <c r="AE1283"/>
  <c r="AH1283"/>
  <c r="AK1283"/>
  <c r="AN1283"/>
  <c r="E1283"/>
  <c r="G1285"/>
  <c r="G1287"/>
  <c r="G1288"/>
  <c r="J1298"/>
  <c r="M1298"/>
  <c r="P1298"/>
  <c r="S1298"/>
  <c r="V1298"/>
  <c r="AH1298"/>
  <c r="AK1298"/>
  <c r="AN1298"/>
  <c r="AQ1298"/>
  <c r="G1299"/>
  <c r="G1301"/>
  <c r="G1302"/>
  <c r="G1303"/>
  <c r="G1304"/>
  <c r="J1305"/>
  <c r="M1305"/>
  <c r="P1305"/>
  <c r="S1305"/>
  <c r="V1305"/>
  <c r="AE1305"/>
  <c r="AH1305"/>
  <c r="AK1305"/>
  <c r="AN1305"/>
  <c r="AQ1305"/>
  <c r="G1307"/>
  <c r="E1305"/>
  <c r="G1309"/>
  <c r="G1310"/>
  <c r="J1312"/>
  <c r="M1312"/>
  <c r="P1312"/>
  <c r="S1312"/>
  <c r="AE1312"/>
  <c r="AH1312"/>
  <c r="AK1312"/>
  <c r="AN1312"/>
  <c r="AQ1312"/>
  <c r="G1314"/>
  <c r="E1312"/>
  <c r="G1316"/>
  <c r="G1317"/>
  <c r="J1319"/>
  <c r="M1319"/>
  <c r="P1319"/>
  <c r="S1319"/>
  <c r="AE1319"/>
  <c r="AH1319"/>
  <c r="AK1319"/>
  <c r="AN1319"/>
  <c r="AQ1319"/>
  <c r="G1321"/>
  <c r="E1319"/>
  <c r="G1323"/>
  <c r="G1324"/>
  <c r="J1326"/>
  <c r="M1326"/>
  <c r="P1326"/>
  <c r="S1326"/>
  <c r="V1326"/>
  <c r="AB1326"/>
  <c r="AE1326"/>
  <c r="AH1326"/>
  <c r="AK1326"/>
  <c r="AN1326"/>
  <c r="AQ1326"/>
  <c r="G1327"/>
  <c r="G1328"/>
  <c r="G1329"/>
  <c r="G1330"/>
  <c r="G1331"/>
  <c r="J1333"/>
  <c r="M1333"/>
  <c r="P1333"/>
  <c r="S1333"/>
  <c r="AE1333"/>
  <c r="AH1333"/>
  <c r="AK1333"/>
  <c r="AN1333"/>
  <c r="AQ1333"/>
  <c r="G1335"/>
  <c r="G1337"/>
  <c r="G1338"/>
  <c r="J1347"/>
  <c r="M1347"/>
  <c r="P1347"/>
  <c r="V1347"/>
  <c r="AE1347"/>
  <c r="AH1347"/>
  <c r="AK1347"/>
  <c r="AN1347"/>
  <c r="AQ1347"/>
  <c r="G1348"/>
  <c r="G1351"/>
  <c r="G1352"/>
  <c r="J1354"/>
  <c r="M1354"/>
  <c r="P1354"/>
  <c r="S1354"/>
  <c r="AE1354"/>
  <c r="AH1354"/>
  <c r="AK1354"/>
  <c r="AN1354"/>
  <c r="AQ1354"/>
  <c r="G1356"/>
  <c r="G1357"/>
  <c r="G1358"/>
  <c r="G1359"/>
  <c r="J1361"/>
  <c r="M1361"/>
  <c r="P1361"/>
  <c r="S1361"/>
  <c r="AE1361"/>
  <c r="AH1361"/>
  <c r="AK1361"/>
  <c r="AN1361"/>
  <c r="AQ1361"/>
  <c r="G1363"/>
  <c r="E1361"/>
  <c r="G1364"/>
  <c r="G1365"/>
  <c r="G1366"/>
  <c r="J1368"/>
  <c r="M1368"/>
  <c r="P1368"/>
  <c r="S1368"/>
  <c r="AE1368"/>
  <c r="AH1368"/>
  <c r="AK1368"/>
  <c r="AN1368"/>
  <c r="AQ1368"/>
  <c r="G1370"/>
  <c r="E1368"/>
  <c r="G1371"/>
  <c r="G1372"/>
  <c r="G1373"/>
  <c r="J1375"/>
  <c r="M1375"/>
  <c r="P1375"/>
  <c r="S1375"/>
  <c r="AB1375"/>
  <c r="AE1375"/>
  <c r="AH1375"/>
  <c r="AK1375"/>
  <c r="AN1375"/>
  <c r="AQ1375"/>
  <c r="E1375"/>
  <c r="G1377"/>
  <c r="G1378"/>
  <c r="G1379"/>
  <c r="G1380"/>
  <c r="J1382"/>
  <c r="M1382"/>
  <c r="P1382"/>
  <c r="S1382"/>
  <c r="AE1382"/>
  <c r="AH1382"/>
  <c r="AK1382"/>
  <c r="AN1382"/>
  <c r="AQ1382"/>
  <c r="G1384"/>
  <c r="E1382"/>
  <c r="G1386"/>
  <c r="G1387"/>
  <c r="J1389"/>
  <c r="M1389"/>
  <c r="P1389"/>
  <c r="S1389"/>
  <c r="AE1389"/>
  <c r="AH1389"/>
  <c r="AK1389"/>
  <c r="AN1389"/>
  <c r="AQ1389"/>
  <c r="G1391"/>
  <c r="G1392"/>
  <c r="G1393"/>
  <c r="G1394"/>
  <c r="J1396"/>
  <c r="M1396"/>
  <c r="P1396"/>
  <c r="S1396"/>
  <c r="AE1396"/>
  <c r="AH1396"/>
  <c r="AK1396"/>
  <c r="AN1396"/>
  <c r="AQ1396"/>
  <c r="G1398"/>
  <c r="E1396"/>
  <c r="G1396" s="1"/>
  <c r="G1400"/>
  <c r="G1401"/>
  <c r="J1403"/>
  <c r="M1403"/>
  <c r="P1403"/>
  <c r="S1403"/>
  <c r="AE1403"/>
  <c r="AH1403"/>
  <c r="AK1403"/>
  <c r="AN1403"/>
  <c r="AQ1403"/>
  <c r="G1405"/>
  <c r="E1403"/>
  <c r="G1407"/>
  <c r="G1408"/>
  <c r="M1425"/>
  <c r="S1425"/>
  <c r="AE1425"/>
  <c r="AH1425"/>
  <c r="AK1425"/>
  <c r="AN1425"/>
  <c r="AQ1425"/>
  <c r="G1427"/>
  <c r="G1429"/>
  <c r="G1430"/>
  <c r="J1432"/>
  <c r="M1432"/>
  <c r="P1432"/>
  <c r="S1432"/>
  <c r="AB1432"/>
  <c r="AE1432"/>
  <c r="AH1432"/>
  <c r="AK1432"/>
  <c r="AN1432"/>
  <c r="AQ1432"/>
  <c r="G1434"/>
  <c r="G1436"/>
  <c r="G1437"/>
  <c r="J1439"/>
  <c r="M1439"/>
  <c r="S1439"/>
  <c r="AE1439"/>
  <c r="AH1439"/>
  <c r="AK1439"/>
  <c r="AN1439"/>
  <c r="AQ1439"/>
  <c r="G1441"/>
  <c r="E1439"/>
  <c r="G1443"/>
  <c r="G1444"/>
  <c r="J1446"/>
  <c r="M1446"/>
  <c r="S1446"/>
  <c r="AE1446"/>
  <c r="AH1446"/>
  <c r="AK1446"/>
  <c r="AN1446"/>
  <c r="AQ1446"/>
  <c r="G1448"/>
  <c r="E1446"/>
  <c r="G1450"/>
  <c r="G1451"/>
  <c r="J1453"/>
  <c r="M1453"/>
  <c r="P1453"/>
  <c r="S1453"/>
  <c r="AE1453"/>
  <c r="AH1453"/>
  <c r="AK1453"/>
  <c r="AN1453"/>
  <c r="AQ1453"/>
  <c r="G1455"/>
  <c r="E1453"/>
  <c r="G1457"/>
  <c r="G1458"/>
  <c r="J1460"/>
  <c r="M1460"/>
  <c r="P1460"/>
  <c r="S1460"/>
  <c r="AE1460"/>
  <c r="AH1460"/>
  <c r="AK1460"/>
  <c r="AN1460"/>
  <c r="AQ1460"/>
  <c r="G1462"/>
  <c r="G1464"/>
  <c r="G1465"/>
  <c r="H1474"/>
  <c r="J1480"/>
  <c r="J1479"/>
  <c r="J1477"/>
  <c r="M1291"/>
  <c r="M1476"/>
  <c r="M1480"/>
  <c r="P1291"/>
  <c r="P1479"/>
  <c r="P1295"/>
  <c r="S1475"/>
  <c r="S1291"/>
  <c r="S1476"/>
  <c r="S1292"/>
  <c r="V1291"/>
  <c r="V1477"/>
  <c r="V1293"/>
  <c r="V1480"/>
  <c r="V1296"/>
  <c r="Y1475"/>
  <c r="Y1291"/>
  <c r="Y1476"/>
  <c r="Y1292"/>
  <c r="AB1475"/>
  <c r="AB1291"/>
  <c r="AB1476"/>
  <c r="AB1292"/>
  <c r="AB1480"/>
  <c r="AE1475"/>
  <c r="AE1291"/>
  <c r="AE1476"/>
  <c r="AE1292"/>
  <c r="AH1475"/>
  <c r="AH1291"/>
  <c r="AH1476"/>
  <c r="AH1292"/>
  <c r="AK1475"/>
  <c r="AK1291"/>
  <c r="AK1476"/>
  <c r="AK1292"/>
  <c r="AN1475"/>
  <c r="AN1291"/>
  <c r="AN1476"/>
  <c r="AN1292"/>
  <c r="AN1480"/>
  <c r="AQ1291"/>
  <c r="AQ1292"/>
  <c r="P1446"/>
  <c r="P1439"/>
  <c r="P1425"/>
  <c r="G1463"/>
  <c r="G1456"/>
  <c r="G1435"/>
  <c r="E1432"/>
  <c r="E1425"/>
  <c r="G1425" s="1"/>
  <c r="J1425"/>
  <c r="G1419"/>
  <c r="G1424"/>
  <c r="G1421"/>
  <c r="E1418"/>
  <c r="G1420"/>
  <c r="G1423"/>
  <c r="G1422"/>
  <c r="J1418"/>
  <c r="G1406"/>
  <c r="E1389"/>
  <c r="E1354"/>
  <c r="E1347"/>
  <c r="S1347"/>
  <c r="G1349"/>
  <c r="G1350"/>
  <c r="E1326"/>
  <c r="G1322"/>
  <c r="G1315"/>
  <c r="G1308"/>
  <c r="Y1298"/>
  <c r="G1300"/>
  <c r="E1298"/>
  <c r="AQ1294"/>
  <c r="AN1294"/>
  <c r="AK1295"/>
  <c r="AH1294"/>
  <c r="AE1294"/>
  <c r="AB1295"/>
  <c r="Y1294"/>
  <c r="S1294"/>
  <c r="F1296"/>
  <c r="F1480" s="1"/>
  <c r="E1293"/>
  <c r="E1477" s="1"/>
  <c r="E1292"/>
  <c r="E1291"/>
  <c r="E1475" s="1"/>
  <c r="E1296"/>
  <c r="E1480" s="1"/>
  <c r="F1294"/>
  <c r="F1293"/>
  <c r="F1477" s="1"/>
  <c r="M1294"/>
  <c r="K1290"/>
  <c r="M1292"/>
  <c r="F1295"/>
  <c r="F1479" s="1"/>
  <c r="I1290"/>
  <c r="J1296"/>
  <c r="E1295"/>
  <c r="E1479" s="1"/>
  <c r="J1295"/>
  <c r="G1286"/>
  <c r="G1279"/>
  <c r="F1460"/>
  <c r="G1460" s="1"/>
  <c r="F1453"/>
  <c r="F1446"/>
  <c r="G1449"/>
  <c r="F1439"/>
  <c r="G1439" s="1"/>
  <c r="G1442"/>
  <c r="F1432"/>
  <c r="G1432" s="1"/>
  <c r="G1428"/>
  <c r="F1418"/>
  <c r="F1403"/>
  <c r="G1403" s="1"/>
  <c r="G1399"/>
  <c r="F1389"/>
  <c r="F1382"/>
  <c r="G1385"/>
  <c r="F1375"/>
  <c r="F1368"/>
  <c r="G1368" s="1"/>
  <c r="F1361"/>
  <c r="F1354"/>
  <c r="F1347"/>
  <c r="F1333"/>
  <c r="F1326"/>
  <c r="F1319"/>
  <c r="G1319" s="1"/>
  <c r="F1312"/>
  <c r="F1305"/>
  <c r="G1305" s="1"/>
  <c r="F1298"/>
  <c r="F1283"/>
  <c r="F1276"/>
  <c r="AP1258"/>
  <c r="AO1258"/>
  <c r="AP1257"/>
  <c r="AO1257"/>
  <c r="AP1256"/>
  <c r="AO1256"/>
  <c r="AP1255"/>
  <c r="AO1255"/>
  <c r="AP1254"/>
  <c r="AO1254"/>
  <c r="AP1253"/>
  <c r="AO1253"/>
  <c r="AM1258"/>
  <c r="AL1258"/>
  <c r="AM1257"/>
  <c r="AL1257"/>
  <c r="AM1256"/>
  <c r="AL1256"/>
  <c r="AM1255"/>
  <c r="AL1255"/>
  <c r="AM1254"/>
  <c r="AL1254"/>
  <c r="AM1253"/>
  <c r="AL1253"/>
  <c r="AJ1258"/>
  <c r="AI1258"/>
  <c r="AJ1257"/>
  <c r="AI1257"/>
  <c r="AJ1256"/>
  <c r="AI1256"/>
  <c r="AJ1255"/>
  <c r="AI1255"/>
  <c r="AJ1254"/>
  <c r="AI1254"/>
  <c r="AJ1253"/>
  <c r="AI1253"/>
  <c r="AG1258"/>
  <c r="AF1258"/>
  <c r="AG1257"/>
  <c r="AF1257"/>
  <c r="AG1256"/>
  <c r="AF1256"/>
  <c r="AG1255"/>
  <c r="AF1255"/>
  <c r="AG1254"/>
  <c r="AF1254"/>
  <c r="AG1253"/>
  <c r="AF1253"/>
  <c r="AD1258"/>
  <c r="AC1258"/>
  <c r="AD1257"/>
  <c r="AC1257"/>
  <c r="AD1256"/>
  <c r="AC1256"/>
  <c r="AD1255"/>
  <c r="AC1255"/>
  <c r="AD1254"/>
  <c r="AC1254"/>
  <c r="AD1253"/>
  <c r="AC1253"/>
  <c r="AA1258"/>
  <c r="Z1258"/>
  <c r="AA1257"/>
  <c r="Z1257"/>
  <c r="AA1256"/>
  <c r="Z1256"/>
  <c r="AA1255"/>
  <c r="Z1255"/>
  <c r="AA1254"/>
  <c r="Z1254"/>
  <c r="AA1253"/>
  <c r="Z1253"/>
  <c r="Z1252" s="1"/>
  <c r="X1258"/>
  <c r="W1258"/>
  <c r="X1257"/>
  <c r="W1257"/>
  <c r="X1256"/>
  <c r="W1256"/>
  <c r="X1255"/>
  <c r="W1255"/>
  <c r="X1254"/>
  <c r="W1254"/>
  <c r="X1253"/>
  <c r="W1253"/>
  <c r="U1258"/>
  <c r="T1258"/>
  <c r="U1257"/>
  <c r="T1257"/>
  <c r="U1256"/>
  <c r="T1256"/>
  <c r="U1255"/>
  <c r="T1255"/>
  <c r="U1254"/>
  <c r="T1254"/>
  <c r="U1253"/>
  <c r="T1253"/>
  <c r="R1258"/>
  <c r="Q1258"/>
  <c r="R1257"/>
  <c r="Q1257"/>
  <c r="R1256"/>
  <c r="Q1256"/>
  <c r="R1255"/>
  <c r="Q1255"/>
  <c r="R1254"/>
  <c r="Q1254"/>
  <c r="R1253"/>
  <c r="Q1253"/>
  <c r="O1258"/>
  <c r="N1258"/>
  <c r="O1257"/>
  <c r="N1257"/>
  <c r="O1256"/>
  <c r="N1256"/>
  <c r="O1255"/>
  <c r="N1255"/>
  <c r="O1254"/>
  <c r="N1254"/>
  <c r="O1253"/>
  <c r="N1253"/>
  <c r="N1252"/>
  <c r="L1258"/>
  <c r="K1258"/>
  <c r="L1257"/>
  <c r="K1257"/>
  <c r="L1256"/>
  <c r="K1256"/>
  <c r="L1255"/>
  <c r="K1255"/>
  <c r="L1254"/>
  <c r="K1254"/>
  <c r="L1253"/>
  <c r="K1253"/>
  <c r="K1252" s="1"/>
  <c r="I1254"/>
  <c r="I1255"/>
  <c r="I1256"/>
  <c r="I1257"/>
  <c r="I1258"/>
  <c r="I1253"/>
  <c r="H1254"/>
  <c r="H1255"/>
  <c r="J1255" s="1"/>
  <c r="H1256"/>
  <c r="H1257"/>
  <c r="H1258"/>
  <c r="J1258" s="1"/>
  <c r="H1253"/>
  <c r="AP1222"/>
  <c r="AO1222"/>
  <c r="AP1221"/>
  <c r="AO1221"/>
  <c r="AP1220"/>
  <c r="AO1220"/>
  <c r="AP1219"/>
  <c r="AO1219"/>
  <c r="AP1218"/>
  <c r="AO1218"/>
  <c r="AP1217"/>
  <c r="AO1217"/>
  <c r="AM1222"/>
  <c r="AL1222"/>
  <c r="AM1221"/>
  <c r="AL1221"/>
  <c r="AM1220"/>
  <c r="AL1220"/>
  <c r="AM1219"/>
  <c r="AL1219"/>
  <c r="AM1218"/>
  <c r="AL1218"/>
  <c r="AM1217"/>
  <c r="AL1217"/>
  <c r="AL1216" s="1"/>
  <c r="AJ1222"/>
  <c r="AI1222"/>
  <c r="AJ1221"/>
  <c r="AI1221"/>
  <c r="AJ1220"/>
  <c r="AI1220"/>
  <c r="AJ1219"/>
  <c r="AI1219"/>
  <c r="AJ1218"/>
  <c r="AI1218"/>
  <c r="AJ1217"/>
  <c r="AI1217"/>
  <c r="AG1222"/>
  <c r="AF1222"/>
  <c r="AG1221"/>
  <c r="AF1221"/>
  <c r="AG1220"/>
  <c r="AF1220"/>
  <c r="AG1219"/>
  <c r="AF1219"/>
  <c r="AG1218"/>
  <c r="AF1218"/>
  <c r="AG1217"/>
  <c r="AF1217"/>
  <c r="AF1216" s="1"/>
  <c r="AD1222"/>
  <c r="AC1222"/>
  <c r="AD1221"/>
  <c r="AC1221"/>
  <c r="AD1220"/>
  <c r="AC1220"/>
  <c r="AD1219"/>
  <c r="AC1219"/>
  <c r="AD1218"/>
  <c r="AC1218"/>
  <c r="AD1217"/>
  <c r="AC1217"/>
  <c r="AA1222"/>
  <c r="Z1222"/>
  <c r="AA1221"/>
  <c r="Z1221"/>
  <c r="AA1220"/>
  <c r="Z1220"/>
  <c r="AA1219"/>
  <c r="Z1219"/>
  <c r="AA1218"/>
  <c r="Z1218"/>
  <c r="AA1217"/>
  <c r="Z1217"/>
  <c r="X1222"/>
  <c r="W1222"/>
  <c r="X1221"/>
  <c r="W1221"/>
  <c r="X1220"/>
  <c r="W1220"/>
  <c r="X1219"/>
  <c r="W1219"/>
  <c r="X1218"/>
  <c r="W1218"/>
  <c r="X1217"/>
  <c r="X1216" s="1"/>
  <c r="W1217"/>
  <c r="U1222"/>
  <c r="T1222"/>
  <c r="U1221"/>
  <c r="T1221"/>
  <c r="U1220"/>
  <c r="T1220"/>
  <c r="U1219"/>
  <c r="T1219"/>
  <c r="U1218"/>
  <c r="T1218"/>
  <c r="U1217"/>
  <c r="T1217"/>
  <c r="R1222"/>
  <c r="Q1222"/>
  <c r="R1221"/>
  <c r="Q1221"/>
  <c r="R1220"/>
  <c r="Q1220"/>
  <c r="R1219"/>
  <c r="Q1219"/>
  <c r="R1218"/>
  <c r="Q1218"/>
  <c r="R1217"/>
  <c r="R1216" s="1"/>
  <c r="Q1217"/>
  <c r="O1222"/>
  <c r="N1222"/>
  <c r="O1221"/>
  <c r="N1221"/>
  <c r="O1220"/>
  <c r="N1220"/>
  <c r="O1219"/>
  <c r="N1219"/>
  <c r="O1218"/>
  <c r="N1218"/>
  <c r="O1217"/>
  <c r="N1217"/>
  <c r="L1222"/>
  <c r="K1222"/>
  <c r="L1221"/>
  <c r="K1221"/>
  <c r="L1220"/>
  <c r="K1220"/>
  <c r="L1219"/>
  <c r="K1219"/>
  <c r="L1218"/>
  <c r="K1218"/>
  <c r="L1217"/>
  <c r="K1217"/>
  <c r="I1218"/>
  <c r="I1219"/>
  <c r="I1220"/>
  <c r="I1221"/>
  <c r="I1222"/>
  <c r="I1217"/>
  <c r="H1218"/>
  <c r="H1219"/>
  <c r="H1220"/>
  <c r="H1221"/>
  <c r="H1222"/>
  <c r="J1222" s="1"/>
  <c r="H1217"/>
  <c r="AP1200"/>
  <c r="AO1200"/>
  <c r="AP1199"/>
  <c r="AO1199"/>
  <c r="AP1198"/>
  <c r="AO1198"/>
  <c r="AP1197"/>
  <c r="AO1197"/>
  <c r="AP1196"/>
  <c r="AO1196"/>
  <c r="AP1195"/>
  <c r="AO1195"/>
  <c r="AM1200"/>
  <c r="AL1200"/>
  <c r="AM1199"/>
  <c r="AL1199"/>
  <c r="AM1198"/>
  <c r="AL1198"/>
  <c r="AM1197"/>
  <c r="AL1197"/>
  <c r="AM1196"/>
  <c r="AL1196"/>
  <c r="AM1195"/>
  <c r="AL1195"/>
  <c r="AJ1200"/>
  <c r="AI1200"/>
  <c r="AJ1199"/>
  <c r="AI1199"/>
  <c r="AJ1198"/>
  <c r="AI1198"/>
  <c r="AJ1197"/>
  <c r="AI1197"/>
  <c r="AJ1196"/>
  <c r="AI1196"/>
  <c r="AJ1195"/>
  <c r="AI1195"/>
  <c r="AK1195" s="1"/>
  <c r="AG1200"/>
  <c r="AF1200"/>
  <c r="AG1199"/>
  <c r="AF1199"/>
  <c r="AG1198"/>
  <c r="AF1198"/>
  <c r="AG1197"/>
  <c r="AF1197"/>
  <c r="AG1196"/>
  <c r="AF1196"/>
  <c r="AG1195"/>
  <c r="AF1195"/>
  <c r="AD1200"/>
  <c r="AC1200"/>
  <c r="AD1199"/>
  <c r="AC1199"/>
  <c r="AD1198"/>
  <c r="AC1198"/>
  <c r="AD1197"/>
  <c r="AC1197"/>
  <c r="AD1196"/>
  <c r="AC1196"/>
  <c r="AD1195"/>
  <c r="AC1195"/>
  <c r="AA1200"/>
  <c r="Z1200"/>
  <c r="AA1199"/>
  <c r="Z1199"/>
  <c r="AA1198"/>
  <c r="Z1198"/>
  <c r="AA1197"/>
  <c r="Z1197"/>
  <c r="AA1196"/>
  <c r="Z1196"/>
  <c r="AA1195"/>
  <c r="Z1195"/>
  <c r="X1200"/>
  <c r="W1200"/>
  <c r="X1199"/>
  <c r="W1199"/>
  <c r="X1198"/>
  <c r="W1198"/>
  <c r="X1197"/>
  <c r="W1197"/>
  <c r="X1196"/>
  <c r="W1196"/>
  <c r="X1195"/>
  <c r="W1195"/>
  <c r="W1194" s="1"/>
  <c r="U1200"/>
  <c r="T1200"/>
  <c r="U1199"/>
  <c r="T1199"/>
  <c r="U1198"/>
  <c r="T1198"/>
  <c r="U1197"/>
  <c r="T1197"/>
  <c r="U1196"/>
  <c r="T1196"/>
  <c r="U1195"/>
  <c r="T1195"/>
  <c r="R1200"/>
  <c r="Q1200"/>
  <c r="R1199"/>
  <c r="Q1199"/>
  <c r="R1198"/>
  <c r="Q1198"/>
  <c r="R1197"/>
  <c r="Q1197"/>
  <c r="R1196"/>
  <c r="Q1196"/>
  <c r="R1195"/>
  <c r="Q1195"/>
  <c r="O1200"/>
  <c r="N1200"/>
  <c r="O1199"/>
  <c r="N1199"/>
  <c r="O1198"/>
  <c r="N1198"/>
  <c r="O1197"/>
  <c r="N1197"/>
  <c r="O1196"/>
  <c r="N1196"/>
  <c r="O1195"/>
  <c r="N1195"/>
  <c r="N1194" s="1"/>
  <c r="L1200"/>
  <c r="K1200"/>
  <c r="L1199"/>
  <c r="K1199"/>
  <c r="L1198"/>
  <c r="K1198"/>
  <c r="L1197"/>
  <c r="K1197"/>
  <c r="L1196"/>
  <c r="K1196"/>
  <c r="L1195"/>
  <c r="L1194" s="1"/>
  <c r="K1195"/>
  <c r="K1194" s="1"/>
  <c r="I1196"/>
  <c r="I1197"/>
  <c r="I1198"/>
  <c r="I1199"/>
  <c r="I1200"/>
  <c r="I1195"/>
  <c r="H1200"/>
  <c r="H1196"/>
  <c r="J1196" s="1"/>
  <c r="H1197"/>
  <c r="H1198"/>
  <c r="H1199"/>
  <c r="H1195"/>
  <c r="J1195" s="1"/>
  <c r="AI1252" l="1"/>
  <c r="AL1252"/>
  <c r="AC1252"/>
  <c r="G1382"/>
  <c r="U1194"/>
  <c r="AC1194"/>
  <c r="AL1194"/>
  <c r="J1217"/>
  <c r="N1216"/>
  <c r="J1256"/>
  <c r="F1258"/>
  <c r="G1269"/>
  <c r="AA1194"/>
  <c r="AF1194"/>
  <c r="AO1216"/>
  <c r="X1252"/>
  <c r="AA1252"/>
  <c r="AO1252"/>
  <c r="G1276"/>
  <c r="AO1474"/>
  <c r="O1194"/>
  <c r="J1219"/>
  <c r="K1216"/>
  <c r="T1216"/>
  <c r="W1216"/>
  <c r="AC1216"/>
  <c r="T1252"/>
  <c r="AB1254"/>
  <c r="J1290"/>
  <c r="S1258"/>
  <c r="AL1474"/>
  <c r="AN1290"/>
  <c r="Q1216"/>
  <c r="AG1194"/>
  <c r="AO1194"/>
  <c r="AK1258"/>
  <c r="AI1474"/>
  <c r="P1480"/>
  <c r="F1196"/>
  <c r="Q1252"/>
  <c r="G1375"/>
  <c r="M1290"/>
  <c r="S1290"/>
  <c r="G1333"/>
  <c r="G1312"/>
  <c r="G1283"/>
  <c r="Y1477"/>
  <c r="Y1290"/>
  <c r="X1194"/>
  <c r="Y1194" s="1"/>
  <c r="J1220"/>
  <c r="J1218"/>
  <c r="J1254"/>
  <c r="E1257"/>
  <c r="Q1194"/>
  <c r="AI1194"/>
  <c r="H1216"/>
  <c r="S1216"/>
  <c r="AB1217"/>
  <c r="AH1218"/>
  <c r="AK1218"/>
  <c r="E1253"/>
  <c r="P1258"/>
  <c r="AB1252"/>
  <c r="G1354"/>
  <c r="V1290"/>
  <c r="G1453"/>
  <c r="G1361"/>
  <c r="G1326"/>
  <c r="S1477"/>
  <c r="G1446"/>
  <c r="G1389"/>
  <c r="G1347"/>
  <c r="M1196"/>
  <c r="P1196"/>
  <c r="S1196"/>
  <c r="V1196"/>
  <c r="V1199"/>
  <c r="Y1196"/>
  <c r="Y1200"/>
  <c r="AB1196"/>
  <c r="AB1199"/>
  <c r="AE1196"/>
  <c r="AK1196"/>
  <c r="AK1197"/>
  <c r="AN1196"/>
  <c r="AQ1196"/>
  <c r="M1218"/>
  <c r="P1217"/>
  <c r="P1218"/>
  <c r="S1218"/>
  <c r="S1221"/>
  <c r="V1217"/>
  <c r="V1218"/>
  <c r="AB1220"/>
  <c r="AE1217"/>
  <c r="AE1218"/>
  <c r="AH1217"/>
  <c r="AK1217"/>
  <c r="AN1217"/>
  <c r="AN1218"/>
  <c r="AQ1217"/>
  <c r="AQ1218"/>
  <c r="M1254"/>
  <c r="P1254"/>
  <c r="S1253"/>
  <c r="S1254"/>
  <c r="V1254"/>
  <c r="Y1254"/>
  <c r="AB1253"/>
  <c r="AB1257"/>
  <c r="AE1253"/>
  <c r="AE1254"/>
  <c r="AH1258"/>
  <c r="AK1254"/>
  <c r="AN1253"/>
  <c r="AN1254"/>
  <c r="AQ1253"/>
  <c r="AQ1254"/>
  <c r="G1477"/>
  <c r="G1294"/>
  <c r="F1478"/>
  <c r="G1478" s="1"/>
  <c r="G1475"/>
  <c r="G1292"/>
  <c r="E1476"/>
  <c r="G1476" s="1"/>
  <c r="AM1474"/>
  <c r="AN1478"/>
  <c r="AJ1474"/>
  <c r="AK1478"/>
  <c r="AG1474"/>
  <c r="AH1474" s="1"/>
  <c r="AH1479"/>
  <c r="AD1474"/>
  <c r="AE1474" s="1"/>
  <c r="AE1478"/>
  <c r="AA1474"/>
  <c r="AB1474" s="1"/>
  <c r="AB1478"/>
  <c r="X1474"/>
  <c r="Y1474" s="1"/>
  <c r="Y1479"/>
  <c r="U1474"/>
  <c r="V1474" s="1"/>
  <c r="V1478"/>
  <c r="R1474"/>
  <c r="S1474" s="1"/>
  <c r="S1479"/>
  <c r="O1474"/>
  <c r="P1474" s="1"/>
  <c r="P1477"/>
  <c r="M1194"/>
  <c r="M1195"/>
  <c r="E1196"/>
  <c r="M1197"/>
  <c r="M1198"/>
  <c r="M1199"/>
  <c r="M1200"/>
  <c r="P1194"/>
  <c r="P1197"/>
  <c r="P1198"/>
  <c r="P1199"/>
  <c r="P1200"/>
  <c r="S1195"/>
  <c r="S1197"/>
  <c r="S1198"/>
  <c r="S1199"/>
  <c r="S1200"/>
  <c r="V1195"/>
  <c r="T1194"/>
  <c r="V1194" s="1"/>
  <c r="V1197"/>
  <c r="V1198"/>
  <c r="V1200"/>
  <c r="Y1197"/>
  <c r="Y1198"/>
  <c r="Y1199"/>
  <c r="AB1195"/>
  <c r="Z1194"/>
  <c r="AB1197"/>
  <c r="AB1198"/>
  <c r="AB1200"/>
  <c r="AE1195"/>
  <c r="AE1197"/>
  <c r="AE1198"/>
  <c r="AD1194"/>
  <c r="AE1194" s="1"/>
  <c r="AE1200"/>
  <c r="AH1194"/>
  <c r="AH1196"/>
  <c r="AH1197"/>
  <c r="AH1198"/>
  <c r="AH1199"/>
  <c r="AH1200"/>
  <c r="AJ1194"/>
  <c r="AK1199"/>
  <c r="AK1200"/>
  <c r="AN1195"/>
  <c r="AN1197"/>
  <c r="AN1198"/>
  <c r="AN1199"/>
  <c r="AN1200"/>
  <c r="AQ1195"/>
  <c r="AQ1197"/>
  <c r="AQ1198"/>
  <c r="AQ1199"/>
  <c r="AQ1200"/>
  <c r="M1217"/>
  <c r="M1219"/>
  <c r="E1220"/>
  <c r="M1222"/>
  <c r="P1219"/>
  <c r="P1220"/>
  <c r="O1216"/>
  <c r="P1216" s="1"/>
  <c r="P1222"/>
  <c r="S1217"/>
  <c r="S1219"/>
  <c r="S1220"/>
  <c r="S1222"/>
  <c r="V1219"/>
  <c r="V1220"/>
  <c r="U1216"/>
  <c r="V1216" s="1"/>
  <c r="V1222"/>
  <c r="Y1218"/>
  <c r="F1219"/>
  <c r="Y1220"/>
  <c r="Y1221"/>
  <c r="Y1222"/>
  <c r="Z1216"/>
  <c r="AB1218"/>
  <c r="AB1219"/>
  <c r="E1221"/>
  <c r="AB1221"/>
  <c r="AB1222"/>
  <c r="AE1219"/>
  <c r="AE1220"/>
  <c r="AE1221"/>
  <c r="AE1222"/>
  <c r="AH1219"/>
  <c r="AG1216"/>
  <c r="AH1216" s="1"/>
  <c r="AH1221"/>
  <c r="AH1222"/>
  <c r="AK1219"/>
  <c r="AJ1216"/>
  <c r="AK1221"/>
  <c r="AK1222"/>
  <c r="AN1219"/>
  <c r="AM1216"/>
  <c r="AN1216" s="1"/>
  <c r="AN1221"/>
  <c r="AN1222"/>
  <c r="AQ1219"/>
  <c r="AP1216"/>
  <c r="AQ1221"/>
  <c r="AQ1222"/>
  <c r="M1253"/>
  <c r="M1255"/>
  <c r="M1256"/>
  <c r="L1252"/>
  <c r="M1252" s="1"/>
  <c r="M1258"/>
  <c r="P1253"/>
  <c r="P1255"/>
  <c r="P1256"/>
  <c r="P1257"/>
  <c r="S1255"/>
  <c r="S1257"/>
  <c r="V1253"/>
  <c r="V1255"/>
  <c r="V1256"/>
  <c r="U1252"/>
  <c r="V1258"/>
  <c r="Y1253"/>
  <c r="Y1255"/>
  <c r="Y1256"/>
  <c r="Y1257"/>
  <c r="W1252"/>
  <c r="Y1258"/>
  <c r="AB1255"/>
  <c r="AB1256"/>
  <c r="AB1258"/>
  <c r="AE1255"/>
  <c r="AE1256"/>
  <c r="AE1257"/>
  <c r="AE1258"/>
  <c r="AH1253"/>
  <c r="AF1252"/>
  <c r="AH1254"/>
  <c r="AH1255"/>
  <c r="AH1256"/>
  <c r="AH1257"/>
  <c r="AK1253"/>
  <c r="AK1255"/>
  <c r="AK1256"/>
  <c r="AK1257"/>
  <c r="AN1255"/>
  <c r="AN1256"/>
  <c r="AM1252"/>
  <c r="AN1252" s="1"/>
  <c r="AN1258"/>
  <c r="AQ1255"/>
  <c r="AQ1256"/>
  <c r="AP1252"/>
  <c r="AQ1258"/>
  <c r="G1479"/>
  <c r="G1480"/>
  <c r="AP1474"/>
  <c r="V1476"/>
  <c r="L1474"/>
  <c r="M1474" s="1"/>
  <c r="I1474"/>
  <c r="J1474" s="1"/>
  <c r="G1418"/>
  <c r="G1298"/>
  <c r="E1290"/>
  <c r="G1296"/>
  <c r="F1290"/>
  <c r="G1291"/>
  <c r="G1295"/>
  <c r="G1293"/>
  <c r="AQ1257"/>
  <c r="AN1257"/>
  <c r="AJ1252"/>
  <c r="AG1252"/>
  <c r="F1254"/>
  <c r="AD1252"/>
  <c r="F1256"/>
  <c r="Y1252"/>
  <c r="E1254"/>
  <c r="F1253"/>
  <c r="G1253" s="1"/>
  <c r="V1257"/>
  <c r="S1256"/>
  <c r="E1255"/>
  <c r="R1252"/>
  <c r="S1252" s="1"/>
  <c r="O1252"/>
  <c r="P1252" s="1"/>
  <c r="M1257"/>
  <c r="F1255"/>
  <c r="E1256"/>
  <c r="F1257"/>
  <c r="G1257" s="1"/>
  <c r="J1257"/>
  <c r="I1252"/>
  <c r="E1258"/>
  <c r="G1258" s="1"/>
  <c r="J1253"/>
  <c r="H1252"/>
  <c r="AQ1220"/>
  <c r="AN1220"/>
  <c r="F1218"/>
  <c r="AK1220"/>
  <c r="AI1216"/>
  <c r="AK1216" s="1"/>
  <c r="AH1220"/>
  <c r="AD1216"/>
  <c r="AA1216"/>
  <c r="E1218"/>
  <c r="Y1216"/>
  <c r="Y1217"/>
  <c r="Y1219"/>
  <c r="E1219"/>
  <c r="V1221"/>
  <c r="E1217"/>
  <c r="F1217"/>
  <c r="F1222"/>
  <c r="F1221"/>
  <c r="G1221" s="1"/>
  <c r="E1222"/>
  <c r="P1221"/>
  <c r="F1220"/>
  <c r="L1216"/>
  <c r="M1220"/>
  <c r="M1221"/>
  <c r="J1221"/>
  <c r="I1216"/>
  <c r="J1216" s="1"/>
  <c r="AP1194"/>
  <c r="AQ1194" s="1"/>
  <c r="AM1194"/>
  <c r="AN1194" s="1"/>
  <c r="AK1198"/>
  <c r="AH1195"/>
  <c r="AE1199"/>
  <c r="AB1194"/>
  <c r="Y1195"/>
  <c r="E1195"/>
  <c r="F1195"/>
  <c r="E1200"/>
  <c r="R1194"/>
  <c r="F1197"/>
  <c r="F1200"/>
  <c r="P1195"/>
  <c r="F1198"/>
  <c r="E1198"/>
  <c r="F1199"/>
  <c r="J1199"/>
  <c r="J1198"/>
  <c r="J1200"/>
  <c r="I1194"/>
  <c r="J1197"/>
  <c r="H1194"/>
  <c r="E1199"/>
  <c r="E1197"/>
  <c r="AP1128"/>
  <c r="AO1128"/>
  <c r="AO1265" s="1"/>
  <c r="AO1645" s="1"/>
  <c r="AP1127"/>
  <c r="AO1127"/>
  <c r="AO1264" s="1"/>
  <c r="AO1644" s="1"/>
  <c r="AP1126"/>
  <c r="AO1126"/>
  <c r="AO1263" s="1"/>
  <c r="AO1643" s="1"/>
  <c r="AP1125"/>
  <c r="AP1262" s="1"/>
  <c r="AO1125"/>
  <c r="AP1124"/>
  <c r="AP1261" s="1"/>
  <c r="AO1124"/>
  <c r="AO1261" s="1"/>
  <c r="AO1641" s="1"/>
  <c r="AP1123"/>
  <c r="AP1260" s="1"/>
  <c r="AO1123"/>
  <c r="AO1260" s="1"/>
  <c r="AM1128"/>
  <c r="AL1128"/>
  <c r="AL1265" s="1"/>
  <c r="AL1645" s="1"/>
  <c r="AM1127"/>
  <c r="AL1127"/>
  <c r="AL1264" s="1"/>
  <c r="AL1644" s="1"/>
  <c r="AM1126"/>
  <c r="AL1126"/>
  <c r="AL1263" s="1"/>
  <c r="AL1643" s="1"/>
  <c r="AM1125"/>
  <c r="AM1262" s="1"/>
  <c r="AL1125"/>
  <c r="AM1124"/>
  <c r="AM1261" s="1"/>
  <c r="AL1124"/>
  <c r="AL1261" s="1"/>
  <c r="AL1641" s="1"/>
  <c r="AM1123"/>
  <c r="AM1260" s="1"/>
  <c r="AL1123"/>
  <c r="AL1260" s="1"/>
  <c r="AJ1128"/>
  <c r="AI1128"/>
  <c r="AI1265" s="1"/>
  <c r="AI1645" s="1"/>
  <c r="AJ1127"/>
  <c r="AI1127"/>
  <c r="AI1264" s="1"/>
  <c r="AI1644" s="1"/>
  <c r="AJ1126"/>
  <c r="AJ1263" s="1"/>
  <c r="AI1126"/>
  <c r="AI1263" s="1"/>
  <c r="AI1643" s="1"/>
  <c r="AJ1125"/>
  <c r="AI1125"/>
  <c r="AI1262" s="1"/>
  <c r="AI1642" s="1"/>
  <c r="AJ1124"/>
  <c r="AI1124"/>
  <c r="AJ1123"/>
  <c r="AI1123"/>
  <c r="AI1260" s="1"/>
  <c r="AG1128"/>
  <c r="AG1265" s="1"/>
  <c r="AF1128"/>
  <c r="AG1127"/>
  <c r="AF1127"/>
  <c r="AF1264" s="1"/>
  <c r="AF1644" s="1"/>
  <c r="AG1126"/>
  <c r="AF1126"/>
  <c r="AF1263" s="1"/>
  <c r="AF1643" s="1"/>
  <c r="AG1125"/>
  <c r="AF1125"/>
  <c r="AF1262" s="1"/>
  <c r="AF1642" s="1"/>
  <c r="AG1124"/>
  <c r="AG1261" s="1"/>
  <c r="AF1124"/>
  <c r="AF1261" s="1"/>
  <c r="AF1641" s="1"/>
  <c r="AG1123"/>
  <c r="AG1260" s="1"/>
  <c r="AF1123"/>
  <c r="AF1260" s="1"/>
  <c r="AD1128"/>
  <c r="AD1265" s="1"/>
  <c r="AC1128"/>
  <c r="AC1265" s="1"/>
  <c r="AC1645" s="1"/>
  <c r="AD1127"/>
  <c r="AC1127"/>
  <c r="AC1264" s="1"/>
  <c r="AC1644" s="1"/>
  <c r="AD1126"/>
  <c r="AC1126"/>
  <c r="AC1263" s="1"/>
  <c r="AC1643" s="1"/>
  <c r="AD1125"/>
  <c r="AC1125"/>
  <c r="AC1262" s="1"/>
  <c r="AC1642" s="1"/>
  <c r="AD1124"/>
  <c r="AC1124"/>
  <c r="AD1123"/>
  <c r="AD1260" s="1"/>
  <c r="AC1123"/>
  <c r="AC1260" s="1"/>
  <c r="AA1128"/>
  <c r="Z1128"/>
  <c r="Z1265" s="1"/>
  <c r="Z1645" s="1"/>
  <c r="AA1127"/>
  <c r="Z1127"/>
  <c r="Z1264" s="1"/>
  <c r="Z1644" s="1"/>
  <c r="AA1126"/>
  <c r="Z1126"/>
  <c r="Z1263" s="1"/>
  <c r="Z1643" s="1"/>
  <c r="AA1125"/>
  <c r="Z1125"/>
  <c r="Z1262" s="1"/>
  <c r="Z1642" s="1"/>
  <c r="AA1124"/>
  <c r="Z1124"/>
  <c r="AA1123"/>
  <c r="AA1260" s="1"/>
  <c r="Z1123"/>
  <c r="Z1260" s="1"/>
  <c r="X1128"/>
  <c r="W1128"/>
  <c r="W1265" s="1"/>
  <c r="W1645" s="1"/>
  <c r="X1127"/>
  <c r="X1264" s="1"/>
  <c r="W1127"/>
  <c r="W1264" s="1"/>
  <c r="W1644" s="1"/>
  <c r="X1126"/>
  <c r="W1126"/>
  <c r="W1263" s="1"/>
  <c r="W1643" s="1"/>
  <c r="X1125"/>
  <c r="X1262" s="1"/>
  <c r="W1125"/>
  <c r="W1262" s="1"/>
  <c r="W1642" s="1"/>
  <c r="X1124"/>
  <c r="W1124"/>
  <c r="W1261" s="1"/>
  <c r="X1123"/>
  <c r="X1260" s="1"/>
  <c r="W1123"/>
  <c r="W1260" s="1"/>
  <c r="U1128"/>
  <c r="T1128"/>
  <c r="T1265" s="1"/>
  <c r="T1645" s="1"/>
  <c r="U1127"/>
  <c r="T1127"/>
  <c r="T1264" s="1"/>
  <c r="T1644" s="1"/>
  <c r="U1126"/>
  <c r="T1126"/>
  <c r="T1263" s="1"/>
  <c r="T1643" s="1"/>
  <c r="U1125"/>
  <c r="U1262" s="1"/>
  <c r="T1125"/>
  <c r="U1124"/>
  <c r="U1261" s="1"/>
  <c r="T1124"/>
  <c r="T1261" s="1"/>
  <c r="T1641" s="1"/>
  <c r="U1123"/>
  <c r="U1260" s="1"/>
  <c r="T1123"/>
  <c r="T1260" s="1"/>
  <c r="R1128"/>
  <c r="Q1128"/>
  <c r="Q1265" s="1"/>
  <c r="Q1645" s="1"/>
  <c r="R1127"/>
  <c r="R1264" s="1"/>
  <c r="Q1127"/>
  <c r="R1126"/>
  <c r="Q1126"/>
  <c r="Q1263" s="1"/>
  <c r="Q1643" s="1"/>
  <c r="R1125"/>
  <c r="R1262" s="1"/>
  <c r="Q1125"/>
  <c r="R1124"/>
  <c r="R1261" s="1"/>
  <c r="Q1124"/>
  <c r="Q1261" s="1"/>
  <c r="Q1641" s="1"/>
  <c r="R1123"/>
  <c r="R1260" s="1"/>
  <c r="Q1123"/>
  <c r="O1128"/>
  <c r="N1128"/>
  <c r="N1265" s="1"/>
  <c r="N1645" s="1"/>
  <c r="O1127"/>
  <c r="O1264" s="1"/>
  <c r="N1127"/>
  <c r="N1264" s="1"/>
  <c r="N1644" s="1"/>
  <c r="O1126"/>
  <c r="N1126"/>
  <c r="N1263" s="1"/>
  <c r="N1643" s="1"/>
  <c r="O1125"/>
  <c r="N1125"/>
  <c r="N1262" s="1"/>
  <c r="N1642" s="1"/>
  <c r="O1124"/>
  <c r="N1124"/>
  <c r="N1261" s="1"/>
  <c r="N1641" s="1"/>
  <c r="O1123"/>
  <c r="O1260" s="1"/>
  <c r="N1123"/>
  <c r="L1128"/>
  <c r="K1128"/>
  <c r="K1265" s="1"/>
  <c r="K1645" s="1"/>
  <c r="L1127"/>
  <c r="K1127"/>
  <c r="K1264" s="1"/>
  <c r="K1644" s="1"/>
  <c r="L1126"/>
  <c r="K1126"/>
  <c r="K1263" s="1"/>
  <c r="K1643" s="1"/>
  <c r="L1125"/>
  <c r="K1125"/>
  <c r="K1262" s="1"/>
  <c r="K1642" s="1"/>
  <c r="L1124"/>
  <c r="L1261" s="1"/>
  <c r="K1124"/>
  <c r="K1261" s="1"/>
  <c r="L1123"/>
  <c r="K1123"/>
  <c r="K1260" s="1"/>
  <c r="K1640" s="1"/>
  <c r="I1124"/>
  <c r="I1261" s="1"/>
  <c r="I1125"/>
  <c r="I1262" s="1"/>
  <c r="I1126"/>
  <c r="I1263" s="1"/>
  <c r="I1127"/>
  <c r="I1128"/>
  <c r="I1265" s="1"/>
  <c r="H1124"/>
  <c r="J1124" s="1"/>
  <c r="H1125"/>
  <c r="H1126"/>
  <c r="H1263" s="1"/>
  <c r="H1643" s="1"/>
  <c r="H1127"/>
  <c r="H1264" s="1"/>
  <c r="H1644" s="1"/>
  <c r="H1128"/>
  <c r="H1265" s="1"/>
  <c r="H1645" s="1"/>
  <c r="I1123"/>
  <c r="I1260" s="1"/>
  <c r="H1123"/>
  <c r="H1260" s="1"/>
  <c r="AQ1251"/>
  <c r="AN1251"/>
  <c r="AK1251"/>
  <c r="AH1251"/>
  <c r="AE1251"/>
  <c r="AB1251"/>
  <c r="Y1251"/>
  <c r="V1251"/>
  <c r="S1251"/>
  <c r="P1251"/>
  <c r="M1251"/>
  <c r="J1251"/>
  <c r="F1251"/>
  <c r="E1251"/>
  <c r="AQ1250"/>
  <c r="AN1250"/>
  <c r="AK1250"/>
  <c r="AH1250"/>
  <c r="AE1250"/>
  <c r="AB1250"/>
  <c r="Y1250"/>
  <c r="V1250"/>
  <c r="S1250"/>
  <c r="P1250"/>
  <c r="M1250"/>
  <c r="J1250"/>
  <c r="F1250"/>
  <c r="E1250"/>
  <c r="AQ1249"/>
  <c r="AN1249"/>
  <c r="AK1249"/>
  <c r="AH1249"/>
  <c r="AE1249"/>
  <c r="AB1249"/>
  <c r="Y1249"/>
  <c r="V1249"/>
  <c r="S1249"/>
  <c r="P1249"/>
  <c r="M1249"/>
  <c r="J1249"/>
  <c r="F1249"/>
  <c r="E1249"/>
  <c r="AQ1248"/>
  <c r="AN1248"/>
  <c r="AK1248"/>
  <c r="AH1248"/>
  <c r="AE1248"/>
  <c r="AB1248"/>
  <c r="Y1248"/>
  <c r="V1248"/>
  <c r="S1248"/>
  <c r="P1248"/>
  <c r="M1248"/>
  <c r="J1248"/>
  <c r="F1248"/>
  <c r="E1248"/>
  <c r="AQ1247"/>
  <c r="AN1247"/>
  <c r="AK1247"/>
  <c r="AH1247"/>
  <c r="AE1247"/>
  <c r="AB1247"/>
  <c r="Y1247"/>
  <c r="V1247"/>
  <c r="S1247"/>
  <c r="P1247"/>
  <c r="M1247"/>
  <c r="J1247"/>
  <c r="F1247"/>
  <c r="E1247"/>
  <c r="AQ1246"/>
  <c r="AN1246"/>
  <c r="AK1246"/>
  <c r="AH1246"/>
  <c r="AE1246"/>
  <c r="AB1246"/>
  <c r="Y1246"/>
  <c r="V1246"/>
  <c r="S1246"/>
  <c r="P1246"/>
  <c r="M1246"/>
  <c r="J1246"/>
  <c r="F1246"/>
  <c r="E1246"/>
  <c r="AP1245"/>
  <c r="AO1245"/>
  <c r="AM1245"/>
  <c r="AL1245"/>
  <c r="AJ1245"/>
  <c r="AI1245"/>
  <c r="AG1245"/>
  <c r="AF1245"/>
  <c r="AD1245"/>
  <c r="AC1245"/>
  <c r="AA1245"/>
  <c r="Z1245"/>
  <c r="X1245"/>
  <c r="W1245"/>
  <c r="U1245"/>
  <c r="T1245"/>
  <c r="R1245"/>
  <c r="Q1245"/>
  <c r="O1245"/>
  <c r="N1245"/>
  <c r="L1245"/>
  <c r="K1245"/>
  <c r="I1245"/>
  <c r="H1245"/>
  <c r="AQ1244"/>
  <c r="AN1244"/>
  <c r="AK1244"/>
  <c r="AH1244"/>
  <c r="AE1244"/>
  <c r="AB1244"/>
  <c r="Y1244"/>
  <c r="V1244"/>
  <c r="S1244"/>
  <c r="P1244"/>
  <c r="M1244"/>
  <c r="J1244"/>
  <c r="F1244"/>
  <c r="E1244"/>
  <c r="AQ1243"/>
  <c r="AN1243"/>
  <c r="AK1243"/>
  <c r="AH1243"/>
  <c r="AE1243"/>
  <c r="AB1243"/>
  <c r="Y1243"/>
  <c r="V1243"/>
  <c r="S1243"/>
  <c r="P1243"/>
  <c r="M1243"/>
  <c r="J1243"/>
  <c r="F1243"/>
  <c r="E1243"/>
  <c r="AQ1242"/>
  <c r="AN1242"/>
  <c r="AK1242"/>
  <c r="AH1242"/>
  <c r="AE1242"/>
  <c r="AB1242"/>
  <c r="Y1242"/>
  <c r="V1242"/>
  <c r="S1242"/>
  <c r="P1242"/>
  <c r="M1242"/>
  <c r="J1242"/>
  <c r="F1242"/>
  <c r="E1242"/>
  <c r="AQ1241"/>
  <c r="AN1241"/>
  <c r="AK1241"/>
  <c r="AH1241"/>
  <c r="AE1241"/>
  <c r="AB1241"/>
  <c r="Y1241"/>
  <c r="V1241"/>
  <c r="S1241"/>
  <c r="P1241"/>
  <c r="M1241"/>
  <c r="J1241"/>
  <c r="F1241"/>
  <c r="E1241"/>
  <c r="AQ1240"/>
  <c r="AN1240"/>
  <c r="AK1240"/>
  <c r="AH1240"/>
  <c r="AE1240"/>
  <c r="AB1240"/>
  <c r="Y1240"/>
  <c r="V1240"/>
  <c r="S1240"/>
  <c r="P1240"/>
  <c r="M1240"/>
  <c r="J1240"/>
  <c r="F1240"/>
  <c r="E1240"/>
  <c r="AQ1239"/>
  <c r="AN1239"/>
  <c r="AK1239"/>
  <c r="AH1239"/>
  <c r="AE1239"/>
  <c r="AB1239"/>
  <c r="Y1239"/>
  <c r="V1239"/>
  <c r="S1239"/>
  <c r="P1239"/>
  <c r="M1239"/>
  <c r="J1239"/>
  <c r="F1239"/>
  <c r="F1238" s="1"/>
  <c r="E1239"/>
  <c r="AP1238"/>
  <c r="AO1238"/>
  <c r="AM1238"/>
  <c r="AL1238"/>
  <c r="AJ1238"/>
  <c r="AI1238"/>
  <c r="AG1238"/>
  <c r="AF1238"/>
  <c r="AD1238"/>
  <c r="AC1238"/>
  <c r="AA1238"/>
  <c r="Z1238"/>
  <c r="X1238"/>
  <c r="W1238"/>
  <c r="U1238"/>
  <c r="T1238"/>
  <c r="R1238"/>
  <c r="Q1238"/>
  <c r="O1238"/>
  <c r="N1238"/>
  <c r="L1238"/>
  <c r="K1238"/>
  <c r="I1238"/>
  <c r="H1238"/>
  <c r="AQ1237"/>
  <c r="AN1237"/>
  <c r="AK1237"/>
  <c r="AH1237"/>
  <c r="AE1237"/>
  <c r="AB1237"/>
  <c r="Y1237"/>
  <c r="V1237"/>
  <c r="S1237"/>
  <c r="P1237"/>
  <c r="M1237"/>
  <c r="J1237"/>
  <c r="F1237"/>
  <c r="E1237"/>
  <c r="AQ1236"/>
  <c r="AN1236"/>
  <c r="AK1236"/>
  <c r="AH1236"/>
  <c r="AE1236"/>
  <c r="AB1236"/>
  <c r="Y1236"/>
  <c r="V1236"/>
  <c r="S1236"/>
  <c r="P1236"/>
  <c r="M1236"/>
  <c r="J1236"/>
  <c r="F1236"/>
  <c r="E1236"/>
  <c r="AQ1235"/>
  <c r="AN1235"/>
  <c r="AK1235"/>
  <c r="AH1235"/>
  <c r="AE1235"/>
  <c r="AB1235"/>
  <c r="Y1235"/>
  <c r="V1235"/>
  <c r="S1235"/>
  <c r="P1235"/>
  <c r="M1235"/>
  <c r="J1235"/>
  <c r="F1235"/>
  <c r="E1235"/>
  <c r="AQ1234"/>
  <c r="AN1234"/>
  <c r="AK1234"/>
  <c r="AH1234"/>
  <c r="AE1234"/>
  <c r="AB1234"/>
  <c r="Y1234"/>
  <c r="V1234"/>
  <c r="S1234"/>
  <c r="P1234"/>
  <c r="M1234"/>
  <c r="J1234"/>
  <c r="F1234"/>
  <c r="E1234"/>
  <c r="AQ1233"/>
  <c r="AN1233"/>
  <c r="AK1233"/>
  <c r="AH1233"/>
  <c r="AE1233"/>
  <c r="AB1233"/>
  <c r="Y1233"/>
  <c r="V1233"/>
  <c r="S1233"/>
  <c r="P1233"/>
  <c r="M1233"/>
  <c r="J1233"/>
  <c r="F1233"/>
  <c r="E1233"/>
  <c r="AQ1232"/>
  <c r="AN1232"/>
  <c r="AK1232"/>
  <c r="AH1232"/>
  <c r="AE1232"/>
  <c r="AB1232"/>
  <c r="Y1232"/>
  <c r="V1232"/>
  <c r="S1232"/>
  <c r="P1232"/>
  <c r="M1232"/>
  <c r="J1232"/>
  <c r="F1232"/>
  <c r="E1232"/>
  <c r="AP1231"/>
  <c r="AO1231"/>
  <c r="AM1231"/>
  <c r="AL1231"/>
  <c r="AJ1231"/>
  <c r="AI1231"/>
  <c r="AG1231"/>
  <c r="AF1231"/>
  <c r="AD1231"/>
  <c r="AC1231"/>
  <c r="AA1231"/>
  <c r="Z1231"/>
  <c r="X1231"/>
  <c r="W1231"/>
  <c r="U1231"/>
  <c r="T1231"/>
  <c r="R1231"/>
  <c r="Q1231"/>
  <c r="O1231"/>
  <c r="N1231"/>
  <c r="L1231"/>
  <c r="K1231"/>
  <c r="I1231"/>
  <c r="H1231"/>
  <c r="AQ1230"/>
  <c r="AN1230"/>
  <c r="AK1230"/>
  <c r="AH1230"/>
  <c r="AE1230"/>
  <c r="AB1230"/>
  <c r="Y1230"/>
  <c r="V1230"/>
  <c r="S1230"/>
  <c r="P1230"/>
  <c r="M1230"/>
  <c r="J1230"/>
  <c r="F1230"/>
  <c r="E1230"/>
  <c r="AQ1229"/>
  <c r="AN1229"/>
  <c r="AK1229"/>
  <c r="AH1229"/>
  <c r="AE1229"/>
  <c r="AB1229"/>
  <c r="Y1229"/>
  <c r="V1229"/>
  <c r="S1229"/>
  <c r="P1229"/>
  <c r="M1229"/>
  <c r="J1229"/>
  <c r="F1229"/>
  <c r="E1229"/>
  <c r="AQ1228"/>
  <c r="AN1228"/>
  <c r="AK1228"/>
  <c r="AH1228"/>
  <c r="AE1228"/>
  <c r="AB1228"/>
  <c r="Y1228"/>
  <c r="V1228"/>
  <c r="S1228"/>
  <c r="P1228"/>
  <c r="M1228"/>
  <c r="J1228"/>
  <c r="F1228"/>
  <c r="E1228"/>
  <c r="AQ1227"/>
  <c r="AN1227"/>
  <c r="AK1227"/>
  <c r="AH1227"/>
  <c r="AE1227"/>
  <c r="AB1227"/>
  <c r="Y1227"/>
  <c r="V1227"/>
  <c r="S1227"/>
  <c r="P1227"/>
  <c r="M1227"/>
  <c r="J1227"/>
  <c r="F1227"/>
  <c r="E1227"/>
  <c r="AQ1226"/>
  <c r="AN1226"/>
  <c r="AK1226"/>
  <c r="AH1226"/>
  <c r="AE1226"/>
  <c r="AB1226"/>
  <c r="Y1226"/>
  <c r="V1226"/>
  <c r="S1226"/>
  <c r="P1226"/>
  <c r="M1226"/>
  <c r="J1226"/>
  <c r="F1226"/>
  <c r="E1226"/>
  <c r="AQ1225"/>
  <c r="AN1225"/>
  <c r="AK1225"/>
  <c r="AH1225"/>
  <c r="AE1225"/>
  <c r="AB1225"/>
  <c r="Y1225"/>
  <c r="V1225"/>
  <c r="S1225"/>
  <c r="P1225"/>
  <c r="M1225"/>
  <c r="J1225"/>
  <c r="F1225"/>
  <c r="E1225"/>
  <c r="AP1224"/>
  <c r="AO1224"/>
  <c r="AM1224"/>
  <c r="AL1224"/>
  <c r="AJ1224"/>
  <c r="AI1224"/>
  <c r="AG1224"/>
  <c r="AF1224"/>
  <c r="AD1224"/>
  <c r="AC1224"/>
  <c r="AA1224"/>
  <c r="Z1224"/>
  <c r="X1224"/>
  <c r="W1224"/>
  <c r="U1224"/>
  <c r="T1224"/>
  <c r="R1224"/>
  <c r="Q1224"/>
  <c r="O1224"/>
  <c r="N1224"/>
  <c r="L1224"/>
  <c r="K1224"/>
  <c r="I1224"/>
  <c r="H1224"/>
  <c r="AQ1215"/>
  <c r="AN1215"/>
  <c r="AK1215"/>
  <c r="AH1215"/>
  <c r="AE1215"/>
  <c r="AB1215"/>
  <c r="Y1215"/>
  <c r="V1215"/>
  <c r="S1215"/>
  <c r="P1215"/>
  <c r="M1215"/>
  <c r="J1215"/>
  <c r="F1215"/>
  <c r="E1215"/>
  <c r="AQ1214"/>
  <c r="AN1214"/>
  <c r="AK1214"/>
  <c r="AH1214"/>
  <c r="AE1214"/>
  <c r="AB1214"/>
  <c r="Y1214"/>
  <c r="V1214"/>
  <c r="S1214"/>
  <c r="P1214"/>
  <c r="M1214"/>
  <c r="J1214"/>
  <c r="F1214"/>
  <c r="E1214"/>
  <c r="AQ1213"/>
  <c r="AN1213"/>
  <c r="AK1213"/>
  <c r="AH1213"/>
  <c r="AE1213"/>
  <c r="AB1213"/>
  <c r="Y1213"/>
  <c r="V1213"/>
  <c r="S1213"/>
  <c r="P1213"/>
  <c r="M1213"/>
  <c r="J1213"/>
  <c r="F1213"/>
  <c r="E1213"/>
  <c r="AQ1212"/>
  <c r="AN1212"/>
  <c r="AK1212"/>
  <c r="AH1212"/>
  <c r="AE1212"/>
  <c r="AB1212"/>
  <c r="Y1212"/>
  <c r="V1212"/>
  <c r="S1212"/>
  <c r="P1212"/>
  <c r="M1212"/>
  <c r="J1212"/>
  <c r="F1212"/>
  <c r="E1212"/>
  <c r="AQ1211"/>
  <c r="AN1211"/>
  <c r="AK1211"/>
  <c r="AH1211"/>
  <c r="AE1211"/>
  <c r="AB1211"/>
  <c r="Y1211"/>
  <c r="V1211"/>
  <c r="S1211"/>
  <c r="P1211"/>
  <c r="M1211"/>
  <c r="J1211"/>
  <c r="F1211"/>
  <c r="E1211"/>
  <c r="AQ1210"/>
  <c r="AN1210"/>
  <c r="AK1210"/>
  <c r="AH1210"/>
  <c r="AE1210"/>
  <c r="AB1210"/>
  <c r="Y1210"/>
  <c r="V1210"/>
  <c r="S1210"/>
  <c r="P1210"/>
  <c r="M1210"/>
  <c r="J1210"/>
  <c r="F1210"/>
  <c r="E1210"/>
  <c r="AP1209"/>
  <c r="AO1209"/>
  <c r="AM1209"/>
  <c r="AL1209"/>
  <c r="AJ1209"/>
  <c r="AI1209"/>
  <c r="AG1209"/>
  <c r="AF1209"/>
  <c r="AD1209"/>
  <c r="AC1209"/>
  <c r="AA1209"/>
  <c r="Z1209"/>
  <c r="X1209"/>
  <c r="W1209"/>
  <c r="U1209"/>
  <c r="T1209"/>
  <c r="R1209"/>
  <c r="Q1209"/>
  <c r="O1209"/>
  <c r="N1209"/>
  <c r="L1209"/>
  <c r="K1209"/>
  <c r="I1209"/>
  <c r="H1209"/>
  <c r="AQ1193"/>
  <c r="AN1193"/>
  <c r="AK1193"/>
  <c r="AH1193"/>
  <c r="AE1193"/>
  <c r="AB1193"/>
  <c r="Y1193"/>
  <c r="V1193"/>
  <c r="S1193"/>
  <c r="P1193"/>
  <c r="M1193"/>
  <c r="J1193"/>
  <c r="F1193"/>
  <c r="E1193"/>
  <c r="AQ1192"/>
  <c r="AN1192"/>
  <c r="AK1192"/>
  <c r="AH1192"/>
  <c r="AE1192"/>
  <c r="AB1192"/>
  <c r="Y1192"/>
  <c r="V1192"/>
  <c r="S1192"/>
  <c r="P1192"/>
  <c r="M1192"/>
  <c r="J1192"/>
  <c r="F1192"/>
  <c r="E1192"/>
  <c r="AQ1191"/>
  <c r="AN1191"/>
  <c r="AK1191"/>
  <c r="AH1191"/>
  <c r="AE1191"/>
  <c r="AB1191"/>
  <c r="Y1191"/>
  <c r="V1191"/>
  <c r="S1191"/>
  <c r="P1191"/>
  <c r="M1191"/>
  <c r="J1191"/>
  <c r="F1191"/>
  <c r="E1191"/>
  <c r="AQ1190"/>
  <c r="AN1190"/>
  <c r="AK1190"/>
  <c r="AH1190"/>
  <c r="AE1190"/>
  <c r="AB1190"/>
  <c r="Y1190"/>
  <c r="V1190"/>
  <c r="S1190"/>
  <c r="P1190"/>
  <c r="M1190"/>
  <c r="J1190"/>
  <c r="F1190"/>
  <c r="E1190"/>
  <c r="AQ1189"/>
  <c r="AN1189"/>
  <c r="AK1189"/>
  <c r="AH1189"/>
  <c r="AE1189"/>
  <c r="AB1189"/>
  <c r="Y1189"/>
  <c r="V1189"/>
  <c r="S1189"/>
  <c r="P1189"/>
  <c r="M1189"/>
  <c r="J1189"/>
  <c r="F1189"/>
  <c r="E1189"/>
  <c r="AQ1188"/>
  <c r="AN1188"/>
  <c r="AK1188"/>
  <c r="AH1188"/>
  <c r="AE1188"/>
  <c r="AB1188"/>
  <c r="Y1188"/>
  <c r="V1188"/>
  <c r="S1188"/>
  <c r="P1188"/>
  <c r="M1188"/>
  <c r="J1188"/>
  <c r="F1188"/>
  <c r="E1188"/>
  <c r="AP1187"/>
  <c r="AO1187"/>
  <c r="AM1187"/>
  <c r="AL1187"/>
  <c r="AJ1187"/>
  <c r="AI1187"/>
  <c r="AG1187"/>
  <c r="AF1187"/>
  <c r="AD1187"/>
  <c r="AC1187"/>
  <c r="AA1187"/>
  <c r="Z1187"/>
  <c r="X1187"/>
  <c r="W1187"/>
  <c r="U1187"/>
  <c r="T1187"/>
  <c r="R1187"/>
  <c r="Q1187"/>
  <c r="O1187"/>
  <c r="N1187"/>
  <c r="L1187"/>
  <c r="K1187"/>
  <c r="I1187"/>
  <c r="H1187"/>
  <c r="AQ1186"/>
  <c r="AN1186"/>
  <c r="AK1186"/>
  <c r="AH1186"/>
  <c r="AE1186"/>
  <c r="AB1186"/>
  <c r="Y1186"/>
  <c r="V1186"/>
  <c r="S1186"/>
  <c r="P1186"/>
  <c r="M1186"/>
  <c r="J1186"/>
  <c r="F1186"/>
  <c r="E1186"/>
  <c r="AQ1185"/>
  <c r="AN1185"/>
  <c r="AK1185"/>
  <c r="AH1185"/>
  <c r="AE1185"/>
  <c r="AB1185"/>
  <c r="Y1185"/>
  <c r="V1185"/>
  <c r="S1185"/>
  <c r="P1185"/>
  <c r="M1185"/>
  <c r="J1185"/>
  <c r="F1185"/>
  <c r="E1185"/>
  <c r="AQ1184"/>
  <c r="AN1184"/>
  <c r="AK1184"/>
  <c r="AH1184"/>
  <c r="AE1184"/>
  <c r="AB1184"/>
  <c r="Y1184"/>
  <c r="V1184"/>
  <c r="S1184"/>
  <c r="P1184"/>
  <c r="M1184"/>
  <c r="J1184"/>
  <c r="F1184"/>
  <c r="E1184"/>
  <c r="AQ1183"/>
  <c r="AN1183"/>
  <c r="AK1183"/>
  <c r="AH1183"/>
  <c r="AE1183"/>
  <c r="AB1183"/>
  <c r="Y1183"/>
  <c r="V1183"/>
  <c r="S1183"/>
  <c r="P1183"/>
  <c r="M1183"/>
  <c r="J1183"/>
  <c r="F1183"/>
  <c r="E1183"/>
  <c r="AQ1182"/>
  <c r="AN1182"/>
  <c r="AK1182"/>
  <c r="AH1182"/>
  <c r="AE1182"/>
  <c r="AB1182"/>
  <c r="Y1182"/>
  <c r="V1182"/>
  <c r="S1182"/>
  <c r="P1182"/>
  <c r="M1182"/>
  <c r="J1182"/>
  <c r="F1182"/>
  <c r="E1182"/>
  <c r="AQ1181"/>
  <c r="AN1181"/>
  <c r="AK1181"/>
  <c r="AH1181"/>
  <c r="AE1181"/>
  <c r="AB1181"/>
  <c r="Y1181"/>
  <c r="V1181"/>
  <c r="S1181"/>
  <c r="P1181"/>
  <c r="M1181"/>
  <c r="J1181"/>
  <c r="F1181"/>
  <c r="E1181"/>
  <c r="AP1180"/>
  <c r="AO1180"/>
  <c r="AM1180"/>
  <c r="AL1180"/>
  <c r="AJ1180"/>
  <c r="AI1180"/>
  <c r="AG1180"/>
  <c r="AF1180"/>
  <c r="AD1180"/>
  <c r="AC1180"/>
  <c r="AA1180"/>
  <c r="Z1180"/>
  <c r="X1180"/>
  <c r="W1180"/>
  <c r="U1180"/>
  <c r="T1180"/>
  <c r="R1180"/>
  <c r="Q1180"/>
  <c r="O1180"/>
  <c r="N1180"/>
  <c r="L1180"/>
  <c r="K1180"/>
  <c r="I1180"/>
  <c r="H1180"/>
  <c r="AQ1179"/>
  <c r="AN1179"/>
  <c r="AK1179"/>
  <c r="AH1179"/>
  <c r="AE1179"/>
  <c r="AB1179"/>
  <c r="Y1179"/>
  <c r="V1179"/>
  <c r="S1179"/>
  <c r="P1179"/>
  <c r="M1179"/>
  <c r="J1179"/>
  <c r="F1179"/>
  <c r="E1179"/>
  <c r="AQ1178"/>
  <c r="AN1178"/>
  <c r="AK1178"/>
  <c r="AH1178"/>
  <c r="AE1178"/>
  <c r="AB1178"/>
  <c r="Y1178"/>
  <c r="V1178"/>
  <c r="S1178"/>
  <c r="P1178"/>
  <c r="M1178"/>
  <c r="J1178"/>
  <c r="F1178"/>
  <c r="E1178"/>
  <c r="AQ1177"/>
  <c r="AN1177"/>
  <c r="AK1177"/>
  <c r="AH1177"/>
  <c r="AE1177"/>
  <c r="AB1177"/>
  <c r="Y1177"/>
  <c r="V1177"/>
  <c r="S1177"/>
  <c r="P1177"/>
  <c r="M1177"/>
  <c r="J1177"/>
  <c r="F1177"/>
  <c r="E1177"/>
  <c r="AQ1176"/>
  <c r="AN1176"/>
  <c r="AK1176"/>
  <c r="AH1176"/>
  <c r="AE1176"/>
  <c r="AB1176"/>
  <c r="Y1176"/>
  <c r="V1176"/>
  <c r="S1176"/>
  <c r="P1176"/>
  <c r="M1176"/>
  <c r="J1176"/>
  <c r="F1176"/>
  <c r="E1176"/>
  <c r="AQ1175"/>
  <c r="AN1175"/>
  <c r="AK1175"/>
  <c r="AH1175"/>
  <c r="AE1175"/>
  <c r="AB1175"/>
  <c r="Y1175"/>
  <c r="V1175"/>
  <c r="S1175"/>
  <c r="P1175"/>
  <c r="M1175"/>
  <c r="J1175"/>
  <c r="F1175"/>
  <c r="E1175"/>
  <c r="AQ1174"/>
  <c r="AN1174"/>
  <c r="AK1174"/>
  <c r="AH1174"/>
  <c r="AE1174"/>
  <c r="AB1174"/>
  <c r="Y1174"/>
  <c r="V1174"/>
  <c r="S1174"/>
  <c r="P1174"/>
  <c r="M1174"/>
  <c r="J1174"/>
  <c r="F1174"/>
  <c r="E1174"/>
  <c r="AP1173"/>
  <c r="AO1173"/>
  <c r="AM1173"/>
  <c r="AL1173"/>
  <c r="AJ1173"/>
  <c r="AI1173"/>
  <c r="AG1173"/>
  <c r="AF1173"/>
  <c r="AD1173"/>
  <c r="AC1173"/>
  <c r="AA1173"/>
  <c r="Z1173"/>
  <c r="X1173"/>
  <c r="W1173"/>
  <c r="U1173"/>
  <c r="T1173"/>
  <c r="R1173"/>
  <c r="Q1173"/>
  <c r="O1173"/>
  <c r="N1173"/>
  <c r="L1173"/>
  <c r="K1173"/>
  <c r="I1173"/>
  <c r="H1173"/>
  <c r="AQ1172"/>
  <c r="AN1172"/>
  <c r="AK1172"/>
  <c r="AH1172"/>
  <c r="AE1172"/>
  <c r="AB1172"/>
  <c r="Y1172"/>
  <c r="V1172"/>
  <c r="S1172"/>
  <c r="P1172"/>
  <c r="M1172"/>
  <c r="J1172"/>
  <c r="F1172"/>
  <c r="E1172"/>
  <c r="AQ1171"/>
  <c r="AN1171"/>
  <c r="AK1171"/>
  <c r="AH1171"/>
  <c r="AE1171"/>
  <c r="AB1171"/>
  <c r="Y1171"/>
  <c r="V1171"/>
  <c r="S1171"/>
  <c r="P1171"/>
  <c r="M1171"/>
  <c r="J1171"/>
  <c r="F1171"/>
  <c r="E1171"/>
  <c r="AQ1170"/>
  <c r="AN1170"/>
  <c r="AK1170"/>
  <c r="AH1170"/>
  <c r="AE1170"/>
  <c r="AB1170"/>
  <c r="Y1170"/>
  <c r="V1170"/>
  <c r="S1170"/>
  <c r="P1170"/>
  <c r="M1170"/>
  <c r="J1170"/>
  <c r="F1170"/>
  <c r="E1170"/>
  <c r="AQ1169"/>
  <c r="AN1169"/>
  <c r="AK1169"/>
  <c r="AH1169"/>
  <c r="AE1169"/>
  <c r="AB1169"/>
  <c r="Y1169"/>
  <c r="V1169"/>
  <c r="S1169"/>
  <c r="P1169"/>
  <c r="M1169"/>
  <c r="J1169"/>
  <c r="F1169"/>
  <c r="E1169"/>
  <c r="AQ1168"/>
  <c r="AN1168"/>
  <c r="AK1168"/>
  <c r="AH1168"/>
  <c r="AE1168"/>
  <c r="AB1168"/>
  <c r="Y1168"/>
  <c r="V1168"/>
  <c r="S1168"/>
  <c r="P1168"/>
  <c r="M1168"/>
  <c r="J1168"/>
  <c r="F1168"/>
  <c r="E1168"/>
  <c r="AQ1167"/>
  <c r="AN1167"/>
  <c r="AK1167"/>
  <c r="AH1167"/>
  <c r="AE1167"/>
  <c r="AB1167"/>
  <c r="Y1167"/>
  <c r="V1167"/>
  <c r="S1167"/>
  <c r="P1167"/>
  <c r="M1167"/>
  <c r="J1167"/>
  <c r="F1167"/>
  <c r="E1167"/>
  <c r="AP1166"/>
  <c r="AO1166"/>
  <c r="AM1166"/>
  <c r="AL1166"/>
  <c r="AJ1166"/>
  <c r="AI1166"/>
  <c r="AG1166"/>
  <c r="AF1166"/>
  <c r="AD1166"/>
  <c r="AC1166"/>
  <c r="AA1166"/>
  <c r="Z1166"/>
  <c r="X1166"/>
  <c r="W1166"/>
  <c r="U1166"/>
  <c r="T1166"/>
  <c r="R1166"/>
  <c r="Q1166"/>
  <c r="O1166"/>
  <c r="N1166"/>
  <c r="L1166"/>
  <c r="K1166"/>
  <c r="I1166"/>
  <c r="H1166"/>
  <c r="AQ1165"/>
  <c r="AN1165"/>
  <c r="AK1165"/>
  <c r="AH1165"/>
  <c r="AE1165"/>
  <c r="AB1165"/>
  <c r="Y1165"/>
  <c r="V1165"/>
  <c r="S1165"/>
  <c r="P1165"/>
  <c r="M1165"/>
  <c r="J1165"/>
  <c r="F1165"/>
  <c r="E1165"/>
  <c r="AQ1164"/>
  <c r="AN1164"/>
  <c r="AK1164"/>
  <c r="AH1164"/>
  <c r="AE1164"/>
  <c r="AB1164"/>
  <c r="Y1164"/>
  <c r="V1164"/>
  <c r="S1164"/>
  <c r="P1164"/>
  <c r="M1164"/>
  <c r="J1164"/>
  <c r="F1164"/>
  <c r="E1164"/>
  <c r="AQ1163"/>
  <c r="AN1163"/>
  <c r="AK1163"/>
  <c r="AH1163"/>
  <c r="AE1163"/>
  <c r="AB1163"/>
  <c r="Y1163"/>
  <c r="V1163"/>
  <c r="S1163"/>
  <c r="P1163"/>
  <c r="M1163"/>
  <c r="J1163"/>
  <c r="F1163"/>
  <c r="E1163"/>
  <c r="AQ1162"/>
  <c r="AN1162"/>
  <c r="AK1162"/>
  <c r="AH1162"/>
  <c r="AE1162"/>
  <c r="AB1162"/>
  <c r="Y1162"/>
  <c r="V1162"/>
  <c r="S1162"/>
  <c r="P1162"/>
  <c r="M1162"/>
  <c r="J1162"/>
  <c r="F1162"/>
  <c r="E1162"/>
  <c r="AQ1161"/>
  <c r="AN1161"/>
  <c r="AK1161"/>
  <c r="AH1161"/>
  <c r="AE1161"/>
  <c r="AB1161"/>
  <c r="Y1161"/>
  <c r="V1161"/>
  <c r="S1161"/>
  <c r="P1161"/>
  <c r="M1161"/>
  <c r="J1161"/>
  <c r="F1161"/>
  <c r="E1161"/>
  <c r="AQ1160"/>
  <c r="AN1160"/>
  <c r="AK1160"/>
  <c r="AH1160"/>
  <c r="AE1160"/>
  <c r="AB1160"/>
  <c r="Y1160"/>
  <c r="V1160"/>
  <c r="S1160"/>
  <c r="P1160"/>
  <c r="M1160"/>
  <c r="J1160"/>
  <c r="F1160"/>
  <c r="E1160"/>
  <c r="AP1159"/>
  <c r="AO1159"/>
  <c r="AM1159"/>
  <c r="AL1159"/>
  <c r="AJ1159"/>
  <c r="AI1159"/>
  <c r="AG1159"/>
  <c r="AF1159"/>
  <c r="AD1159"/>
  <c r="AC1159"/>
  <c r="AA1159"/>
  <c r="Z1159"/>
  <c r="X1159"/>
  <c r="W1159"/>
  <c r="U1159"/>
  <c r="T1159"/>
  <c r="R1159"/>
  <c r="Q1159"/>
  <c r="O1159"/>
  <c r="N1159"/>
  <c r="L1159"/>
  <c r="K1159"/>
  <c r="I1159"/>
  <c r="H1159"/>
  <c r="AQ1158"/>
  <c r="AN1158"/>
  <c r="AK1158"/>
  <c r="AH1158"/>
  <c r="AE1158"/>
  <c r="AB1158"/>
  <c r="Y1158"/>
  <c r="V1158"/>
  <c r="S1158"/>
  <c r="P1158"/>
  <c r="M1158"/>
  <c r="J1158"/>
  <c r="F1158"/>
  <c r="E1158"/>
  <c r="AQ1157"/>
  <c r="AN1157"/>
  <c r="AK1157"/>
  <c r="AH1157"/>
  <c r="AE1157"/>
  <c r="AB1157"/>
  <c r="Y1157"/>
  <c r="V1157"/>
  <c r="S1157"/>
  <c r="P1157"/>
  <c r="M1157"/>
  <c r="J1157"/>
  <c r="F1157"/>
  <c r="E1157"/>
  <c r="AQ1156"/>
  <c r="AN1156"/>
  <c r="AK1156"/>
  <c r="AH1156"/>
  <c r="AE1156"/>
  <c r="AB1156"/>
  <c r="Y1156"/>
  <c r="V1156"/>
  <c r="S1156"/>
  <c r="P1156"/>
  <c r="M1156"/>
  <c r="J1156"/>
  <c r="F1156"/>
  <c r="E1156"/>
  <c r="AQ1155"/>
  <c r="AN1155"/>
  <c r="AK1155"/>
  <c r="AH1155"/>
  <c r="AE1155"/>
  <c r="AB1155"/>
  <c r="Y1155"/>
  <c r="V1155"/>
  <c r="S1155"/>
  <c r="P1155"/>
  <c r="M1155"/>
  <c r="J1155"/>
  <c r="F1155"/>
  <c r="E1155"/>
  <c r="AQ1154"/>
  <c r="AN1154"/>
  <c r="AK1154"/>
  <c r="AH1154"/>
  <c r="AE1154"/>
  <c r="AB1154"/>
  <c r="Y1154"/>
  <c r="V1154"/>
  <c r="S1154"/>
  <c r="P1154"/>
  <c r="M1154"/>
  <c r="J1154"/>
  <c r="F1154"/>
  <c r="E1154"/>
  <c r="AQ1153"/>
  <c r="AN1153"/>
  <c r="AK1153"/>
  <c r="AH1153"/>
  <c r="AE1153"/>
  <c r="AB1153"/>
  <c r="Y1153"/>
  <c r="V1153"/>
  <c r="S1153"/>
  <c r="P1153"/>
  <c r="M1153"/>
  <c r="J1153"/>
  <c r="F1153"/>
  <c r="E1153"/>
  <c r="AP1152"/>
  <c r="AO1152"/>
  <c r="AM1152"/>
  <c r="AL1152"/>
  <c r="AJ1152"/>
  <c r="AI1152"/>
  <c r="AG1152"/>
  <c r="AF1152"/>
  <c r="AD1152"/>
  <c r="AC1152"/>
  <c r="AA1152"/>
  <c r="Z1152"/>
  <c r="X1152"/>
  <c r="W1152"/>
  <c r="U1152"/>
  <c r="T1152"/>
  <c r="R1152"/>
  <c r="Q1152"/>
  <c r="O1152"/>
  <c r="N1152"/>
  <c r="L1152"/>
  <c r="K1152"/>
  <c r="I1152"/>
  <c r="H1152"/>
  <c r="AQ1114"/>
  <c r="AN1114"/>
  <c r="AK1114"/>
  <c r="AH1114"/>
  <c r="AE1114"/>
  <c r="AB1114"/>
  <c r="Y1114"/>
  <c r="V1114"/>
  <c r="S1114"/>
  <c r="P1114"/>
  <c r="M1114"/>
  <c r="J1114"/>
  <c r="F1114"/>
  <c r="E1114"/>
  <c r="AQ1113"/>
  <c r="AN1113"/>
  <c r="AK1113"/>
  <c r="AH1113"/>
  <c r="AE1113"/>
  <c r="AB1113"/>
  <c r="Y1113"/>
  <c r="V1113"/>
  <c r="S1113"/>
  <c r="P1113"/>
  <c r="M1113"/>
  <c r="J1113"/>
  <c r="F1113"/>
  <c r="E1113"/>
  <c r="AQ1112"/>
  <c r="AN1112"/>
  <c r="AK1112"/>
  <c r="AH1112"/>
  <c r="AE1112"/>
  <c r="AB1112"/>
  <c r="Y1112"/>
  <c r="V1112"/>
  <c r="S1112"/>
  <c r="P1112"/>
  <c r="M1112"/>
  <c r="J1112"/>
  <c r="F1112"/>
  <c r="E1112"/>
  <c r="AQ1111"/>
  <c r="AN1111"/>
  <c r="AK1111"/>
  <c r="AH1111"/>
  <c r="AE1111"/>
  <c r="AB1111"/>
  <c r="Y1111"/>
  <c r="V1111"/>
  <c r="S1111"/>
  <c r="P1111"/>
  <c r="M1111"/>
  <c r="J1111"/>
  <c r="F1111"/>
  <c r="E1111"/>
  <c r="AQ1110"/>
  <c r="AN1110"/>
  <c r="AK1110"/>
  <c r="AH1110"/>
  <c r="AE1110"/>
  <c r="AB1110"/>
  <c r="Y1110"/>
  <c r="V1110"/>
  <c r="S1110"/>
  <c r="P1110"/>
  <c r="M1110"/>
  <c r="J1110"/>
  <c r="F1110"/>
  <c r="E1110"/>
  <c r="AQ1109"/>
  <c r="AN1109"/>
  <c r="AK1109"/>
  <c r="AH1109"/>
  <c r="AE1109"/>
  <c r="AB1109"/>
  <c r="Y1109"/>
  <c r="V1109"/>
  <c r="S1109"/>
  <c r="P1109"/>
  <c r="M1109"/>
  <c r="J1109"/>
  <c r="F1109"/>
  <c r="E1109"/>
  <c r="AP1108"/>
  <c r="AO1108"/>
  <c r="AM1108"/>
  <c r="AL1108"/>
  <c r="AJ1108"/>
  <c r="AI1108"/>
  <c r="AG1108"/>
  <c r="AF1108"/>
  <c r="AD1108"/>
  <c r="AC1108"/>
  <c r="AA1108"/>
  <c r="Z1108"/>
  <c r="X1108"/>
  <c r="W1108"/>
  <c r="U1108"/>
  <c r="T1108"/>
  <c r="R1108"/>
  <c r="Q1108"/>
  <c r="O1108"/>
  <c r="N1108"/>
  <c r="L1108"/>
  <c r="K1108"/>
  <c r="I1108"/>
  <c r="H1108"/>
  <c r="AQ1107"/>
  <c r="AN1107"/>
  <c r="AK1107"/>
  <c r="AH1107"/>
  <c r="AE1107"/>
  <c r="AB1107"/>
  <c r="Y1107"/>
  <c r="V1107"/>
  <c r="S1107"/>
  <c r="P1107"/>
  <c r="M1107"/>
  <c r="J1107"/>
  <c r="F1107"/>
  <c r="E1107"/>
  <c r="AQ1106"/>
  <c r="AN1106"/>
  <c r="AK1106"/>
  <c r="AH1106"/>
  <c r="AE1106"/>
  <c r="AB1106"/>
  <c r="Y1106"/>
  <c r="V1106"/>
  <c r="S1106"/>
  <c r="P1106"/>
  <c r="M1106"/>
  <c r="J1106"/>
  <c r="F1106"/>
  <c r="E1106"/>
  <c r="AQ1105"/>
  <c r="AN1105"/>
  <c r="AK1105"/>
  <c r="AH1105"/>
  <c r="AE1105"/>
  <c r="AB1105"/>
  <c r="Y1105"/>
  <c r="V1105"/>
  <c r="S1105"/>
  <c r="P1105"/>
  <c r="M1105"/>
  <c r="J1105"/>
  <c r="F1105"/>
  <c r="E1105"/>
  <c r="AQ1104"/>
  <c r="AN1104"/>
  <c r="AK1104"/>
  <c r="AH1104"/>
  <c r="AE1104"/>
  <c r="AB1104"/>
  <c r="Y1104"/>
  <c r="V1104"/>
  <c r="S1104"/>
  <c r="P1104"/>
  <c r="M1104"/>
  <c r="J1104"/>
  <c r="F1104"/>
  <c r="E1104"/>
  <c r="AQ1103"/>
  <c r="AN1103"/>
  <c r="AK1103"/>
  <c r="AH1103"/>
  <c r="AE1103"/>
  <c r="AB1103"/>
  <c r="Y1103"/>
  <c r="V1103"/>
  <c r="S1103"/>
  <c r="P1103"/>
  <c r="M1103"/>
  <c r="J1103"/>
  <c r="F1103"/>
  <c r="E1103"/>
  <c r="AQ1102"/>
  <c r="AN1102"/>
  <c r="AK1102"/>
  <c r="AH1102"/>
  <c r="AE1102"/>
  <c r="AB1102"/>
  <c r="Y1102"/>
  <c r="V1102"/>
  <c r="S1102"/>
  <c r="P1102"/>
  <c r="M1102"/>
  <c r="J1102"/>
  <c r="F1102"/>
  <c r="E1102"/>
  <c r="AP1101"/>
  <c r="AO1101"/>
  <c r="AM1101"/>
  <c r="AL1101"/>
  <c r="AJ1101"/>
  <c r="AI1101"/>
  <c r="AG1101"/>
  <c r="AF1101"/>
  <c r="AD1101"/>
  <c r="AC1101"/>
  <c r="AA1101"/>
  <c r="Z1101"/>
  <c r="X1101"/>
  <c r="W1101"/>
  <c r="U1101"/>
  <c r="T1101"/>
  <c r="R1101"/>
  <c r="Q1101"/>
  <c r="O1101"/>
  <c r="N1101"/>
  <c r="L1101"/>
  <c r="K1101"/>
  <c r="I1101"/>
  <c r="H1101"/>
  <c r="AK1252" l="1"/>
  <c r="AQ1252"/>
  <c r="F1224"/>
  <c r="AK1474"/>
  <c r="AQ1474"/>
  <c r="AE1252"/>
  <c r="AE1216"/>
  <c r="G1196"/>
  <c r="F1101"/>
  <c r="E1231"/>
  <c r="X1122"/>
  <c r="G1220"/>
  <c r="AQ1216"/>
  <c r="AN1474"/>
  <c r="M1216"/>
  <c r="V1252"/>
  <c r="Y1101"/>
  <c r="G1110"/>
  <c r="M1187"/>
  <c r="AK1187"/>
  <c r="G1189"/>
  <c r="G1193"/>
  <c r="AB1238"/>
  <c r="E1238"/>
  <c r="G1238" s="1"/>
  <c r="AK1194"/>
  <c r="AB1209"/>
  <c r="M1245"/>
  <c r="AK1245"/>
  <c r="G1247"/>
  <c r="E1643"/>
  <c r="O1122"/>
  <c r="E1152"/>
  <c r="AB1159"/>
  <c r="AB1166"/>
  <c r="AB1180"/>
  <c r="J1126"/>
  <c r="AB1216"/>
  <c r="J1252"/>
  <c r="AH1252"/>
  <c r="J1123"/>
  <c r="AO1122"/>
  <c r="S1194"/>
  <c r="G1219"/>
  <c r="V1231"/>
  <c r="AB1231"/>
  <c r="G1234"/>
  <c r="J1128"/>
  <c r="AL1122"/>
  <c r="AF1122"/>
  <c r="V1101"/>
  <c r="G1102"/>
  <c r="G1107"/>
  <c r="M1108"/>
  <c r="Y1108"/>
  <c r="AK1108"/>
  <c r="G1114"/>
  <c r="Y1152"/>
  <c r="G1158"/>
  <c r="V1159"/>
  <c r="Y1159"/>
  <c r="G1160"/>
  <c r="G1165"/>
  <c r="V1166"/>
  <c r="Y1166"/>
  <c r="G1167"/>
  <c r="G1172"/>
  <c r="Y1173"/>
  <c r="G1179"/>
  <c r="Y1180"/>
  <c r="G1186"/>
  <c r="S1187"/>
  <c r="V1187"/>
  <c r="Y1187"/>
  <c r="AQ1187"/>
  <c r="G1188"/>
  <c r="G1191"/>
  <c r="V1209"/>
  <c r="Y1209"/>
  <c r="G1210"/>
  <c r="G1215"/>
  <c r="V1224"/>
  <c r="Y1224"/>
  <c r="G1225"/>
  <c r="G1230"/>
  <c r="Y1231"/>
  <c r="G1237"/>
  <c r="V1238"/>
  <c r="Y1238"/>
  <c r="G1239"/>
  <c r="G1244"/>
  <c r="V1245"/>
  <c r="Y1245"/>
  <c r="G1246"/>
  <c r="G1251"/>
  <c r="H1640"/>
  <c r="I1640"/>
  <c r="J1260"/>
  <c r="J1125"/>
  <c r="H1262"/>
  <c r="H1642" s="1"/>
  <c r="H1122"/>
  <c r="H1261"/>
  <c r="H1641" s="1"/>
  <c r="J1265"/>
  <c r="I1645"/>
  <c r="J1127"/>
  <c r="I1264"/>
  <c r="I1259" s="1"/>
  <c r="I1643"/>
  <c r="J1262"/>
  <c r="I1642"/>
  <c r="I1641"/>
  <c r="J1261"/>
  <c r="L1122"/>
  <c r="L1260"/>
  <c r="K1259"/>
  <c r="K1641"/>
  <c r="K1639" s="1"/>
  <c r="M1261"/>
  <c r="L1641"/>
  <c r="M1125"/>
  <c r="L1262"/>
  <c r="M1126"/>
  <c r="L1263"/>
  <c r="M1127"/>
  <c r="L1264"/>
  <c r="M1128"/>
  <c r="L1265"/>
  <c r="N1122"/>
  <c r="N1260"/>
  <c r="P1260" s="1"/>
  <c r="O1640"/>
  <c r="P1124"/>
  <c r="O1261"/>
  <c r="P1125"/>
  <c r="O1262"/>
  <c r="P1126"/>
  <c r="O1263"/>
  <c r="P1264"/>
  <c r="O1644"/>
  <c r="P1644" s="1"/>
  <c r="P1128"/>
  <c r="O1265"/>
  <c r="Q1122"/>
  <c r="Q1260"/>
  <c r="S1260" s="1"/>
  <c r="R1640"/>
  <c r="R1641"/>
  <c r="S1641" s="1"/>
  <c r="S1261"/>
  <c r="S1125"/>
  <c r="Q1262"/>
  <c r="Q1642" s="1"/>
  <c r="R1642"/>
  <c r="R1122"/>
  <c r="S1122" s="1"/>
  <c r="R1263"/>
  <c r="S1127"/>
  <c r="Q1264"/>
  <c r="Q1644" s="1"/>
  <c r="R1644"/>
  <c r="S1128"/>
  <c r="R1265"/>
  <c r="T1640"/>
  <c r="U1640"/>
  <c r="V1260"/>
  <c r="U1641"/>
  <c r="V1641" s="1"/>
  <c r="V1261"/>
  <c r="T1122"/>
  <c r="T1262"/>
  <c r="T1642" s="1"/>
  <c r="U1642"/>
  <c r="U1122"/>
  <c r="U1263"/>
  <c r="V1127"/>
  <c r="U1264"/>
  <c r="V1128"/>
  <c r="U1265"/>
  <c r="W1259"/>
  <c r="W1640"/>
  <c r="X1640"/>
  <c r="Y1260"/>
  <c r="W1641"/>
  <c r="Y1124"/>
  <c r="X1261"/>
  <c r="X1641" s="1"/>
  <c r="Y1262"/>
  <c r="X1642"/>
  <c r="Y1642" s="1"/>
  <c r="Y1126"/>
  <c r="X1263"/>
  <c r="X1644"/>
  <c r="Y1644" s="1"/>
  <c r="Y1264"/>
  <c r="Y1128"/>
  <c r="X1265"/>
  <c r="Z1640"/>
  <c r="AA1640"/>
  <c r="Z1122"/>
  <c r="Z1261"/>
  <c r="Z1641" s="1"/>
  <c r="AA1122"/>
  <c r="AA1261"/>
  <c r="AB1125"/>
  <c r="AA1262"/>
  <c r="AB1126"/>
  <c r="AA1263"/>
  <c r="AB1127"/>
  <c r="AA1264"/>
  <c r="AB1128"/>
  <c r="AA1265"/>
  <c r="AC1640"/>
  <c r="AD1640"/>
  <c r="AE1260"/>
  <c r="AC1122"/>
  <c r="AC1261"/>
  <c r="AD1122"/>
  <c r="AD1261"/>
  <c r="AD1641" s="1"/>
  <c r="AE1125"/>
  <c r="AD1262"/>
  <c r="AE1126"/>
  <c r="AD1263"/>
  <c r="AE1127"/>
  <c r="AD1264"/>
  <c r="AE1265"/>
  <c r="AD1645"/>
  <c r="AE1645" s="1"/>
  <c r="AF1640"/>
  <c r="AG1640"/>
  <c r="AH1260"/>
  <c r="AG1641"/>
  <c r="AH1641" s="1"/>
  <c r="AH1261"/>
  <c r="AH1125"/>
  <c r="AG1262"/>
  <c r="AH1126"/>
  <c r="AG1263"/>
  <c r="AG1122"/>
  <c r="AH1122" s="1"/>
  <c r="AG1264"/>
  <c r="AH1128"/>
  <c r="AF1265"/>
  <c r="AF1645" s="1"/>
  <c r="E1645" s="1"/>
  <c r="AG1645"/>
  <c r="AI1640"/>
  <c r="AK1123"/>
  <c r="AJ1260"/>
  <c r="AI1122"/>
  <c r="AI1261"/>
  <c r="AI1641" s="1"/>
  <c r="AJ1122"/>
  <c r="AK1122" s="1"/>
  <c r="AJ1261"/>
  <c r="AK1125"/>
  <c r="AJ1262"/>
  <c r="AJ1643"/>
  <c r="AK1127"/>
  <c r="AJ1264"/>
  <c r="AK1128"/>
  <c r="AJ1265"/>
  <c r="AL1640"/>
  <c r="AM1640"/>
  <c r="AN1260"/>
  <c r="AM1641"/>
  <c r="AN1641" s="1"/>
  <c r="AN1261"/>
  <c r="AN1125"/>
  <c r="AL1262"/>
  <c r="AL1642" s="1"/>
  <c r="AM1642"/>
  <c r="AM1122"/>
  <c r="AN1122" s="1"/>
  <c r="AM1263"/>
  <c r="AN1127"/>
  <c r="AM1264"/>
  <c r="AN1128"/>
  <c r="AM1265"/>
  <c r="AO1640"/>
  <c r="AP1640"/>
  <c r="AQ1260"/>
  <c r="AP1641"/>
  <c r="AQ1641" s="1"/>
  <c r="AQ1261"/>
  <c r="AQ1125"/>
  <c r="AO1262"/>
  <c r="AO1642" s="1"/>
  <c r="AP1642"/>
  <c r="AQ1126"/>
  <c r="AP1263"/>
  <c r="AP1122"/>
  <c r="AQ1122" s="1"/>
  <c r="AP1264"/>
  <c r="AQ1128"/>
  <c r="AP1265"/>
  <c r="J1101"/>
  <c r="M1101"/>
  <c r="P1101"/>
  <c r="S1101"/>
  <c r="AB1101"/>
  <c r="AH1101"/>
  <c r="AK1101"/>
  <c r="AN1101"/>
  <c r="AQ1101"/>
  <c r="G1103"/>
  <c r="E1101"/>
  <c r="G1101" s="1"/>
  <c r="G1105"/>
  <c r="G1106"/>
  <c r="J1108"/>
  <c r="P1108"/>
  <c r="S1108"/>
  <c r="AB1108"/>
  <c r="AE1108"/>
  <c r="AH1108"/>
  <c r="AN1108"/>
  <c r="AQ1108"/>
  <c r="G1109"/>
  <c r="E1108"/>
  <c r="G1112"/>
  <c r="G1113"/>
  <c r="J1152"/>
  <c r="M1152"/>
  <c r="P1152"/>
  <c r="V1152"/>
  <c r="AB1152"/>
  <c r="AE1152"/>
  <c r="AH1152"/>
  <c r="AK1152"/>
  <c r="AN1152"/>
  <c r="AQ1152"/>
  <c r="G1153"/>
  <c r="G1154"/>
  <c r="G1155"/>
  <c r="G1156"/>
  <c r="G1157"/>
  <c r="J1159"/>
  <c r="M1159"/>
  <c r="P1159"/>
  <c r="S1159"/>
  <c r="AE1159"/>
  <c r="AH1159"/>
  <c r="AK1159"/>
  <c r="AN1159"/>
  <c r="AQ1159"/>
  <c r="G1161"/>
  <c r="E1159"/>
  <c r="G1163"/>
  <c r="G1164"/>
  <c r="J1166"/>
  <c r="M1166"/>
  <c r="P1166"/>
  <c r="S1166"/>
  <c r="AE1166"/>
  <c r="AH1166"/>
  <c r="AK1166"/>
  <c r="AN1166"/>
  <c r="AQ1166"/>
  <c r="G1168"/>
  <c r="E1166"/>
  <c r="G1169"/>
  <c r="G1170"/>
  <c r="G1171"/>
  <c r="J1173"/>
  <c r="M1173"/>
  <c r="P1173"/>
  <c r="V1173"/>
  <c r="AB1173"/>
  <c r="AE1173"/>
  <c r="AH1173"/>
  <c r="AK1173"/>
  <c r="AN1173"/>
  <c r="AQ1173"/>
  <c r="G1174"/>
  <c r="G1175"/>
  <c r="G1177"/>
  <c r="G1178"/>
  <c r="J1180"/>
  <c r="M1180"/>
  <c r="P1180"/>
  <c r="S1180"/>
  <c r="V1180"/>
  <c r="AE1180"/>
  <c r="AH1180"/>
  <c r="AK1180"/>
  <c r="AN1180"/>
  <c r="AQ1180"/>
  <c r="G1181"/>
  <c r="G1182"/>
  <c r="E1180"/>
  <c r="G1184"/>
  <c r="G1185"/>
  <c r="J1187"/>
  <c r="P1187"/>
  <c r="AB1187"/>
  <c r="AE1187"/>
  <c r="AH1187"/>
  <c r="AN1187"/>
  <c r="G1190"/>
  <c r="G1192"/>
  <c r="J1209"/>
  <c r="M1209"/>
  <c r="P1209"/>
  <c r="S1209"/>
  <c r="AE1209"/>
  <c r="AH1209"/>
  <c r="AK1209"/>
  <c r="AN1209"/>
  <c r="AQ1209"/>
  <c r="G1211"/>
  <c r="E1209"/>
  <c r="G1213"/>
  <c r="G1214"/>
  <c r="M1224"/>
  <c r="P1224"/>
  <c r="S1224"/>
  <c r="AB1224"/>
  <c r="AH1224"/>
  <c r="AK1224"/>
  <c r="AN1224"/>
  <c r="AQ1224"/>
  <c r="G1226"/>
  <c r="E1224"/>
  <c r="G1224" s="1"/>
  <c r="G1227"/>
  <c r="G1228"/>
  <c r="G1229"/>
  <c r="J1231"/>
  <c r="M1231"/>
  <c r="P1231"/>
  <c r="S1231"/>
  <c r="AE1231"/>
  <c r="AH1231"/>
  <c r="AK1231"/>
  <c r="AQ1231"/>
  <c r="G1233"/>
  <c r="G1235"/>
  <c r="G1236"/>
  <c r="J1238"/>
  <c r="M1238"/>
  <c r="P1238"/>
  <c r="S1238"/>
  <c r="AE1238"/>
  <c r="AH1238"/>
  <c r="AK1238"/>
  <c r="AN1238"/>
  <c r="AQ1238"/>
  <c r="G1240"/>
  <c r="G1242"/>
  <c r="G1243"/>
  <c r="J1245"/>
  <c r="P1245"/>
  <c r="S1245"/>
  <c r="AB1245"/>
  <c r="AE1245"/>
  <c r="AH1245"/>
  <c r="AN1245"/>
  <c r="AQ1245"/>
  <c r="G1248"/>
  <c r="G1249"/>
  <c r="G1250"/>
  <c r="M1123"/>
  <c r="M1124"/>
  <c r="E1644"/>
  <c r="P1123"/>
  <c r="P1127"/>
  <c r="S1123"/>
  <c r="V1123"/>
  <c r="V1124"/>
  <c r="Y1123"/>
  <c r="Y1127"/>
  <c r="AB1123"/>
  <c r="AE1123"/>
  <c r="AE1128"/>
  <c r="AH1123"/>
  <c r="AH1124"/>
  <c r="AK1126"/>
  <c r="AN1123"/>
  <c r="AN1124"/>
  <c r="AQ1123"/>
  <c r="AQ1124"/>
  <c r="J1263"/>
  <c r="AB1260"/>
  <c r="AK1263"/>
  <c r="E1474"/>
  <c r="F1474"/>
  <c r="G1290"/>
  <c r="G1254"/>
  <c r="G1256"/>
  <c r="G1255"/>
  <c r="F1252"/>
  <c r="E1252"/>
  <c r="G1241"/>
  <c r="AN1231"/>
  <c r="AE1224"/>
  <c r="J1224"/>
  <c r="G1218"/>
  <c r="G1217"/>
  <c r="G1222"/>
  <c r="E1216"/>
  <c r="F1216"/>
  <c r="G1212"/>
  <c r="G1198"/>
  <c r="G1195"/>
  <c r="G1197"/>
  <c r="G1200"/>
  <c r="F1194"/>
  <c r="G1199"/>
  <c r="J1194"/>
  <c r="E1194"/>
  <c r="G1183"/>
  <c r="S1173"/>
  <c r="G1176"/>
  <c r="E1173"/>
  <c r="G1162"/>
  <c r="S1152"/>
  <c r="V1108"/>
  <c r="V1125"/>
  <c r="G1111"/>
  <c r="V1122"/>
  <c r="Y1125"/>
  <c r="W1122"/>
  <c r="AQ1127"/>
  <c r="AN1126"/>
  <c r="AK1124"/>
  <c r="AH1127"/>
  <c r="AE1124"/>
  <c r="E1126"/>
  <c r="E1263" s="1"/>
  <c r="F1124"/>
  <c r="F1261" s="1"/>
  <c r="E1124"/>
  <c r="E1261" s="1"/>
  <c r="AB1124"/>
  <c r="E1123"/>
  <c r="E1260" s="1"/>
  <c r="V1126"/>
  <c r="S1126"/>
  <c r="F1123"/>
  <c r="F1260" s="1"/>
  <c r="G1260" s="1"/>
  <c r="S1124"/>
  <c r="E1127"/>
  <c r="E1264" s="1"/>
  <c r="E1128"/>
  <c r="E1265" s="1"/>
  <c r="F1126"/>
  <c r="F1263" s="1"/>
  <c r="G1263" s="1"/>
  <c r="F1128"/>
  <c r="F1265" s="1"/>
  <c r="F1125"/>
  <c r="F1262" s="1"/>
  <c r="K1122"/>
  <c r="M1122" s="1"/>
  <c r="I1122"/>
  <c r="J1122" s="1"/>
  <c r="F1127"/>
  <c r="F1264" s="1"/>
  <c r="E1125"/>
  <c r="E1262" s="1"/>
  <c r="F1245"/>
  <c r="E1245"/>
  <c r="F1231"/>
  <c r="G1232"/>
  <c r="F1209"/>
  <c r="F1187"/>
  <c r="E1187"/>
  <c r="F1180"/>
  <c r="F1173"/>
  <c r="F1166"/>
  <c r="F1159"/>
  <c r="F1152"/>
  <c r="G1152" s="1"/>
  <c r="F1108"/>
  <c r="G1104"/>
  <c r="AE1101"/>
  <c r="AP1061"/>
  <c r="AO1061"/>
  <c r="AO1659" s="1"/>
  <c r="AP1060"/>
  <c r="AO1060"/>
  <c r="AO1658" s="1"/>
  <c r="AP1059"/>
  <c r="AO1059"/>
  <c r="AO1657" s="1"/>
  <c r="AP1058"/>
  <c r="AO1058"/>
  <c r="AO1656" s="1"/>
  <c r="AP1057"/>
  <c r="AP1655" s="1"/>
  <c r="AO1057"/>
  <c r="AO1655" s="1"/>
  <c r="AP1056"/>
  <c r="AP1654" s="1"/>
  <c r="AO1056"/>
  <c r="AO1654" s="1"/>
  <c r="AO1653" s="1"/>
  <c r="AM1061"/>
  <c r="AM1659" s="1"/>
  <c r="AL1061"/>
  <c r="AM1060"/>
  <c r="AL1060"/>
  <c r="AL1658" s="1"/>
  <c r="AM1059"/>
  <c r="AL1059"/>
  <c r="AL1657" s="1"/>
  <c r="AM1058"/>
  <c r="AL1058"/>
  <c r="AL1656" s="1"/>
  <c r="AM1057"/>
  <c r="AL1057"/>
  <c r="AM1056"/>
  <c r="AL1056"/>
  <c r="AL1654" s="1"/>
  <c r="AJ1061"/>
  <c r="AI1061"/>
  <c r="AI1659" s="1"/>
  <c r="AJ1060"/>
  <c r="AJ1658" s="1"/>
  <c r="AI1060"/>
  <c r="AI1658" s="1"/>
  <c r="AJ1059"/>
  <c r="AI1059"/>
  <c r="AI1657" s="1"/>
  <c r="AJ1058"/>
  <c r="AI1058"/>
  <c r="AI1656" s="1"/>
  <c r="AJ1057"/>
  <c r="AI1057"/>
  <c r="AI1655" s="1"/>
  <c r="AJ1056"/>
  <c r="AJ1654" s="1"/>
  <c r="AI1056"/>
  <c r="AG1061"/>
  <c r="AF1061"/>
  <c r="AF1659" s="1"/>
  <c r="AG1060"/>
  <c r="AF1060"/>
  <c r="AF1658" s="1"/>
  <c r="AG1059"/>
  <c r="AF1059"/>
  <c r="AF1657" s="1"/>
  <c r="AG1058"/>
  <c r="AG1656" s="1"/>
  <c r="AF1058"/>
  <c r="AG1057"/>
  <c r="AG1655" s="1"/>
  <c r="AF1057"/>
  <c r="AF1655" s="1"/>
  <c r="AG1056"/>
  <c r="AG1654" s="1"/>
  <c r="AF1056"/>
  <c r="AF1654" s="1"/>
  <c r="AD1061"/>
  <c r="AD1659" s="1"/>
  <c r="AC1061"/>
  <c r="AC1659" s="1"/>
  <c r="AD1060"/>
  <c r="AD1658" s="1"/>
  <c r="AC1060"/>
  <c r="AC1658" s="1"/>
  <c r="AD1059"/>
  <c r="AC1059"/>
  <c r="AC1657" s="1"/>
  <c r="AD1058"/>
  <c r="AC1058"/>
  <c r="AC1656" s="1"/>
  <c r="AD1057"/>
  <c r="AC1057"/>
  <c r="AC1655" s="1"/>
  <c r="AD1056"/>
  <c r="AD1654" s="1"/>
  <c r="AC1056"/>
  <c r="AA1061"/>
  <c r="Z1061"/>
  <c r="Z1659" s="1"/>
  <c r="AA1060"/>
  <c r="Z1060"/>
  <c r="Z1658" s="1"/>
  <c r="AA1059"/>
  <c r="Z1059"/>
  <c r="Z1657" s="1"/>
  <c r="AA1058"/>
  <c r="Z1058"/>
  <c r="Z1656" s="1"/>
  <c r="AA1057"/>
  <c r="Z1057"/>
  <c r="Z1655" s="1"/>
  <c r="AA1056"/>
  <c r="Z1056"/>
  <c r="X1061"/>
  <c r="W1061"/>
  <c r="W1659" s="1"/>
  <c r="X1060"/>
  <c r="X1658" s="1"/>
  <c r="W1060"/>
  <c r="W1658" s="1"/>
  <c r="X1059"/>
  <c r="X1657" s="1"/>
  <c r="W1059"/>
  <c r="W1657" s="1"/>
  <c r="X1058"/>
  <c r="W1058"/>
  <c r="W1656" s="1"/>
  <c r="X1057"/>
  <c r="W1057"/>
  <c r="W1655" s="1"/>
  <c r="X1056"/>
  <c r="W1056"/>
  <c r="U1061"/>
  <c r="U1659" s="1"/>
  <c r="T1061"/>
  <c r="T1659" s="1"/>
  <c r="U1060"/>
  <c r="U1658" s="1"/>
  <c r="T1060"/>
  <c r="U1059"/>
  <c r="T1059"/>
  <c r="T1657" s="1"/>
  <c r="U1058"/>
  <c r="U1656" s="1"/>
  <c r="T1058"/>
  <c r="U1057"/>
  <c r="T1057"/>
  <c r="T1655" s="1"/>
  <c r="U1056"/>
  <c r="U1654" s="1"/>
  <c r="T1056"/>
  <c r="R1061"/>
  <c r="Q1061"/>
  <c r="Q1659" s="1"/>
  <c r="R1060"/>
  <c r="R1658" s="1"/>
  <c r="Q1060"/>
  <c r="R1059"/>
  <c r="Q1059"/>
  <c r="Q1657" s="1"/>
  <c r="R1058"/>
  <c r="R1656" s="1"/>
  <c r="Q1058"/>
  <c r="R1057"/>
  <c r="Q1057"/>
  <c r="Q1655" s="1"/>
  <c r="R1056"/>
  <c r="R1654" s="1"/>
  <c r="Q1056"/>
  <c r="O1061"/>
  <c r="N1061"/>
  <c r="N1659" s="1"/>
  <c r="O1060"/>
  <c r="O1658" s="1"/>
  <c r="N1060"/>
  <c r="O1059"/>
  <c r="N1059"/>
  <c r="N1657" s="1"/>
  <c r="O1058"/>
  <c r="O1656" s="1"/>
  <c r="N1058"/>
  <c r="O1057"/>
  <c r="N1057"/>
  <c r="N1655" s="1"/>
  <c r="O1056"/>
  <c r="O1654" s="1"/>
  <c r="N1056"/>
  <c r="L1061"/>
  <c r="K1061"/>
  <c r="K1659" s="1"/>
  <c r="L1060"/>
  <c r="L1658" s="1"/>
  <c r="K1060"/>
  <c r="L1059"/>
  <c r="K1059"/>
  <c r="K1657" s="1"/>
  <c r="L1058"/>
  <c r="K1058"/>
  <c r="K1656" s="1"/>
  <c r="L1057"/>
  <c r="K1057"/>
  <c r="K1655" s="1"/>
  <c r="L1056"/>
  <c r="K1056"/>
  <c r="I1061"/>
  <c r="H1061"/>
  <c r="H1659" s="1"/>
  <c r="I1060"/>
  <c r="I1658" s="1"/>
  <c r="H1060"/>
  <c r="I1059"/>
  <c r="H1059"/>
  <c r="H1657" s="1"/>
  <c r="E1657" s="1"/>
  <c r="I1058"/>
  <c r="I1656" s="1"/>
  <c r="H1058"/>
  <c r="I1057"/>
  <c r="H1057"/>
  <c r="H1655" s="1"/>
  <c r="I1056"/>
  <c r="I1654" s="1"/>
  <c r="H1056"/>
  <c r="AP1040"/>
  <c r="AO1040"/>
  <c r="AP1039"/>
  <c r="AO1039"/>
  <c r="AP1038"/>
  <c r="AO1038"/>
  <c r="AP1037"/>
  <c r="AO1037"/>
  <c r="AP1036"/>
  <c r="AO1036"/>
  <c r="AP1035"/>
  <c r="AO1035"/>
  <c r="AM1040"/>
  <c r="AL1040"/>
  <c r="AM1039"/>
  <c r="AL1039"/>
  <c r="AM1038"/>
  <c r="AL1038"/>
  <c r="AM1037"/>
  <c r="AL1037"/>
  <c r="AM1036"/>
  <c r="AL1036"/>
  <c r="AM1035"/>
  <c r="AL1035"/>
  <c r="AJ1040"/>
  <c r="AI1040"/>
  <c r="AJ1039"/>
  <c r="AI1039"/>
  <c r="AJ1038"/>
  <c r="AI1038"/>
  <c r="AJ1037"/>
  <c r="AI1037"/>
  <c r="AJ1036"/>
  <c r="AI1036"/>
  <c r="AJ1035"/>
  <c r="AI1035"/>
  <c r="AG1040"/>
  <c r="AF1040"/>
  <c r="AG1039"/>
  <c r="AF1039"/>
  <c r="AG1038"/>
  <c r="AF1038"/>
  <c r="AG1037"/>
  <c r="AF1037"/>
  <c r="AG1036"/>
  <c r="AF1036"/>
  <c r="AG1035"/>
  <c r="AF1035"/>
  <c r="AF1034" s="1"/>
  <c r="AD1040"/>
  <c r="AC1040"/>
  <c r="AD1039"/>
  <c r="AC1039"/>
  <c r="AD1038"/>
  <c r="AC1038"/>
  <c r="AD1037"/>
  <c r="AC1037"/>
  <c r="AD1036"/>
  <c r="AC1036"/>
  <c r="AD1035"/>
  <c r="AC1035"/>
  <c r="AC1034" s="1"/>
  <c r="AA1040"/>
  <c r="Z1040"/>
  <c r="AA1039"/>
  <c r="Z1039"/>
  <c r="AA1038"/>
  <c r="Z1038"/>
  <c r="AA1037"/>
  <c r="Z1037"/>
  <c r="AA1036"/>
  <c r="Z1036"/>
  <c r="AA1035"/>
  <c r="Z1035"/>
  <c r="Z1034"/>
  <c r="X1040"/>
  <c r="W1040"/>
  <c r="X1039"/>
  <c r="W1039"/>
  <c r="X1038"/>
  <c r="W1038"/>
  <c r="X1037"/>
  <c r="W1037"/>
  <c r="X1036"/>
  <c r="W1036"/>
  <c r="X1035"/>
  <c r="X1034" s="1"/>
  <c r="W1035"/>
  <c r="W1034" s="1"/>
  <c r="U1040"/>
  <c r="T1040"/>
  <c r="U1039"/>
  <c r="T1039"/>
  <c r="U1038"/>
  <c r="T1038"/>
  <c r="T1037"/>
  <c r="V1037" s="1"/>
  <c r="U1036"/>
  <c r="T1036"/>
  <c r="U1035"/>
  <c r="T1035"/>
  <c r="R1040"/>
  <c r="Q1040"/>
  <c r="R1039"/>
  <c r="Q1039"/>
  <c r="R1038"/>
  <c r="Q1038"/>
  <c r="R1037"/>
  <c r="Q1037"/>
  <c r="R1036"/>
  <c r="Q1036"/>
  <c r="R1035"/>
  <c r="Q1035"/>
  <c r="O1040"/>
  <c r="N1040"/>
  <c r="O1039"/>
  <c r="N1039"/>
  <c r="P1039" s="1"/>
  <c r="O1038"/>
  <c r="N1038"/>
  <c r="O1037"/>
  <c r="N1037"/>
  <c r="P1037" s="1"/>
  <c r="O1036"/>
  <c r="N1036"/>
  <c r="O1035"/>
  <c r="N1035"/>
  <c r="L1040"/>
  <c r="K1040"/>
  <c r="L1039"/>
  <c r="K1039"/>
  <c r="M1039" s="1"/>
  <c r="L1038"/>
  <c r="K1038"/>
  <c r="L1037"/>
  <c r="K1037"/>
  <c r="M1037" s="1"/>
  <c r="L1036"/>
  <c r="K1036"/>
  <c r="L1035"/>
  <c r="K1035"/>
  <c r="K1034" s="1"/>
  <c r="I1040"/>
  <c r="H1040"/>
  <c r="I1039"/>
  <c r="H1039"/>
  <c r="I1038"/>
  <c r="H1038"/>
  <c r="I1037"/>
  <c r="H1037"/>
  <c r="I1036"/>
  <c r="H1036"/>
  <c r="I1035"/>
  <c r="H1035"/>
  <c r="H1034" s="1"/>
  <c r="AP1005"/>
  <c r="AO1005"/>
  <c r="AP1004"/>
  <c r="AO1004"/>
  <c r="AO976" s="1"/>
  <c r="AO1074" s="1"/>
  <c r="AO1081" s="1"/>
  <c r="AP1003"/>
  <c r="AO1003"/>
  <c r="AP1002"/>
  <c r="AO1002"/>
  <c r="AO974" s="1"/>
  <c r="AO1072" s="1"/>
  <c r="AO1079" s="1"/>
  <c r="AP1001"/>
  <c r="AP973" s="1"/>
  <c r="AO1001"/>
  <c r="AP1000"/>
  <c r="AP972" s="1"/>
  <c r="AO1000"/>
  <c r="AO972" s="1"/>
  <c r="AM1005"/>
  <c r="AL1005"/>
  <c r="AM1004"/>
  <c r="AL1004"/>
  <c r="AL976" s="1"/>
  <c r="AL1074" s="1"/>
  <c r="AL1081" s="1"/>
  <c r="AM1003"/>
  <c r="AL1003"/>
  <c r="AM1002"/>
  <c r="AL1002"/>
  <c r="AL974" s="1"/>
  <c r="AL1072" s="1"/>
  <c r="AL1079" s="1"/>
  <c r="AM1001"/>
  <c r="AL1001"/>
  <c r="AM1000"/>
  <c r="AM972" s="1"/>
  <c r="AL1000"/>
  <c r="AL972" s="1"/>
  <c r="AJ1005"/>
  <c r="AI1005"/>
  <c r="AI977" s="1"/>
  <c r="AI1075" s="1"/>
  <c r="AI1082" s="1"/>
  <c r="AJ1004"/>
  <c r="AI1004"/>
  <c r="AI976" s="1"/>
  <c r="AI1074" s="1"/>
  <c r="AI1081" s="1"/>
  <c r="AJ1003"/>
  <c r="AI1003"/>
  <c r="AI975" s="1"/>
  <c r="AI1073" s="1"/>
  <c r="AI1080" s="1"/>
  <c r="AJ1002"/>
  <c r="AI1002"/>
  <c r="AI974" s="1"/>
  <c r="AI1072" s="1"/>
  <c r="AI1079" s="1"/>
  <c r="AJ1001"/>
  <c r="AI1001"/>
  <c r="AI973" s="1"/>
  <c r="AI1071" s="1"/>
  <c r="AI1078" s="1"/>
  <c r="AJ1000"/>
  <c r="AJ972" s="1"/>
  <c r="AI1000"/>
  <c r="AI972" s="1"/>
  <c r="AG1005"/>
  <c r="AF1005"/>
  <c r="AF977" s="1"/>
  <c r="AF1075" s="1"/>
  <c r="AF1082" s="1"/>
  <c r="AG1004"/>
  <c r="AF1004"/>
  <c r="AG1003"/>
  <c r="AF1003"/>
  <c r="AG1002"/>
  <c r="AF1002"/>
  <c r="AG1001"/>
  <c r="AF1001"/>
  <c r="AF973" s="1"/>
  <c r="AF1071" s="1"/>
  <c r="AF1078" s="1"/>
  <c r="AG1000"/>
  <c r="AG972" s="1"/>
  <c r="AF1000"/>
  <c r="AD1005"/>
  <c r="AC1005"/>
  <c r="AC977" s="1"/>
  <c r="AC1075" s="1"/>
  <c r="AC1082" s="1"/>
  <c r="AD1004"/>
  <c r="AC1004"/>
  <c r="AD1003"/>
  <c r="AC1003"/>
  <c r="AC975" s="1"/>
  <c r="AC1073" s="1"/>
  <c r="AC1080" s="1"/>
  <c r="AD1002"/>
  <c r="AD974" s="1"/>
  <c r="AC1002"/>
  <c r="AD1001"/>
  <c r="AC1001"/>
  <c r="AD1000"/>
  <c r="AC1000"/>
  <c r="AA1005"/>
  <c r="Z1005"/>
  <c r="Z977" s="1"/>
  <c r="Z1075" s="1"/>
  <c r="Z1082" s="1"/>
  <c r="AA1004"/>
  <c r="Z1004"/>
  <c r="AA1003"/>
  <c r="Z1003"/>
  <c r="Z975" s="1"/>
  <c r="Z1073" s="1"/>
  <c r="Z1080" s="1"/>
  <c r="AA1002"/>
  <c r="AA974" s="1"/>
  <c r="Z1002"/>
  <c r="AA1001"/>
  <c r="Z1001"/>
  <c r="Z973" s="1"/>
  <c r="Z1071" s="1"/>
  <c r="AA1000"/>
  <c r="Z1000"/>
  <c r="X1005"/>
  <c r="W1005"/>
  <c r="W977" s="1"/>
  <c r="W1075" s="1"/>
  <c r="W1082" s="1"/>
  <c r="X1004"/>
  <c r="X976" s="1"/>
  <c r="W1004"/>
  <c r="X1003"/>
  <c r="W1003"/>
  <c r="W975" s="1"/>
  <c r="W1073" s="1"/>
  <c r="W1080" s="1"/>
  <c r="X1002"/>
  <c r="X974" s="1"/>
  <c r="W1002"/>
  <c r="X1001"/>
  <c r="W1001"/>
  <c r="X1000"/>
  <c r="X972" s="1"/>
  <c r="W1000"/>
  <c r="U1005"/>
  <c r="T1005"/>
  <c r="T977" s="1"/>
  <c r="T1075" s="1"/>
  <c r="T1082" s="1"/>
  <c r="U1004"/>
  <c r="T1004"/>
  <c r="U1003"/>
  <c r="T1003"/>
  <c r="T975" s="1"/>
  <c r="T1073" s="1"/>
  <c r="T1080" s="1"/>
  <c r="U1002"/>
  <c r="T1002"/>
  <c r="U1001"/>
  <c r="U973" s="1"/>
  <c r="T1001"/>
  <c r="T973" s="1"/>
  <c r="T1071" s="1"/>
  <c r="T1078" s="1"/>
  <c r="U1000"/>
  <c r="U972" s="1"/>
  <c r="T1000"/>
  <c r="R1005"/>
  <c r="Q1005"/>
  <c r="Q977" s="1"/>
  <c r="Q1075" s="1"/>
  <c r="Q1082" s="1"/>
  <c r="R1004"/>
  <c r="Q1004"/>
  <c r="R1003"/>
  <c r="Q1003"/>
  <c r="Q975" s="1"/>
  <c r="Q1073" s="1"/>
  <c r="Q1080" s="1"/>
  <c r="R1002"/>
  <c r="Q1002"/>
  <c r="R1001"/>
  <c r="R973" s="1"/>
  <c r="Q1001"/>
  <c r="Q973" s="1"/>
  <c r="Q1071" s="1"/>
  <c r="Q1078" s="1"/>
  <c r="R1000"/>
  <c r="R972" s="1"/>
  <c r="Q1000"/>
  <c r="O1005"/>
  <c r="N1005"/>
  <c r="N977" s="1"/>
  <c r="N1075" s="1"/>
  <c r="N1082" s="1"/>
  <c r="O1004"/>
  <c r="N1004"/>
  <c r="O1003"/>
  <c r="N1003"/>
  <c r="N975" s="1"/>
  <c r="N1073" s="1"/>
  <c r="N1080" s="1"/>
  <c r="O1002"/>
  <c r="N1002"/>
  <c r="O1001"/>
  <c r="N1001"/>
  <c r="N973" s="1"/>
  <c r="N1071" s="1"/>
  <c r="N1078" s="1"/>
  <c r="O1000"/>
  <c r="N1000"/>
  <c r="L1005"/>
  <c r="K1005"/>
  <c r="K977" s="1"/>
  <c r="K1075" s="1"/>
  <c r="L1004"/>
  <c r="L976" s="1"/>
  <c r="K1004"/>
  <c r="L1003"/>
  <c r="K1003"/>
  <c r="K975" s="1"/>
  <c r="K1073" s="1"/>
  <c r="K1080" s="1"/>
  <c r="L1002"/>
  <c r="K1002"/>
  <c r="L1001"/>
  <c r="L973" s="1"/>
  <c r="K1001"/>
  <c r="K973" s="1"/>
  <c r="K1071" s="1"/>
  <c r="K1078" s="1"/>
  <c r="L1000"/>
  <c r="L972" s="1"/>
  <c r="K1000"/>
  <c r="I1001"/>
  <c r="I973" s="1"/>
  <c r="I1071" s="1"/>
  <c r="I1002"/>
  <c r="I974" s="1"/>
  <c r="I1072" s="1"/>
  <c r="I1079" s="1"/>
  <c r="I1003"/>
  <c r="I1004"/>
  <c r="I1005"/>
  <c r="I977" s="1"/>
  <c r="I1075" s="1"/>
  <c r="I1000"/>
  <c r="H1001"/>
  <c r="H1002"/>
  <c r="H1003"/>
  <c r="H1004"/>
  <c r="H976" s="1"/>
  <c r="H1074" s="1"/>
  <c r="H1005"/>
  <c r="H977" s="1"/>
  <c r="H1000"/>
  <c r="AQ1068"/>
  <c r="AN1068"/>
  <c r="AK1068"/>
  <c r="AH1068"/>
  <c r="AE1068"/>
  <c r="AB1068"/>
  <c r="Y1068"/>
  <c r="V1068"/>
  <c r="S1068"/>
  <c r="P1068"/>
  <c r="M1068"/>
  <c r="J1068"/>
  <c r="F1068"/>
  <c r="F1061" s="1"/>
  <c r="E1068"/>
  <c r="E1061" s="1"/>
  <c r="AQ1067"/>
  <c r="AN1067"/>
  <c r="AK1067"/>
  <c r="AH1067"/>
  <c r="AE1067"/>
  <c r="AB1067"/>
  <c r="Y1067"/>
  <c r="V1067"/>
  <c r="S1067"/>
  <c r="P1067"/>
  <c r="M1067"/>
  <c r="J1067"/>
  <c r="F1067"/>
  <c r="E1067"/>
  <c r="E1060" s="1"/>
  <c r="AQ1066"/>
  <c r="AN1066"/>
  <c r="AK1066"/>
  <c r="AH1066"/>
  <c r="AE1066"/>
  <c r="AB1066"/>
  <c r="Y1066"/>
  <c r="V1066"/>
  <c r="S1066"/>
  <c r="P1066"/>
  <c r="M1066"/>
  <c r="J1066"/>
  <c r="F1066"/>
  <c r="E1066"/>
  <c r="E1059" s="1"/>
  <c r="AQ1065"/>
  <c r="AN1065"/>
  <c r="AK1065"/>
  <c r="AH1065"/>
  <c r="AE1065"/>
  <c r="AB1065"/>
  <c r="Y1065"/>
  <c r="V1065"/>
  <c r="S1065"/>
  <c r="P1065"/>
  <c r="M1065"/>
  <c r="J1065"/>
  <c r="F1058"/>
  <c r="E1065"/>
  <c r="AQ1064"/>
  <c r="AN1064"/>
  <c r="AK1064"/>
  <c r="AH1064"/>
  <c r="AE1064"/>
  <c r="AB1064"/>
  <c r="Y1064"/>
  <c r="V1064"/>
  <c r="S1064"/>
  <c r="P1064"/>
  <c r="M1064"/>
  <c r="J1064"/>
  <c r="F1064"/>
  <c r="E1064"/>
  <c r="E1057" s="1"/>
  <c r="AQ1063"/>
  <c r="AN1063"/>
  <c r="AK1063"/>
  <c r="AH1063"/>
  <c r="AE1063"/>
  <c r="AB1063"/>
  <c r="Y1063"/>
  <c r="V1063"/>
  <c r="S1063"/>
  <c r="P1063"/>
  <c r="M1063"/>
  <c r="J1063"/>
  <c r="F1063"/>
  <c r="F1056" s="1"/>
  <c r="E1063"/>
  <c r="E1056" s="1"/>
  <c r="AP1062"/>
  <c r="AO1062"/>
  <c r="AM1062"/>
  <c r="AL1062"/>
  <c r="AJ1062"/>
  <c r="AI1062"/>
  <c r="AG1062"/>
  <c r="AF1062"/>
  <c r="AD1062"/>
  <c r="AC1062"/>
  <c r="AA1062"/>
  <c r="Z1062"/>
  <c r="X1062"/>
  <c r="W1062"/>
  <c r="U1062"/>
  <c r="T1062"/>
  <c r="R1062"/>
  <c r="Q1062"/>
  <c r="O1062"/>
  <c r="N1062"/>
  <c r="L1062"/>
  <c r="K1062"/>
  <c r="I1062"/>
  <c r="H1062"/>
  <c r="AQ1054"/>
  <c r="AN1054"/>
  <c r="AK1054"/>
  <c r="AH1054"/>
  <c r="AE1054"/>
  <c r="AB1054"/>
  <c r="Y1054"/>
  <c r="V1054"/>
  <c r="S1054"/>
  <c r="P1054"/>
  <c r="M1054"/>
  <c r="J1054"/>
  <c r="F1054"/>
  <c r="E1054"/>
  <c r="AQ1053"/>
  <c r="AN1053"/>
  <c r="AK1053"/>
  <c r="AH1053"/>
  <c r="AE1053"/>
  <c r="AB1053"/>
  <c r="Y1053"/>
  <c r="V1053"/>
  <c r="S1053"/>
  <c r="P1053"/>
  <c r="M1053"/>
  <c r="J1053"/>
  <c r="F1053"/>
  <c r="E1053"/>
  <c r="AQ1052"/>
  <c r="AN1052"/>
  <c r="AK1052"/>
  <c r="AH1052"/>
  <c r="AE1052"/>
  <c r="AB1052"/>
  <c r="Y1052"/>
  <c r="V1052"/>
  <c r="S1052"/>
  <c r="P1052"/>
  <c r="M1052"/>
  <c r="J1052"/>
  <c r="F1052"/>
  <c r="E1052"/>
  <c r="AQ1051"/>
  <c r="AN1051"/>
  <c r="AK1051"/>
  <c r="AH1051"/>
  <c r="AE1051"/>
  <c r="AB1051"/>
  <c r="Y1051"/>
  <c r="V1051"/>
  <c r="S1051"/>
  <c r="P1051"/>
  <c r="M1051"/>
  <c r="J1051"/>
  <c r="F1051"/>
  <c r="E1051"/>
  <c r="AQ1050"/>
  <c r="AN1050"/>
  <c r="AK1050"/>
  <c r="AH1050"/>
  <c r="AE1050"/>
  <c r="AB1050"/>
  <c r="Y1050"/>
  <c r="V1050"/>
  <c r="S1050"/>
  <c r="P1050"/>
  <c r="M1050"/>
  <c r="J1050"/>
  <c r="F1050"/>
  <c r="E1050"/>
  <c r="AQ1049"/>
  <c r="AN1049"/>
  <c r="AK1049"/>
  <c r="AH1049"/>
  <c r="AE1049"/>
  <c r="AB1049"/>
  <c r="Y1049"/>
  <c r="V1049"/>
  <c r="S1049"/>
  <c r="P1049"/>
  <c r="M1049"/>
  <c r="J1049"/>
  <c r="F1049"/>
  <c r="E1049"/>
  <c r="AP1048"/>
  <c r="AO1048"/>
  <c r="AM1048"/>
  <c r="AL1048"/>
  <c r="AJ1048"/>
  <c r="AI1048"/>
  <c r="AG1048"/>
  <c r="AF1048"/>
  <c r="AD1048"/>
  <c r="AC1048"/>
  <c r="AA1048"/>
  <c r="Z1048"/>
  <c r="X1048"/>
  <c r="W1048"/>
  <c r="U1048"/>
  <c r="T1048"/>
  <c r="R1048"/>
  <c r="Q1048"/>
  <c r="O1048"/>
  <c r="N1048"/>
  <c r="L1048"/>
  <c r="K1048"/>
  <c r="I1048"/>
  <c r="H1048"/>
  <c r="AQ1047"/>
  <c r="AN1047"/>
  <c r="AK1047"/>
  <c r="AH1047"/>
  <c r="AE1047"/>
  <c r="AB1047"/>
  <c r="Y1047"/>
  <c r="V1047"/>
  <c r="S1047"/>
  <c r="P1047"/>
  <c r="M1047"/>
  <c r="J1047"/>
  <c r="F1047"/>
  <c r="F1040" s="1"/>
  <c r="E1047"/>
  <c r="E1040" s="1"/>
  <c r="AQ1046"/>
  <c r="AN1046"/>
  <c r="AK1046"/>
  <c r="AH1046"/>
  <c r="AE1046"/>
  <c r="AB1046"/>
  <c r="Y1046"/>
  <c r="V1046"/>
  <c r="S1046"/>
  <c r="P1046"/>
  <c r="M1046"/>
  <c r="J1046"/>
  <c r="F1046"/>
  <c r="E1046"/>
  <c r="E1039" s="1"/>
  <c r="AQ1045"/>
  <c r="AN1045"/>
  <c r="AK1045"/>
  <c r="AH1045"/>
  <c r="AE1045"/>
  <c r="AB1045"/>
  <c r="Y1045"/>
  <c r="V1045"/>
  <c r="S1045"/>
  <c r="P1045"/>
  <c r="M1045"/>
  <c r="J1045"/>
  <c r="F1045"/>
  <c r="E1045"/>
  <c r="E1038" s="1"/>
  <c r="AQ1044"/>
  <c r="AN1044"/>
  <c r="AK1044"/>
  <c r="AH1044"/>
  <c r="AE1044"/>
  <c r="AB1044"/>
  <c r="Y1044"/>
  <c r="V1044"/>
  <c r="S1044"/>
  <c r="P1044"/>
  <c r="M1044"/>
  <c r="J1044"/>
  <c r="F1044"/>
  <c r="E1044"/>
  <c r="AQ1043"/>
  <c r="AN1043"/>
  <c r="AK1043"/>
  <c r="AH1043"/>
  <c r="AE1043"/>
  <c r="AB1043"/>
  <c r="Y1043"/>
  <c r="V1043"/>
  <c r="S1043"/>
  <c r="P1043"/>
  <c r="M1043"/>
  <c r="J1043"/>
  <c r="F1043"/>
  <c r="F1036" s="1"/>
  <c r="E1043"/>
  <c r="E1036" s="1"/>
  <c r="AQ1042"/>
  <c r="AN1042"/>
  <c r="AK1042"/>
  <c r="AH1042"/>
  <c r="AE1042"/>
  <c r="AB1042"/>
  <c r="Y1042"/>
  <c r="V1042"/>
  <c r="S1042"/>
  <c r="P1042"/>
  <c r="M1042"/>
  <c r="J1042"/>
  <c r="F1042"/>
  <c r="F1035" s="1"/>
  <c r="E1042"/>
  <c r="E1035" s="1"/>
  <c r="AP1041"/>
  <c r="AO1041"/>
  <c r="AM1041"/>
  <c r="AL1041"/>
  <c r="AJ1041"/>
  <c r="AI1041"/>
  <c r="AG1041"/>
  <c r="AF1041"/>
  <c r="AD1041"/>
  <c r="AC1041"/>
  <c r="AA1041"/>
  <c r="Z1041"/>
  <c r="X1041"/>
  <c r="W1041"/>
  <c r="U1041"/>
  <c r="T1041"/>
  <c r="R1041"/>
  <c r="Q1041"/>
  <c r="O1041"/>
  <c r="N1041"/>
  <c r="L1041"/>
  <c r="K1041"/>
  <c r="I1041"/>
  <c r="H1041"/>
  <c r="AQ1033"/>
  <c r="AN1033"/>
  <c r="AK1033"/>
  <c r="AH1033"/>
  <c r="AE1033"/>
  <c r="AB1033"/>
  <c r="Y1033"/>
  <c r="V1033"/>
  <c r="S1033"/>
  <c r="P1033"/>
  <c r="M1033"/>
  <c r="J1033"/>
  <c r="F1033"/>
  <c r="E1033"/>
  <c r="AQ1032"/>
  <c r="AN1032"/>
  <c r="AK1032"/>
  <c r="AH1032"/>
  <c r="AE1032"/>
  <c r="AB1032"/>
  <c r="Y1032"/>
  <c r="V1032"/>
  <c r="S1032"/>
  <c r="P1032"/>
  <c r="M1032"/>
  <c r="J1032"/>
  <c r="F1032"/>
  <c r="E1032"/>
  <c r="AQ1031"/>
  <c r="AN1031"/>
  <c r="AK1031"/>
  <c r="AH1031"/>
  <c r="AE1031"/>
  <c r="AB1031"/>
  <c r="Y1031"/>
  <c r="V1031"/>
  <c r="S1031"/>
  <c r="P1031"/>
  <c r="M1031"/>
  <c r="J1031"/>
  <c r="F1031"/>
  <c r="E1031"/>
  <c r="AQ1030"/>
  <c r="AN1030"/>
  <c r="AK1030"/>
  <c r="AH1030"/>
  <c r="AE1030"/>
  <c r="AB1030"/>
  <c r="Y1030"/>
  <c r="V1030"/>
  <c r="S1030"/>
  <c r="P1030"/>
  <c r="M1030"/>
  <c r="J1030"/>
  <c r="F1030"/>
  <c r="E1030"/>
  <c r="AQ1029"/>
  <c r="AN1029"/>
  <c r="AK1029"/>
  <c r="AH1029"/>
  <c r="AE1029"/>
  <c r="AB1029"/>
  <c r="Y1029"/>
  <c r="V1029"/>
  <c r="S1029"/>
  <c r="P1029"/>
  <c r="M1029"/>
  <c r="J1029"/>
  <c r="F1029"/>
  <c r="E1029"/>
  <c r="AQ1028"/>
  <c r="AN1028"/>
  <c r="AK1028"/>
  <c r="AH1028"/>
  <c r="AE1028"/>
  <c r="AB1028"/>
  <c r="Y1028"/>
  <c r="V1028"/>
  <c r="S1028"/>
  <c r="P1028"/>
  <c r="M1028"/>
  <c r="J1028"/>
  <c r="F1028"/>
  <c r="E1028"/>
  <c r="AP1027"/>
  <c r="AO1027"/>
  <c r="AM1027"/>
  <c r="AL1027"/>
  <c r="AJ1027"/>
  <c r="AI1027"/>
  <c r="AG1027"/>
  <c r="AF1027"/>
  <c r="AD1027"/>
  <c r="AC1027"/>
  <c r="AA1027"/>
  <c r="Z1027"/>
  <c r="X1027"/>
  <c r="W1027"/>
  <c r="U1027"/>
  <c r="T1027"/>
  <c r="R1027"/>
  <c r="Q1027"/>
  <c r="O1027"/>
  <c r="N1027"/>
  <c r="L1027"/>
  <c r="K1027"/>
  <c r="I1027"/>
  <c r="H1027"/>
  <c r="AQ1026"/>
  <c r="AN1026"/>
  <c r="AK1026"/>
  <c r="AH1026"/>
  <c r="AE1026"/>
  <c r="AB1026"/>
  <c r="Y1026"/>
  <c r="V1026"/>
  <c r="S1026"/>
  <c r="P1026"/>
  <c r="M1026"/>
  <c r="J1026"/>
  <c r="F1026"/>
  <c r="E1026"/>
  <c r="AQ1025"/>
  <c r="AN1025"/>
  <c r="AK1025"/>
  <c r="AH1025"/>
  <c r="AE1025"/>
  <c r="AB1025"/>
  <c r="Y1025"/>
  <c r="V1025"/>
  <c r="S1025"/>
  <c r="P1025"/>
  <c r="M1025"/>
  <c r="J1025"/>
  <c r="F1025"/>
  <c r="E1025"/>
  <c r="AQ1024"/>
  <c r="AN1024"/>
  <c r="AK1024"/>
  <c r="AH1024"/>
  <c r="AE1024"/>
  <c r="AB1024"/>
  <c r="Y1024"/>
  <c r="V1024"/>
  <c r="S1024"/>
  <c r="P1024"/>
  <c r="M1024"/>
  <c r="J1024"/>
  <c r="F1024"/>
  <c r="E1024"/>
  <c r="AQ1023"/>
  <c r="AN1023"/>
  <c r="AK1023"/>
  <c r="AH1023"/>
  <c r="AE1023"/>
  <c r="AB1023"/>
  <c r="Y1023"/>
  <c r="V1023"/>
  <c r="S1023"/>
  <c r="P1023"/>
  <c r="M1023"/>
  <c r="J1023"/>
  <c r="F1023"/>
  <c r="E1023"/>
  <c r="AQ1022"/>
  <c r="AN1022"/>
  <c r="AK1022"/>
  <c r="AH1022"/>
  <c r="AE1022"/>
  <c r="AB1022"/>
  <c r="Y1022"/>
  <c r="V1022"/>
  <c r="S1022"/>
  <c r="P1022"/>
  <c r="M1022"/>
  <c r="J1022"/>
  <c r="F1022"/>
  <c r="E1022"/>
  <c r="AQ1021"/>
  <c r="AN1021"/>
  <c r="AK1021"/>
  <c r="AH1021"/>
  <c r="AE1021"/>
  <c r="AB1021"/>
  <c r="Y1021"/>
  <c r="V1021"/>
  <c r="S1021"/>
  <c r="P1021"/>
  <c r="M1021"/>
  <c r="J1021"/>
  <c r="F1021"/>
  <c r="E1021"/>
  <c r="AP1020"/>
  <c r="AO1020"/>
  <c r="AM1020"/>
  <c r="AL1020"/>
  <c r="AJ1020"/>
  <c r="AI1020"/>
  <c r="AG1020"/>
  <c r="AF1020"/>
  <c r="AD1020"/>
  <c r="AC1020"/>
  <c r="AA1020"/>
  <c r="Z1020"/>
  <c r="X1020"/>
  <c r="W1020"/>
  <c r="U1020"/>
  <c r="T1020"/>
  <c r="R1020"/>
  <c r="Q1020"/>
  <c r="O1020"/>
  <c r="N1020"/>
  <c r="L1020"/>
  <c r="K1020"/>
  <c r="I1020"/>
  <c r="H1020"/>
  <c r="AQ1019"/>
  <c r="AN1019"/>
  <c r="AK1019"/>
  <c r="AH1019"/>
  <c r="AE1019"/>
  <c r="AB1019"/>
  <c r="Y1019"/>
  <c r="V1019"/>
  <c r="S1019"/>
  <c r="P1019"/>
  <c r="M1019"/>
  <c r="J1019"/>
  <c r="F1019"/>
  <c r="E1019"/>
  <c r="AQ1018"/>
  <c r="AN1018"/>
  <c r="AK1018"/>
  <c r="AH1018"/>
  <c r="AE1018"/>
  <c r="AB1018"/>
  <c r="Y1018"/>
  <c r="V1018"/>
  <c r="S1018"/>
  <c r="P1018"/>
  <c r="M1018"/>
  <c r="J1018"/>
  <c r="F1018"/>
  <c r="E1018"/>
  <c r="AQ1017"/>
  <c r="AN1017"/>
  <c r="AK1017"/>
  <c r="AH1017"/>
  <c r="AE1017"/>
  <c r="AB1017"/>
  <c r="Y1017"/>
  <c r="V1017"/>
  <c r="S1017"/>
  <c r="P1017"/>
  <c r="M1017"/>
  <c r="J1017"/>
  <c r="F1017"/>
  <c r="E1017"/>
  <c r="AQ1016"/>
  <c r="AN1016"/>
  <c r="AK1016"/>
  <c r="AH1016"/>
  <c r="AE1016"/>
  <c r="AB1016"/>
  <c r="Y1016"/>
  <c r="V1016"/>
  <c r="S1016"/>
  <c r="P1016"/>
  <c r="M1016"/>
  <c r="J1016"/>
  <c r="F1016"/>
  <c r="E1016"/>
  <c r="AQ1015"/>
  <c r="AN1015"/>
  <c r="AK1015"/>
  <c r="AH1015"/>
  <c r="AE1015"/>
  <c r="AB1015"/>
  <c r="Y1015"/>
  <c r="V1015"/>
  <c r="S1015"/>
  <c r="P1015"/>
  <c r="M1015"/>
  <c r="J1015"/>
  <c r="F1015"/>
  <c r="E1015"/>
  <c r="AQ1014"/>
  <c r="AN1014"/>
  <c r="AK1014"/>
  <c r="AH1014"/>
  <c r="AE1014"/>
  <c r="AB1014"/>
  <c r="Y1014"/>
  <c r="V1014"/>
  <c r="S1014"/>
  <c r="P1014"/>
  <c r="M1014"/>
  <c r="J1014"/>
  <c r="F1014"/>
  <c r="E1014"/>
  <c r="AP1013"/>
  <c r="AO1013"/>
  <c r="AM1013"/>
  <c r="AL1013"/>
  <c r="AJ1013"/>
  <c r="AI1013"/>
  <c r="AG1013"/>
  <c r="AF1013"/>
  <c r="AD1013"/>
  <c r="AC1013"/>
  <c r="AA1013"/>
  <c r="Z1013"/>
  <c r="X1013"/>
  <c r="W1013"/>
  <c r="U1013"/>
  <c r="T1013"/>
  <c r="R1013"/>
  <c r="Q1013"/>
  <c r="O1013"/>
  <c r="N1013"/>
  <c r="L1013"/>
  <c r="K1013"/>
  <c r="I1013"/>
  <c r="H1013"/>
  <c r="F1013"/>
  <c r="AQ1012"/>
  <c r="AN1012"/>
  <c r="AK1012"/>
  <c r="AH1012"/>
  <c r="AE1012"/>
  <c r="AB1012"/>
  <c r="Y1012"/>
  <c r="V1012"/>
  <c r="S1012"/>
  <c r="P1012"/>
  <c r="M1012"/>
  <c r="J1012"/>
  <c r="F1012"/>
  <c r="E1012"/>
  <c r="AQ1011"/>
  <c r="AN1011"/>
  <c r="AK1011"/>
  <c r="AH1011"/>
  <c r="AE1011"/>
  <c r="AB1011"/>
  <c r="Y1011"/>
  <c r="V1011"/>
  <c r="S1011"/>
  <c r="P1011"/>
  <c r="M1011"/>
  <c r="J1011"/>
  <c r="F1011"/>
  <c r="E1011"/>
  <c r="AQ1010"/>
  <c r="AN1010"/>
  <c r="AK1010"/>
  <c r="AH1010"/>
  <c r="AE1010"/>
  <c r="AB1010"/>
  <c r="Y1010"/>
  <c r="V1010"/>
  <c r="S1010"/>
  <c r="P1010"/>
  <c r="M1010"/>
  <c r="J1010"/>
  <c r="F1010"/>
  <c r="E1010"/>
  <c r="AQ1009"/>
  <c r="AN1009"/>
  <c r="AK1009"/>
  <c r="AH1009"/>
  <c r="AE1009"/>
  <c r="AB1009"/>
  <c r="Y1009"/>
  <c r="V1009"/>
  <c r="S1009"/>
  <c r="P1009"/>
  <c r="M1009"/>
  <c r="J1009"/>
  <c r="F1009"/>
  <c r="E1009"/>
  <c r="AQ1008"/>
  <c r="AN1008"/>
  <c r="AK1008"/>
  <c r="AH1008"/>
  <c r="AE1008"/>
  <c r="AB1008"/>
  <c r="Y1008"/>
  <c r="V1008"/>
  <c r="S1008"/>
  <c r="P1008"/>
  <c r="M1008"/>
  <c r="J1008"/>
  <c r="F1008"/>
  <c r="E1008"/>
  <c r="AQ1007"/>
  <c r="AN1007"/>
  <c r="AK1007"/>
  <c r="AH1007"/>
  <c r="AE1007"/>
  <c r="AB1007"/>
  <c r="Y1007"/>
  <c r="V1007"/>
  <c r="S1007"/>
  <c r="P1007"/>
  <c r="M1007"/>
  <c r="J1007"/>
  <c r="F1007"/>
  <c r="F1006" s="1"/>
  <c r="E1007"/>
  <c r="AP1006"/>
  <c r="AO1006"/>
  <c r="AM1006"/>
  <c r="AL1006"/>
  <c r="AJ1006"/>
  <c r="AI1006"/>
  <c r="AG1006"/>
  <c r="AF1006"/>
  <c r="AD1006"/>
  <c r="AC1006"/>
  <c r="AA1006"/>
  <c r="Z1006"/>
  <c r="X1006"/>
  <c r="W1006"/>
  <c r="U1006"/>
  <c r="T1006"/>
  <c r="R1006"/>
  <c r="Q1006"/>
  <c r="O1006"/>
  <c r="N1006"/>
  <c r="L1006"/>
  <c r="K1006"/>
  <c r="I1006"/>
  <c r="H1006"/>
  <c r="F1002"/>
  <c r="J1001"/>
  <c r="AQ998"/>
  <c r="AN998"/>
  <c r="AK998"/>
  <c r="AH998"/>
  <c r="AE998"/>
  <c r="AB998"/>
  <c r="Y998"/>
  <c r="V998"/>
  <c r="S998"/>
  <c r="P998"/>
  <c r="M998"/>
  <c r="J998"/>
  <c r="F998"/>
  <c r="E998"/>
  <c r="AQ997"/>
  <c r="AN997"/>
  <c r="AK997"/>
  <c r="AH997"/>
  <c r="AE997"/>
  <c r="AB997"/>
  <c r="Y997"/>
  <c r="V997"/>
  <c r="S997"/>
  <c r="P997"/>
  <c r="M997"/>
  <c r="J997"/>
  <c r="F997"/>
  <c r="E997"/>
  <c r="AQ996"/>
  <c r="AN996"/>
  <c r="AK996"/>
  <c r="AH996"/>
  <c r="AE996"/>
  <c r="AB996"/>
  <c r="Y996"/>
  <c r="V996"/>
  <c r="S996"/>
  <c r="P996"/>
  <c r="M996"/>
  <c r="J996"/>
  <c r="F996"/>
  <c r="E996"/>
  <c r="AQ995"/>
  <c r="AN995"/>
  <c r="AK995"/>
  <c r="AH995"/>
  <c r="AE995"/>
  <c r="AB995"/>
  <c r="Y995"/>
  <c r="V995"/>
  <c r="S995"/>
  <c r="P995"/>
  <c r="M995"/>
  <c r="J995"/>
  <c r="F995"/>
  <c r="E995"/>
  <c r="AQ994"/>
  <c r="AN994"/>
  <c r="AK994"/>
  <c r="AH994"/>
  <c r="AE994"/>
  <c r="AB994"/>
  <c r="Y994"/>
  <c r="V994"/>
  <c r="S994"/>
  <c r="P994"/>
  <c r="M994"/>
  <c r="J994"/>
  <c r="F994"/>
  <c r="E994"/>
  <c r="AQ993"/>
  <c r="AN993"/>
  <c r="AK993"/>
  <c r="AH993"/>
  <c r="AE993"/>
  <c r="AB993"/>
  <c r="Y993"/>
  <c r="V993"/>
  <c r="S993"/>
  <c r="P993"/>
  <c r="M993"/>
  <c r="J993"/>
  <c r="F993"/>
  <c r="E993"/>
  <c r="AP992"/>
  <c r="AO992"/>
  <c r="AM992"/>
  <c r="AL992"/>
  <c r="AJ992"/>
  <c r="AI992"/>
  <c r="AG992"/>
  <c r="AF992"/>
  <c r="AD992"/>
  <c r="AC992"/>
  <c r="AA992"/>
  <c r="Z992"/>
  <c r="X992"/>
  <c r="W992"/>
  <c r="U992"/>
  <c r="T992"/>
  <c r="R992"/>
  <c r="Q992"/>
  <c r="O992"/>
  <c r="N992"/>
  <c r="L992"/>
  <c r="K992"/>
  <c r="I992"/>
  <c r="H992"/>
  <c r="AQ991"/>
  <c r="AN991"/>
  <c r="AK991"/>
  <c r="AH991"/>
  <c r="AE991"/>
  <c r="AB991"/>
  <c r="Y991"/>
  <c r="V991"/>
  <c r="S991"/>
  <c r="P991"/>
  <c r="M991"/>
  <c r="J991"/>
  <c r="F991"/>
  <c r="E991"/>
  <c r="AQ990"/>
  <c r="AN990"/>
  <c r="AK990"/>
  <c r="AH990"/>
  <c r="AE990"/>
  <c r="AB990"/>
  <c r="Y990"/>
  <c r="V990"/>
  <c r="S990"/>
  <c r="P990"/>
  <c r="M990"/>
  <c r="J990"/>
  <c r="F990"/>
  <c r="E990"/>
  <c r="AQ989"/>
  <c r="AN989"/>
  <c r="AK989"/>
  <c r="AH989"/>
  <c r="AE989"/>
  <c r="AB989"/>
  <c r="Y989"/>
  <c r="V989"/>
  <c r="S989"/>
  <c r="P989"/>
  <c r="M989"/>
  <c r="J989"/>
  <c r="F989"/>
  <c r="E989"/>
  <c r="AQ988"/>
  <c r="AN988"/>
  <c r="AK988"/>
  <c r="AH988"/>
  <c r="AE988"/>
  <c r="AB988"/>
  <c r="Y988"/>
  <c r="V988"/>
  <c r="S988"/>
  <c r="P988"/>
  <c r="M988"/>
  <c r="J988"/>
  <c r="F988"/>
  <c r="E988"/>
  <c r="AQ987"/>
  <c r="AN987"/>
  <c r="AK987"/>
  <c r="AH987"/>
  <c r="AE987"/>
  <c r="AB987"/>
  <c r="Y987"/>
  <c r="V987"/>
  <c r="S987"/>
  <c r="P987"/>
  <c r="M987"/>
  <c r="J987"/>
  <c r="F987"/>
  <c r="E987"/>
  <c r="AQ986"/>
  <c r="AN986"/>
  <c r="AK986"/>
  <c r="AH986"/>
  <c r="AE986"/>
  <c r="AB986"/>
  <c r="Y986"/>
  <c r="V986"/>
  <c r="S986"/>
  <c r="P986"/>
  <c r="M986"/>
  <c r="J986"/>
  <c r="F986"/>
  <c r="E986"/>
  <c r="AP985"/>
  <c r="AO985"/>
  <c r="AM985"/>
  <c r="AL985"/>
  <c r="AJ985"/>
  <c r="AI985"/>
  <c r="AG985"/>
  <c r="AF985"/>
  <c r="AD985"/>
  <c r="AC985"/>
  <c r="AA985"/>
  <c r="Z985"/>
  <c r="X985"/>
  <c r="W985"/>
  <c r="U985"/>
  <c r="T985"/>
  <c r="R985"/>
  <c r="Q985"/>
  <c r="O985"/>
  <c r="N985"/>
  <c r="L985"/>
  <c r="K985"/>
  <c r="I985"/>
  <c r="H985"/>
  <c r="AQ984"/>
  <c r="AN984"/>
  <c r="AK984"/>
  <c r="AH984"/>
  <c r="AE984"/>
  <c r="AB984"/>
  <c r="Y984"/>
  <c r="V984"/>
  <c r="S984"/>
  <c r="P984"/>
  <c r="M984"/>
  <c r="J984"/>
  <c r="F984"/>
  <c r="E984"/>
  <c r="AQ983"/>
  <c r="AN983"/>
  <c r="AK983"/>
  <c r="AH983"/>
  <c r="AE983"/>
  <c r="AB983"/>
  <c r="Y983"/>
  <c r="V983"/>
  <c r="S983"/>
  <c r="P983"/>
  <c r="M983"/>
  <c r="J983"/>
  <c r="F983"/>
  <c r="E983"/>
  <c r="AQ982"/>
  <c r="AN982"/>
  <c r="AK982"/>
  <c r="AH982"/>
  <c r="AE982"/>
  <c r="AB982"/>
  <c r="Y982"/>
  <c r="V982"/>
  <c r="S982"/>
  <c r="P982"/>
  <c r="M982"/>
  <c r="J982"/>
  <c r="F982"/>
  <c r="E982"/>
  <c r="AQ981"/>
  <c r="AN981"/>
  <c r="AK981"/>
  <c r="AH981"/>
  <c r="AE981"/>
  <c r="AB981"/>
  <c r="Y981"/>
  <c r="V981"/>
  <c r="S981"/>
  <c r="P981"/>
  <c r="M981"/>
  <c r="J981"/>
  <c r="F981"/>
  <c r="E981"/>
  <c r="AQ980"/>
  <c r="AN980"/>
  <c r="AK980"/>
  <c r="AH980"/>
  <c r="AE980"/>
  <c r="AB980"/>
  <c r="Y980"/>
  <c r="V980"/>
  <c r="S980"/>
  <c r="P980"/>
  <c r="M980"/>
  <c r="J980"/>
  <c r="F980"/>
  <c r="E980"/>
  <c r="AQ979"/>
  <c r="AN979"/>
  <c r="AK979"/>
  <c r="AH979"/>
  <c r="AE979"/>
  <c r="AB979"/>
  <c r="Y979"/>
  <c r="V979"/>
  <c r="S979"/>
  <c r="P979"/>
  <c r="M979"/>
  <c r="J979"/>
  <c r="F979"/>
  <c r="E979"/>
  <c r="AP978"/>
  <c r="AO978"/>
  <c r="AM978"/>
  <c r="AL978"/>
  <c r="AJ978"/>
  <c r="AI978"/>
  <c r="AG978"/>
  <c r="AF978"/>
  <c r="AD978"/>
  <c r="AC978"/>
  <c r="AA978"/>
  <c r="Z978"/>
  <c r="X978"/>
  <c r="W978"/>
  <c r="U978"/>
  <c r="T978"/>
  <c r="R978"/>
  <c r="Q978"/>
  <c r="O978"/>
  <c r="N978"/>
  <c r="L978"/>
  <c r="K978"/>
  <c r="I978"/>
  <c r="H978"/>
  <c r="AP960"/>
  <c r="AO960"/>
  <c r="AP959"/>
  <c r="AO959"/>
  <c r="AP958"/>
  <c r="AO958"/>
  <c r="AP957"/>
  <c r="AO957"/>
  <c r="AP956"/>
  <c r="AO956"/>
  <c r="AP955"/>
  <c r="AO955"/>
  <c r="AM960"/>
  <c r="AL960"/>
  <c r="AM959"/>
  <c r="AL959"/>
  <c r="AM958"/>
  <c r="AL958"/>
  <c r="AM957"/>
  <c r="AL957"/>
  <c r="AM956"/>
  <c r="AL956"/>
  <c r="AM955"/>
  <c r="AL955"/>
  <c r="AL954" s="1"/>
  <c r="AJ960"/>
  <c r="AI960"/>
  <c r="AJ959"/>
  <c r="AI959"/>
  <c r="AJ958"/>
  <c r="AI958"/>
  <c r="AJ957"/>
  <c r="AI957"/>
  <c r="AJ956"/>
  <c r="AI956"/>
  <c r="AJ955"/>
  <c r="AI955"/>
  <c r="AI954" s="1"/>
  <c r="AG960"/>
  <c r="AF960"/>
  <c r="AG959"/>
  <c r="AF959"/>
  <c r="AG958"/>
  <c r="AF958"/>
  <c r="AG957"/>
  <c r="AF957"/>
  <c r="AG956"/>
  <c r="AF956"/>
  <c r="AG955"/>
  <c r="AF955"/>
  <c r="AD960"/>
  <c r="AC960"/>
  <c r="AD959"/>
  <c r="AC959"/>
  <c r="AD958"/>
  <c r="AC958"/>
  <c r="AD957"/>
  <c r="AC957"/>
  <c r="AD956"/>
  <c r="AC956"/>
  <c r="AD955"/>
  <c r="AC955"/>
  <c r="AA960"/>
  <c r="Z960"/>
  <c r="AA959"/>
  <c r="Z959"/>
  <c r="AA958"/>
  <c r="Z958"/>
  <c r="AA957"/>
  <c r="Z957"/>
  <c r="AA956"/>
  <c r="Z956"/>
  <c r="AA955"/>
  <c r="Z955"/>
  <c r="X960"/>
  <c r="W960"/>
  <c r="X959"/>
  <c r="W959"/>
  <c r="X958"/>
  <c r="W958"/>
  <c r="X957"/>
  <c r="W957"/>
  <c r="X956"/>
  <c r="W956"/>
  <c r="X955"/>
  <c r="W955"/>
  <c r="U960"/>
  <c r="T960"/>
  <c r="U959"/>
  <c r="T959"/>
  <c r="U958"/>
  <c r="T958"/>
  <c r="U957"/>
  <c r="T957"/>
  <c r="U956"/>
  <c r="T956"/>
  <c r="U955"/>
  <c r="T955"/>
  <c r="R960"/>
  <c r="Q960"/>
  <c r="R959"/>
  <c r="Q959"/>
  <c r="R958"/>
  <c r="Q958"/>
  <c r="R957"/>
  <c r="Q957"/>
  <c r="R956"/>
  <c r="Q956"/>
  <c r="R955"/>
  <c r="Q955"/>
  <c r="O960"/>
  <c r="N960"/>
  <c r="O959"/>
  <c r="N959"/>
  <c r="O958"/>
  <c r="N958"/>
  <c r="O957"/>
  <c r="N957"/>
  <c r="O956"/>
  <c r="N956"/>
  <c r="O955"/>
  <c r="N955"/>
  <c r="L960"/>
  <c r="K960"/>
  <c r="L959"/>
  <c r="K959"/>
  <c r="L958"/>
  <c r="K958"/>
  <c r="L957"/>
  <c r="K957"/>
  <c r="L956"/>
  <c r="K956"/>
  <c r="L955"/>
  <c r="K955"/>
  <c r="I960"/>
  <c r="H960"/>
  <c r="I959"/>
  <c r="H959"/>
  <c r="I958"/>
  <c r="H958"/>
  <c r="I957"/>
  <c r="H957"/>
  <c r="I956"/>
  <c r="H956"/>
  <c r="I955"/>
  <c r="H955"/>
  <c r="AQ953"/>
  <c r="AN953"/>
  <c r="AK953"/>
  <c r="AH953"/>
  <c r="AE953"/>
  <c r="AB953"/>
  <c r="Y953"/>
  <c r="V953"/>
  <c r="S953"/>
  <c r="P953"/>
  <c r="M953"/>
  <c r="J953"/>
  <c r="F953"/>
  <c r="E953"/>
  <c r="E960" s="1"/>
  <c r="AQ952"/>
  <c r="AN952"/>
  <c r="AK952"/>
  <c r="AH952"/>
  <c r="AE952"/>
  <c r="AB952"/>
  <c r="Y952"/>
  <c r="V952"/>
  <c r="S952"/>
  <c r="P952"/>
  <c r="M952"/>
  <c r="J952"/>
  <c r="F952"/>
  <c r="F959" s="1"/>
  <c r="E952"/>
  <c r="E959" s="1"/>
  <c r="AQ951"/>
  <c r="AN951"/>
  <c r="AK951"/>
  <c r="AH951"/>
  <c r="AE951"/>
  <c r="AB951"/>
  <c r="Y951"/>
  <c r="V951"/>
  <c r="S951"/>
  <c r="P951"/>
  <c r="M951"/>
  <c r="J951"/>
  <c r="F951"/>
  <c r="E951"/>
  <c r="E958" s="1"/>
  <c r="AQ950"/>
  <c r="AN950"/>
  <c r="AK950"/>
  <c r="AH950"/>
  <c r="AE950"/>
  <c r="AB950"/>
  <c r="Y950"/>
  <c r="V950"/>
  <c r="S950"/>
  <c r="P950"/>
  <c r="M950"/>
  <c r="J950"/>
  <c r="F950"/>
  <c r="E950"/>
  <c r="AQ949"/>
  <c r="AN949"/>
  <c r="AK949"/>
  <c r="AH949"/>
  <c r="AE949"/>
  <c r="AB949"/>
  <c r="Y949"/>
  <c r="V949"/>
  <c r="S949"/>
  <c r="P949"/>
  <c r="M949"/>
  <c r="J949"/>
  <c r="F949"/>
  <c r="F956" s="1"/>
  <c r="E949"/>
  <c r="AQ948"/>
  <c r="AN948"/>
  <c r="AK948"/>
  <c r="AH948"/>
  <c r="AE948"/>
  <c r="AB948"/>
  <c r="Y948"/>
  <c r="V948"/>
  <c r="S948"/>
  <c r="P948"/>
  <c r="M948"/>
  <c r="J948"/>
  <c r="F948"/>
  <c r="F955" s="1"/>
  <c r="E948"/>
  <c r="E955" s="1"/>
  <c r="AP947"/>
  <c r="AO947"/>
  <c r="AM947"/>
  <c r="AL947"/>
  <c r="AJ947"/>
  <c r="AI947"/>
  <c r="AG947"/>
  <c r="AF947"/>
  <c r="AD947"/>
  <c r="AC947"/>
  <c r="AA947"/>
  <c r="Z947"/>
  <c r="X947"/>
  <c r="W947"/>
  <c r="U947"/>
  <c r="T947"/>
  <c r="R947"/>
  <c r="Q947"/>
  <c r="O947"/>
  <c r="N947"/>
  <c r="L947"/>
  <c r="K947"/>
  <c r="I947"/>
  <c r="H947"/>
  <c r="AP917"/>
  <c r="AO917"/>
  <c r="AO945" s="1"/>
  <c r="AM917"/>
  <c r="AL917"/>
  <c r="AL945" s="1"/>
  <c r="AJ917"/>
  <c r="AI917"/>
  <c r="AI945" s="1"/>
  <c r="AG917"/>
  <c r="AF917"/>
  <c r="AF945" s="1"/>
  <c r="AD917"/>
  <c r="AD945" s="1"/>
  <c r="AC917"/>
  <c r="AC945" s="1"/>
  <c r="AA917"/>
  <c r="AA945" s="1"/>
  <c r="Z917"/>
  <c r="Z945" s="1"/>
  <c r="X917"/>
  <c r="W917"/>
  <c r="W945" s="1"/>
  <c r="U917"/>
  <c r="T917"/>
  <c r="R917"/>
  <c r="Q917"/>
  <c r="Q945" s="1"/>
  <c r="O917"/>
  <c r="N917"/>
  <c r="N945" s="1"/>
  <c r="L917"/>
  <c r="K917"/>
  <c r="K945" s="1"/>
  <c r="I917"/>
  <c r="H917"/>
  <c r="H945" s="1"/>
  <c r="AP916"/>
  <c r="AP944" s="1"/>
  <c r="AO916"/>
  <c r="AO944" s="1"/>
  <c r="AM916"/>
  <c r="AL916"/>
  <c r="AL944" s="1"/>
  <c r="AJ916"/>
  <c r="AI916"/>
  <c r="AI944" s="1"/>
  <c r="AG916"/>
  <c r="AF916"/>
  <c r="AF944" s="1"/>
  <c r="AD916"/>
  <c r="AC916"/>
  <c r="AC944" s="1"/>
  <c r="AA916"/>
  <c r="Z916"/>
  <c r="Z944" s="1"/>
  <c r="X916"/>
  <c r="W916"/>
  <c r="W944" s="1"/>
  <c r="U916"/>
  <c r="U944" s="1"/>
  <c r="T916"/>
  <c r="T944" s="1"/>
  <c r="R916"/>
  <c r="R944" s="1"/>
  <c r="Q916"/>
  <c r="Q944" s="1"/>
  <c r="O916"/>
  <c r="N916"/>
  <c r="N944" s="1"/>
  <c r="L916"/>
  <c r="K916"/>
  <c r="K944" s="1"/>
  <c r="I916"/>
  <c r="H916"/>
  <c r="AP915"/>
  <c r="AO915"/>
  <c r="AO943" s="1"/>
  <c r="AM915"/>
  <c r="AL915"/>
  <c r="AL943" s="1"/>
  <c r="AJ915"/>
  <c r="AJ943" s="1"/>
  <c r="AI915"/>
  <c r="AI943" s="1"/>
  <c r="AG915"/>
  <c r="AG943" s="1"/>
  <c r="AF915"/>
  <c r="AF943" s="1"/>
  <c r="AD915"/>
  <c r="AC915"/>
  <c r="AC943" s="1"/>
  <c r="AA915"/>
  <c r="Z915"/>
  <c r="X915"/>
  <c r="W915"/>
  <c r="W943" s="1"/>
  <c r="U915"/>
  <c r="T915"/>
  <c r="T943" s="1"/>
  <c r="R915"/>
  <c r="Q915"/>
  <c r="Q943" s="1"/>
  <c r="O915"/>
  <c r="N915"/>
  <c r="N943" s="1"/>
  <c r="L915"/>
  <c r="L943" s="1"/>
  <c r="K915"/>
  <c r="K943" s="1"/>
  <c r="I915"/>
  <c r="I943" s="1"/>
  <c r="H915"/>
  <c r="H943" s="1"/>
  <c r="AP914"/>
  <c r="AP942" s="1"/>
  <c r="AO914"/>
  <c r="AM914"/>
  <c r="AM942" s="1"/>
  <c r="AL914"/>
  <c r="AL942" s="1"/>
  <c r="AJ914"/>
  <c r="AJ942" s="1"/>
  <c r="AI914"/>
  <c r="AI942" s="1"/>
  <c r="AG914"/>
  <c r="AF914"/>
  <c r="AF942" s="1"/>
  <c r="AD914"/>
  <c r="AD942" s="1"/>
  <c r="AC914"/>
  <c r="AA914"/>
  <c r="AA942" s="1"/>
  <c r="Z914"/>
  <c r="Z942" s="1"/>
  <c r="X914"/>
  <c r="X942" s="1"/>
  <c r="W914"/>
  <c r="W942" s="1"/>
  <c r="U914"/>
  <c r="T914"/>
  <c r="T942" s="1"/>
  <c r="R914"/>
  <c r="R942" s="1"/>
  <c r="Q914"/>
  <c r="O914"/>
  <c r="O942" s="1"/>
  <c r="N914"/>
  <c r="N942" s="1"/>
  <c r="L914"/>
  <c r="L942" s="1"/>
  <c r="K914"/>
  <c r="K942" s="1"/>
  <c r="I914"/>
  <c r="H914"/>
  <c r="H942" s="1"/>
  <c r="AP913"/>
  <c r="AP941" s="1"/>
  <c r="AO913"/>
  <c r="AO941" s="1"/>
  <c r="AM913"/>
  <c r="AM941" s="1"/>
  <c r="AL913"/>
  <c r="AL941" s="1"/>
  <c r="AJ913"/>
  <c r="AI913"/>
  <c r="AI941" s="1"/>
  <c r="AG913"/>
  <c r="AF913"/>
  <c r="AF941" s="1"/>
  <c r="AD913"/>
  <c r="AC913"/>
  <c r="AC941" s="1"/>
  <c r="AA913"/>
  <c r="Z913"/>
  <c r="Z941" s="1"/>
  <c r="X913"/>
  <c r="W913"/>
  <c r="W941" s="1"/>
  <c r="U913"/>
  <c r="U941" s="1"/>
  <c r="T913"/>
  <c r="V913" s="1"/>
  <c r="R913"/>
  <c r="R941" s="1"/>
  <c r="Q913"/>
  <c r="Q941" s="1"/>
  <c r="O913"/>
  <c r="O941" s="1"/>
  <c r="N913"/>
  <c r="N941" s="1"/>
  <c r="L913"/>
  <c r="L941" s="1"/>
  <c r="K913"/>
  <c r="K941" s="1"/>
  <c r="I913"/>
  <c r="H913"/>
  <c r="AP912"/>
  <c r="AO912"/>
  <c r="AO940" s="1"/>
  <c r="AM912"/>
  <c r="AL912"/>
  <c r="AL940" s="1"/>
  <c r="AJ912"/>
  <c r="AI912"/>
  <c r="AI940" s="1"/>
  <c r="AG912"/>
  <c r="AG940" s="1"/>
  <c r="AF912"/>
  <c r="AD912"/>
  <c r="AD940" s="1"/>
  <c r="AC912"/>
  <c r="AC940" s="1"/>
  <c r="AA912"/>
  <c r="Z912"/>
  <c r="Z940" s="1"/>
  <c r="X912"/>
  <c r="W912"/>
  <c r="W940" s="1"/>
  <c r="U912"/>
  <c r="T912"/>
  <c r="T940" s="1"/>
  <c r="R912"/>
  <c r="Q912"/>
  <c r="Q940" s="1"/>
  <c r="O912"/>
  <c r="N912"/>
  <c r="N940" s="1"/>
  <c r="L912"/>
  <c r="L940" s="1"/>
  <c r="K912"/>
  <c r="I912"/>
  <c r="I940" s="1"/>
  <c r="H912"/>
  <c r="AD911"/>
  <c r="AQ938"/>
  <c r="AN938"/>
  <c r="AK938"/>
  <c r="AH938"/>
  <c r="AE938"/>
  <c r="AB938"/>
  <c r="Y938"/>
  <c r="V938"/>
  <c r="S938"/>
  <c r="P938"/>
  <c r="M938"/>
  <c r="J938"/>
  <c r="F938"/>
  <c r="E938"/>
  <c r="AQ937"/>
  <c r="AN937"/>
  <c r="AK937"/>
  <c r="AH937"/>
  <c r="AE937"/>
  <c r="AB937"/>
  <c r="Y937"/>
  <c r="V937"/>
  <c r="S937"/>
  <c r="P937"/>
  <c r="M937"/>
  <c r="J937"/>
  <c r="F937"/>
  <c r="E937"/>
  <c r="AQ936"/>
  <c r="AN936"/>
  <c r="AK936"/>
  <c r="AH936"/>
  <c r="AE936"/>
  <c r="AB936"/>
  <c r="Y936"/>
  <c r="V936"/>
  <c r="S936"/>
  <c r="P936"/>
  <c r="M936"/>
  <c r="J936"/>
  <c r="F936"/>
  <c r="E936"/>
  <c r="AQ935"/>
  <c r="AN935"/>
  <c r="AK935"/>
  <c r="AH935"/>
  <c r="AE935"/>
  <c r="AB935"/>
  <c r="Y935"/>
  <c r="V935"/>
  <c r="S935"/>
  <c r="P935"/>
  <c r="M935"/>
  <c r="J935"/>
  <c r="F935"/>
  <c r="E935"/>
  <c r="AQ934"/>
  <c r="AN934"/>
  <c r="AK934"/>
  <c r="AH934"/>
  <c r="AE934"/>
  <c r="AB934"/>
  <c r="Y934"/>
  <c r="V934"/>
  <c r="S934"/>
  <c r="P934"/>
  <c r="M934"/>
  <c r="J934"/>
  <c r="F934"/>
  <c r="E934"/>
  <c r="AQ933"/>
  <c r="AN933"/>
  <c r="AK933"/>
  <c r="AH933"/>
  <c r="AE933"/>
  <c r="AB933"/>
  <c r="Y933"/>
  <c r="V933"/>
  <c r="S933"/>
  <c r="P933"/>
  <c r="M933"/>
  <c r="J933"/>
  <c r="F933"/>
  <c r="E933"/>
  <c r="AP932"/>
  <c r="AO932"/>
  <c r="AM932"/>
  <c r="AL932"/>
  <c r="AJ932"/>
  <c r="AI932"/>
  <c r="AG932"/>
  <c r="AF932"/>
  <c r="AD932"/>
  <c r="AC932"/>
  <c r="AA932"/>
  <c r="Z932"/>
  <c r="X932"/>
  <c r="W932"/>
  <c r="U932"/>
  <c r="T932"/>
  <c r="R932"/>
  <c r="Q932"/>
  <c r="O932"/>
  <c r="N932"/>
  <c r="L932"/>
  <c r="K932"/>
  <c r="I932"/>
  <c r="H932"/>
  <c r="AQ931"/>
  <c r="AN931"/>
  <c r="AK931"/>
  <c r="AH931"/>
  <c r="AE931"/>
  <c r="AB931"/>
  <c r="Y931"/>
  <c r="V931"/>
  <c r="S931"/>
  <c r="P931"/>
  <c r="M931"/>
  <c r="J931"/>
  <c r="F931"/>
  <c r="E931"/>
  <c r="AQ930"/>
  <c r="AN930"/>
  <c r="AK930"/>
  <c r="AH930"/>
  <c r="AE930"/>
  <c r="AB930"/>
  <c r="Y930"/>
  <c r="V930"/>
  <c r="S930"/>
  <c r="P930"/>
  <c r="M930"/>
  <c r="J930"/>
  <c r="F930"/>
  <c r="E930"/>
  <c r="AQ929"/>
  <c r="AN929"/>
  <c r="AK929"/>
  <c r="AH929"/>
  <c r="AE929"/>
  <c r="AB929"/>
  <c r="Y929"/>
  <c r="V929"/>
  <c r="S929"/>
  <c r="P929"/>
  <c r="M929"/>
  <c r="J929"/>
  <c r="F929"/>
  <c r="E929"/>
  <c r="AQ928"/>
  <c r="AN928"/>
  <c r="AK928"/>
  <c r="AH928"/>
  <c r="AE928"/>
  <c r="AB928"/>
  <c r="Y928"/>
  <c r="V928"/>
  <c r="S928"/>
  <c r="P928"/>
  <c r="M928"/>
  <c r="J928"/>
  <c r="F928"/>
  <c r="E928"/>
  <c r="AQ927"/>
  <c r="AN927"/>
  <c r="AK927"/>
  <c r="AH927"/>
  <c r="AE927"/>
  <c r="AB927"/>
  <c r="Y927"/>
  <c r="V927"/>
  <c r="S927"/>
  <c r="P927"/>
  <c r="M927"/>
  <c r="J927"/>
  <c r="F927"/>
  <c r="E927"/>
  <c r="AQ926"/>
  <c r="AN926"/>
  <c r="AK926"/>
  <c r="AH926"/>
  <c r="AE926"/>
  <c r="AB926"/>
  <c r="Y926"/>
  <c r="V926"/>
  <c r="S926"/>
  <c r="P926"/>
  <c r="M926"/>
  <c r="J926"/>
  <c r="F926"/>
  <c r="E926"/>
  <c r="AP925"/>
  <c r="AO925"/>
  <c r="AM925"/>
  <c r="AL925"/>
  <c r="AJ925"/>
  <c r="AI925"/>
  <c r="AG925"/>
  <c r="AF925"/>
  <c r="AD925"/>
  <c r="AC925"/>
  <c r="AA925"/>
  <c r="Z925"/>
  <c r="X925"/>
  <c r="W925"/>
  <c r="U925"/>
  <c r="T925"/>
  <c r="R925"/>
  <c r="Q925"/>
  <c r="O925"/>
  <c r="N925"/>
  <c r="L925"/>
  <c r="K925"/>
  <c r="I925"/>
  <c r="H925"/>
  <c r="AQ924"/>
  <c r="AN924"/>
  <c r="AK924"/>
  <c r="AH924"/>
  <c r="AE924"/>
  <c r="AB924"/>
  <c r="Y924"/>
  <c r="V924"/>
  <c r="S924"/>
  <c r="P924"/>
  <c r="M924"/>
  <c r="J924"/>
  <c r="F924"/>
  <c r="E924"/>
  <c r="AQ923"/>
  <c r="AN923"/>
  <c r="AK923"/>
  <c r="AH923"/>
  <c r="AE923"/>
  <c r="AB923"/>
  <c r="Y923"/>
  <c r="V923"/>
  <c r="S923"/>
  <c r="P923"/>
  <c r="M923"/>
  <c r="J923"/>
  <c r="F923"/>
  <c r="E923"/>
  <c r="AQ922"/>
  <c r="AN922"/>
  <c r="AK922"/>
  <c r="AH922"/>
  <c r="AE922"/>
  <c r="AB922"/>
  <c r="Y922"/>
  <c r="V922"/>
  <c r="S922"/>
  <c r="P922"/>
  <c r="M922"/>
  <c r="J922"/>
  <c r="F922"/>
  <c r="E922"/>
  <c r="AQ921"/>
  <c r="AN921"/>
  <c r="AK921"/>
  <c r="AH921"/>
  <c r="AE921"/>
  <c r="AB921"/>
  <c r="Y921"/>
  <c r="V921"/>
  <c r="S921"/>
  <c r="P921"/>
  <c r="M921"/>
  <c r="J921"/>
  <c r="F921"/>
  <c r="E921"/>
  <c r="AQ920"/>
  <c r="AN920"/>
  <c r="AK920"/>
  <c r="AH920"/>
  <c r="AE920"/>
  <c r="AB920"/>
  <c r="Y920"/>
  <c r="V920"/>
  <c r="S920"/>
  <c r="P920"/>
  <c r="M920"/>
  <c r="J920"/>
  <c r="F920"/>
  <c r="E920"/>
  <c r="AQ919"/>
  <c r="AN919"/>
  <c r="AK919"/>
  <c r="AH919"/>
  <c r="AE919"/>
  <c r="AB919"/>
  <c r="Y919"/>
  <c r="V919"/>
  <c r="S919"/>
  <c r="P919"/>
  <c r="M919"/>
  <c r="J919"/>
  <c r="F919"/>
  <c r="E919"/>
  <c r="AP918"/>
  <c r="AO918"/>
  <c r="AM918"/>
  <c r="AL918"/>
  <c r="AJ918"/>
  <c r="AI918"/>
  <c r="AG918"/>
  <c r="AF918"/>
  <c r="AD918"/>
  <c r="AC918"/>
  <c r="AA918"/>
  <c r="Z918"/>
  <c r="X918"/>
  <c r="W918"/>
  <c r="U918"/>
  <c r="T918"/>
  <c r="R918"/>
  <c r="Q918"/>
  <c r="O918"/>
  <c r="N918"/>
  <c r="L918"/>
  <c r="K918"/>
  <c r="I918"/>
  <c r="H918"/>
  <c r="AQ902"/>
  <c r="AN902"/>
  <c r="AK902"/>
  <c r="AH902"/>
  <c r="AE902"/>
  <c r="AB902"/>
  <c r="Y902"/>
  <c r="V902"/>
  <c r="S902"/>
  <c r="P902"/>
  <c r="M902"/>
  <c r="J902"/>
  <c r="F902"/>
  <c r="E902"/>
  <c r="AQ901"/>
  <c r="AN901"/>
  <c r="AK901"/>
  <c r="AH901"/>
  <c r="AE901"/>
  <c r="AB901"/>
  <c r="Y901"/>
  <c r="V901"/>
  <c r="S901"/>
  <c r="P901"/>
  <c r="M901"/>
  <c r="J901"/>
  <c r="F901"/>
  <c r="E901"/>
  <c r="AQ900"/>
  <c r="AN900"/>
  <c r="AK900"/>
  <c r="AH900"/>
  <c r="AE900"/>
  <c r="AB900"/>
  <c r="Y900"/>
  <c r="V900"/>
  <c r="S900"/>
  <c r="P900"/>
  <c r="M900"/>
  <c r="J900"/>
  <c r="F900"/>
  <c r="E900"/>
  <c r="AQ899"/>
  <c r="AN899"/>
  <c r="AK899"/>
  <c r="AH899"/>
  <c r="AE899"/>
  <c r="AB899"/>
  <c r="Y899"/>
  <c r="V899"/>
  <c r="S899"/>
  <c r="P899"/>
  <c r="M899"/>
  <c r="J899"/>
  <c r="F899"/>
  <c r="E899"/>
  <c r="AQ898"/>
  <c r="AN898"/>
  <c r="AK898"/>
  <c r="AH898"/>
  <c r="AE898"/>
  <c r="AB898"/>
  <c r="Y898"/>
  <c r="V898"/>
  <c r="S898"/>
  <c r="P898"/>
  <c r="M898"/>
  <c r="J898"/>
  <c r="F898"/>
  <c r="E898"/>
  <c r="AQ897"/>
  <c r="AN897"/>
  <c r="AK897"/>
  <c r="AH897"/>
  <c r="AE897"/>
  <c r="AB897"/>
  <c r="Y897"/>
  <c r="V897"/>
  <c r="S897"/>
  <c r="P897"/>
  <c r="M897"/>
  <c r="J897"/>
  <c r="F897"/>
  <c r="E897"/>
  <c r="AP896"/>
  <c r="AO896"/>
  <c r="AM896"/>
  <c r="AL896"/>
  <c r="AJ896"/>
  <c r="AI896"/>
  <c r="AG896"/>
  <c r="AF896"/>
  <c r="AD896"/>
  <c r="AC896"/>
  <c r="AA896"/>
  <c r="Z896"/>
  <c r="X896"/>
  <c r="W896"/>
  <c r="U896"/>
  <c r="T896"/>
  <c r="R896"/>
  <c r="Q896"/>
  <c r="O896"/>
  <c r="N896"/>
  <c r="L896"/>
  <c r="K896"/>
  <c r="I896"/>
  <c r="H896"/>
  <c r="AQ895"/>
  <c r="AN895"/>
  <c r="AK895"/>
  <c r="AH895"/>
  <c r="AE895"/>
  <c r="AB895"/>
  <c r="Y895"/>
  <c r="V895"/>
  <c r="S895"/>
  <c r="P895"/>
  <c r="M895"/>
  <c r="J895"/>
  <c r="F895"/>
  <c r="E895"/>
  <c r="AQ894"/>
  <c r="AN894"/>
  <c r="AK894"/>
  <c r="AH894"/>
  <c r="AE894"/>
  <c r="AB894"/>
  <c r="Y894"/>
  <c r="V894"/>
  <c r="S894"/>
  <c r="P894"/>
  <c r="M894"/>
  <c r="J894"/>
  <c r="F894"/>
  <c r="E894"/>
  <c r="AQ893"/>
  <c r="AN893"/>
  <c r="AK893"/>
  <c r="AH893"/>
  <c r="AE893"/>
  <c r="AB893"/>
  <c r="Y893"/>
  <c r="V893"/>
  <c r="S893"/>
  <c r="P893"/>
  <c r="M893"/>
  <c r="J893"/>
  <c r="F893"/>
  <c r="E893"/>
  <c r="AQ892"/>
  <c r="AN892"/>
  <c r="AK892"/>
  <c r="AH892"/>
  <c r="AE892"/>
  <c r="AB892"/>
  <c r="Y892"/>
  <c r="V892"/>
  <c r="S892"/>
  <c r="P892"/>
  <c r="M892"/>
  <c r="J892"/>
  <c r="F892"/>
  <c r="E892"/>
  <c r="AQ891"/>
  <c r="AN891"/>
  <c r="AK891"/>
  <c r="AH891"/>
  <c r="AE891"/>
  <c r="AB891"/>
  <c r="Y891"/>
  <c r="V891"/>
  <c r="S891"/>
  <c r="P891"/>
  <c r="M891"/>
  <c r="J891"/>
  <c r="F891"/>
  <c r="E891"/>
  <c r="AQ890"/>
  <c r="AN890"/>
  <c r="AK890"/>
  <c r="AH890"/>
  <c r="AE890"/>
  <c r="AB890"/>
  <c r="Y890"/>
  <c r="V890"/>
  <c r="S890"/>
  <c r="P890"/>
  <c r="M890"/>
  <c r="J890"/>
  <c r="F890"/>
  <c r="E890"/>
  <c r="AP889"/>
  <c r="AO889"/>
  <c r="AM889"/>
  <c r="AL889"/>
  <c r="AJ889"/>
  <c r="AI889"/>
  <c r="AG889"/>
  <c r="AF889"/>
  <c r="AD889"/>
  <c r="AC889"/>
  <c r="AA889"/>
  <c r="Z889"/>
  <c r="X889"/>
  <c r="W889"/>
  <c r="U889"/>
  <c r="T889"/>
  <c r="R889"/>
  <c r="Q889"/>
  <c r="O889"/>
  <c r="N889"/>
  <c r="L889"/>
  <c r="K889"/>
  <c r="I889"/>
  <c r="H889"/>
  <c r="AQ888"/>
  <c r="AN888"/>
  <c r="AK888"/>
  <c r="AH888"/>
  <c r="AE888"/>
  <c r="AB888"/>
  <c r="Y888"/>
  <c r="V888"/>
  <c r="S888"/>
  <c r="P888"/>
  <c r="M888"/>
  <c r="J888"/>
  <c r="F888"/>
  <c r="E888"/>
  <c r="AQ887"/>
  <c r="AN887"/>
  <c r="AK887"/>
  <c r="AH887"/>
  <c r="AE887"/>
  <c r="AB887"/>
  <c r="Y887"/>
  <c r="V887"/>
  <c r="S887"/>
  <c r="P887"/>
  <c r="M887"/>
  <c r="J887"/>
  <c r="F887"/>
  <c r="E887"/>
  <c r="AQ886"/>
  <c r="AN886"/>
  <c r="AK886"/>
  <c r="AH886"/>
  <c r="AE886"/>
  <c r="AB886"/>
  <c r="Y886"/>
  <c r="V886"/>
  <c r="S886"/>
  <c r="P886"/>
  <c r="M886"/>
  <c r="J886"/>
  <c r="F886"/>
  <c r="E886"/>
  <c r="AQ885"/>
  <c r="AN885"/>
  <c r="AK885"/>
  <c r="AH885"/>
  <c r="AE885"/>
  <c r="AB885"/>
  <c r="Y885"/>
  <c r="V885"/>
  <c r="S885"/>
  <c r="P885"/>
  <c r="M885"/>
  <c r="J885"/>
  <c r="F885"/>
  <c r="E885"/>
  <c r="AQ884"/>
  <c r="AN884"/>
  <c r="AK884"/>
  <c r="AH884"/>
  <c r="AE884"/>
  <c r="AB884"/>
  <c r="Y884"/>
  <c r="V884"/>
  <c r="S884"/>
  <c r="P884"/>
  <c r="M884"/>
  <c r="J884"/>
  <c r="F884"/>
  <c r="AQ883"/>
  <c r="AN883"/>
  <c r="AK883"/>
  <c r="AH883"/>
  <c r="AE883"/>
  <c r="AB883"/>
  <c r="Y883"/>
  <c r="V883"/>
  <c r="S883"/>
  <c r="P883"/>
  <c r="M883"/>
  <c r="J883"/>
  <c r="F883"/>
  <c r="E883"/>
  <c r="AP882"/>
  <c r="AO882"/>
  <c r="AM882"/>
  <c r="AL882"/>
  <c r="AJ882"/>
  <c r="AI882"/>
  <c r="AG882"/>
  <c r="AF882"/>
  <c r="AD882"/>
  <c r="AC882"/>
  <c r="AA882"/>
  <c r="Z882"/>
  <c r="X882"/>
  <c r="W882"/>
  <c r="U882"/>
  <c r="T882"/>
  <c r="R882"/>
  <c r="Q882"/>
  <c r="O882"/>
  <c r="N882"/>
  <c r="L882"/>
  <c r="K882"/>
  <c r="I882"/>
  <c r="H882"/>
  <c r="AP881"/>
  <c r="AP909" s="1"/>
  <c r="AO881"/>
  <c r="AO909" s="1"/>
  <c r="AP880"/>
  <c r="AP908" s="1"/>
  <c r="AO880"/>
  <c r="AO908" s="1"/>
  <c r="AP879"/>
  <c r="AP907" s="1"/>
  <c r="AO879"/>
  <c r="AO907" s="1"/>
  <c r="AP878"/>
  <c r="AP906" s="1"/>
  <c r="AO878"/>
  <c r="AO906" s="1"/>
  <c r="AP877"/>
  <c r="AP905" s="1"/>
  <c r="AO877"/>
  <c r="AO905" s="1"/>
  <c r="AP876"/>
  <c r="AP904" s="1"/>
  <c r="AO876"/>
  <c r="AO904" s="1"/>
  <c r="AM881"/>
  <c r="AL881"/>
  <c r="AL909" s="1"/>
  <c r="AM880"/>
  <c r="AM908" s="1"/>
  <c r="AL880"/>
  <c r="AL908" s="1"/>
  <c r="AM879"/>
  <c r="AM907" s="1"/>
  <c r="AL879"/>
  <c r="AL907" s="1"/>
  <c r="AM878"/>
  <c r="AM906" s="1"/>
  <c r="AL878"/>
  <c r="AL906" s="1"/>
  <c r="AM877"/>
  <c r="AM905" s="1"/>
  <c r="AL877"/>
  <c r="AL905" s="1"/>
  <c r="AM876"/>
  <c r="AM904" s="1"/>
  <c r="AL876"/>
  <c r="AL904" s="1"/>
  <c r="AJ881"/>
  <c r="AJ909" s="1"/>
  <c r="AI881"/>
  <c r="AI909" s="1"/>
  <c r="AJ880"/>
  <c r="AJ908" s="1"/>
  <c r="AI880"/>
  <c r="AI908" s="1"/>
  <c r="AJ879"/>
  <c r="AJ907" s="1"/>
  <c r="AI879"/>
  <c r="AI907" s="1"/>
  <c r="AJ878"/>
  <c r="AJ906" s="1"/>
  <c r="AI878"/>
  <c r="AI906" s="1"/>
  <c r="AJ877"/>
  <c r="AJ905" s="1"/>
  <c r="AI877"/>
  <c r="AI905" s="1"/>
  <c r="AJ876"/>
  <c r="AJ904" s="1"/>
  <c r="AI876"/>
  <c r="AI904" s="1"/>
  <c r="AG881"/>
  <c r="AG909" s="1"/>
  <c r="AF881"/>
  <c r="AF909" s="1"/>
  <c r="AG880"/>
  <c r="AG908" s="1"/>
  <c r="AF880"/>
  <c r="AF908" s="1"/>
  <c r="AG879"/>
  <c r="AG907" s="1"/>
  <c r="AF879"/>
  <c r="AF907" s="1"/>
  <c r="AG878"/>
  <c r="AG906" s="1"/>
  <c r="AF878"/>
  <c r="AF906" s="1"/>
  <c r="AG877"/>
  <c r="AG905" s="1"/>
  <c r="AF877"/>
  <c r="AF905" s="1"/>
  <c r="AG876"/>
  <c r="AF876"/>
  <c r="AF904" s="1"/>
  <c r="AD881"/>
  <c r="AD909" s="1"/>
  <c r="AC881"/>
  <c r="AC909" s="1"/>
  <c r="AD880"/>
  <c r="AC880"/>
  <c r="AC908" s="1"/>
  <c r="AD879"/>
  <c r="AD907" s="1"/>
  <c r="AC879"/>
  <c r="AC907" s="1"/>
  <c r="AD878"/>
  <c r="AD906" s="1"/>
  <c r="AC878"/>
  <c r="AC906" s="1"/>
  <c r="AD877"/>
  <c r="AD905" s="1"/>
  <c r="AC877"/>
  <c r="AC905" s="1"/>
  <c r="AD876"/>
  <c r="AD904" s="1"/>
  <c r="AC876"/>
  <c r="AC904" s="1"/>
  <c r="AA881"/>
  <c r="AA909" s="1"/>
  <c r="Z881"/>
  <c r="Z909" s="1"/>
  <c r="AA880"/>
  <c r="AA908" s="1"/>
  <c r="Z880"/>
  <c r="Z908" s="1"/>
  <c r="AA879"/>
  <c r="AA907" s="1"/>
  <c r="Z879"/>
  <c r="Z907" s="1"/>
  <c r="AA878"/>
  <c r="AA906" s="1"/>
  <c r="Z878"/>
  <c r="Z906" s="1"/>
  <c r="AA877"/>
  <c r="AA905" s="1"/>
  <c r="Z877"/>
  <c r="Z905" s="1"/>
  <c r="AA876"/>
  <c r="AA904" s="1"/>
  <c r="Z876"/>
  <c r="Z904" s="1"/>
  <c r="X881"/>
  <c r="X909" s="1"/>
  <c r="W881"/>
  <c r="W909" s="1"/>
  <c r="X880"/>
  <c r="W880"/>
  <c r="W908" s="1"/>
  <c r="X879"/>
  <c r="X907" s="1"/>
  <c r="W879"/>
  <c r="W907" s="1"/>
  <c r="X878"/>
  <c r="X906" s="1"/>
  <c r="W878"/>
  <c r="W906" s="1"/>
  <c r="X877"/>
  <c r="X905" s="1"/>
  <c r="W877"/>
  <c r="W905" s="1"/>
  <c r="X876"/>
  <c r="X904" s="1"/>
  <c r="W876"/>
  <c r="W904" s="1"/>
  <c r="U881"/>
  <c r="U909" s="1"/>
  <c r="T881"/>
  <c r="T909" s="1"/>
  <c r="U880"/>
  <c r="U908" s="1"/>
  <c r="T880"/>
  <c r="T908" s="1"/>
  <c r="U879"/>
  <c r="U907" s="1"/>
  <c r="T879"/>
  <c r="T907" s="1"/>
  <c r="U878"/>
  <c r="U906" s="1"/>
  <c r="T878"/>
  <c r="T906" s="1"/>
  <c r="U877"/>
  <c r="U905" s="1"/>
  <c r="T877"/>
  <c r="T905" s="1"/>
  <c r="U876"/>
  <c r="U904" s="1"/>
  <c r="T876"/>
  <c r="T904" s="1"/>
  <c r="R881"/>
  <c r="R909" s="1"/>
  <c r="Q881"/>
  <c r="Q909" s="1"/>
  <c r="R880"/>
  <c r="R908" s="1"/>
  <c r="Q880"/>
  <c r="Q908" s="1"/>
  <c r="R879"/>
  <c r="R907" s="1"/>
  <c r="Q879"/>
  <c r="Q907" s="1"/>
  <c r="R878"/>
  <c r="R906" s="1"/>
  <c r="Q878"/>
  <c r="Q906" s="1"/>
  <c r="R877"/>
  <c r="R905" s="1"/>
  <c r="Q877"/>
  <c r="Q905" s="1"/>
  <c r="R876"/>
  <c r="Q876"/>
  <c r="Q904" s="1"/>
  <c r="O881"/>
  <c r="O909" s="1"/>
  <c r="N881"/>
  <c r="N909" s="1"/>
  <c r="O880"/>
  <c r="O908" s="1"/>
  <c r="N880"/>
  <c r="N908" s="1"/>
  <c r="O879"/>
  <c r="N879"/>
  <c r="N907" s="1"/>
  <c r="O878"/>
  <c r="O906" s="1"/>
  <c r="N878"/>
  <c r="N906" s="1"/>
  <c r="O877"/>
  <c r="O905" s="1"/>
  <c r="N877"/>
  <c r="N905" s="1"/>
  <c r="O876"/>
  <c r="N876"/>
  <c r="N904" s="1"/>
  <c r="L881"/>
  <c r="L909" s="1"/>
  <c r="K881"/>
  <c r="K909" s="1"/>
  <c r="L880"/>
  <c r="L908" s="1"/>
  <c r="K880"/>
  <c r="K908" s="1"/>
  <c r="L879"/>
  <c r="L907" s="1"/>
  <c r="K879"/>
  <c r="K907" s="1"/>
  <c r="L878"/>
  <c r="L906" s="1"/>
  <c r="K878"/>
  <c r="K906" s="1"/>
  <c r="L877"/>
  <c r="L905" s="1"/>
  <c r="K877"/>
  <c r="K905" s="1"/>
  <c r="L876"/>
  <c r="L904" s="1"/>
  <c r="K876"/>
  <c r="K904" s="1"/>
  <c r="I877"/>
  <c r="I878"/>
  <c r="I906" s="1"/>
  <c r="I879"/>
  <c r="I907" s="1"/>
  <c r="I880"/>
  <c r="I908" s="1"/>
  <c r="I881"/>
  <c r="I909" s="1"/>
  <c r="I876"/>
  <c r="I904" s="1"/>
  <c r="H877"/>
  <c r="H905" s="1"/>
  <c r="H878"/>
  <c r="H906" s="1"/>
  <c r="H879"/>
  <c r="H907" s="1"/>
  <c r="H880"/>
  <c r="H908" s="1"/>
  <c r="H881"/>
  <c r="H909" s="1"/>
  <c r="H876"/>
  <c r="H904" s="1"/>
  <c r="AP838"/>
  <c r="AP873" s="1"/>
  <c r="AO838"/>
  <c r="AO873" s="1"/>
  <c r="AP837"/>
  <c r="AP872" s="1"/>
  <c r="AO837"/>
  <c r="AO872" s="1"/>
  <c r="AP836"/>
  <c r="AO836"/>
  <c r="AO871" s="1"/>
  <c r="AP835"/>
  <c r="AP870" s="1"/>
  <c r="AO835"/>
  <c r="AO870" s="1"/>
  <c r="AP834"/>
  <c r="AP869" s="1"/>
  <c r="AO834"/>
  <c r="AO869" s="1"/>
  <c r="AP833"/>
  <c r="AO833"/>
  <c r="AO868" s="1"/>
  <c r="AM838"/>
  <c r="AM873" s="1"/>
  <c r="AL838"/>
  <c r="AL873" s="1"/>
  <c r="AM837"/>
  <c r="AL837"/>
  <c r="AL872" s="1"/>
  <c r="AM836"/>
  <c r="AL836"/>
  <c r="AL871" s="1"/>
  <c r="AM835"/>
  <c r="AM870" s="1"/>
  <c r="AL835"/>
  <c r="AL870" s="1"/>
  <c r="AM834"/>
  <c r="AM869" s="1"/>
  <c r="AL834"/>
  <c r="AM833"/>
  <c r="AL833"/>
  <c r="AL868" s="1"/>
  <c r="AJ838"/>
  <c r="AJ873" s="1"/>
  <c r="AI838"/>
  <c r="AI873" s="1"/>
  <c r="AJ837"/>
  <c r="AI837"/>
  <c r="AI872" s="1"/>
  <c r="AJ836"/>
  <c r="AI836"/>
  <c r="AI871" s="1"/>
  <c r="AJ835"/>
  <c r="AJ870" s="1"/>
  <c r="AI835"/>
  <c r="AI870" s="1"/>
  <c r="AJ834"/>
  <c r="AJ869" s="1"/>
  <c r="AI834"/>
  <c r="AJ833"/>
  <c r="AI833"/>
  <c r="AI868" s="1"/>
  <c r="AG838"/>
  <c r="AF838"/>
  <c r="AF873" s="1"/>
  <c r="AG837"/>
  <c r="AF837"/>
  <c r="AF872" s="1"/>
  <c r="AG836"/>
  <c r="AF836"/>
  <c r="AF871" s="1"/>
  <c r="AG835"/>
  <c r="AG870" s="1"/>
  <c r="AF835"/>
  <c r="AF870" s="1"/>
  <c r="AG834"/>
  <c r="AG869" s="1"/>
  <c r="AF834"/>
  <c r="AG833"/>
  <c r="AF833"/>
  <c r="AF868" s="1"/>
  <c r="AD838"/>
  <c r="AD873" s="1"/>
  <c r="AC838"/>
  <c r="AC873" s="1"/>
  <c r="AD837"/>
  <c r="AD872" s="1"/>
  <c r="AC837"/>
  <c r="AC872" s="1"/>
  <c r="AD836"/>
  <c r="AC836"/>
  <c r="AC871" s="1"/>
  <c r="AD835"/>
  <c r="AD870" s="1"/>
  <c r="AC835"/>
  <c r="AC870" s="1"/>
  <c r="AD834"/>
  <c r="AD869" s="1"/>
  <c r="AC834"/>
  <c r="AC869" s="1"/>
  <c r="AD833"/>
  <c r="AC833"/>
  <c r="AC868" s="1"/>
  <c r="AA838"/>
  <c r="Z838"/>
  <c r="Z873" s="1"/>
  <c r="AA837"/>
  <c r="Z837"/>
  <c r="Z872" s="1"/>
  <c r="AA836"/>
  <c r="Z836"/>
  <c r="Z871" s="1"/>
  <c r="AA835"/>
  <c r="AA870" s="1"/>
  <c r="Z835"/>
  <c r="Z870" s="1"/>
  <c r="AA834"/>
  <c r="AA869" s="1"/>
  <c r="Z834"/>
  <c r="Z869" s="1"/>
  <c r="AA833"/>
  <c r="AA868" s="1"/>
  <c r="Z833"/>
  <c r="Z868" s="1"/>
  <c r="X838"/>
  <c r="X873" s="1"/>
  <c r="W838"/>
  <c r="W873" s="1"/>
  <c r="X837"/>
  <c r="W837"/>
  <c r="W872" s="1"/>
  <c r="X836"/>
  <c r="W836"/>
  <c r="W871" s="1"/>
  <c r="X835"/>
  <c r="X870" s="1"/>
  <c r="W835"/>
  <c r="W870" s="1"/>
  <c r="X834"/>
  <c r="W834"/>
  <c r="W869" s="1"/>
  <c r="X833"/>
  <c r="W833"/>
  <c r="W868" s="1"/>
  <c r="U838"/>
  <c r="U873" s="1"/>
  <c r="T838"/>
  <c r="T873" s="1"/>
  <c r="U837"/>
  <c r="U872" s="1"/>
  <c r="T837"/>
  <c r="T872" s="1"/>
  <c r="U836"/>
  <c r="T836"/>
  <c r="T871" s="1"/>
  <c r="U835"/>
  <c r="U870" s="1"/>
  <c r="T835"/>
  <c r="T870" s="1"/>
  <c r="U834"/>
  <c r="U869" s="1"/>
  <c r="T834"/>
  <c r="T869" s="1"/>
  <c r="U833"/>
  <c r="U868" s="1"/>
  <c r="T833"/>
  <c r="T868" s="1"/>
  <c r="R838"/>
  <c r="Q838"/>
  <c r="Q873" s="1"/>
  <c r="R837"/>
  <c r="Q837"/>
  <c r="Q872" s="1"/>
  <c r="R836"/>
  <c r="Q836"/>
  <c r="Q871" s="1"/>
  <c r="R835"/>
  <c r="R870" s="1"/>
  <c r="Q835"/>
  <c r="Q870" s="1"/>
  <c r="R834"/>
  <c r="R869" s="1"/>
  <c r="Q834"/>
  <c r="R833"/>
  <c r="Q833"/>
  <c r="Q868" s="1"/>
  <c r="O838"/>
  <c r="O873" s="1"/>
  <c r="N838"/>
  <c r="N873" s="1"/>
  <c r="O837"/>
  <c r="O872" s="1"/>
  <c r="N837"/>
  <c r="N872" s="1"/>
  <c r="O836"/>
  <c r="O871" s="1"/>
  <c r="N836"/>
  <c r="N871" s="1"/>
  <c r="O835"/>
  <c r="O870" s="1"/>
  <c r="N835"/>
  <c r="N870" s="1"/>
  <c r="O834"/>
  <c r="O869" s="1"/>
  <c r="N834"/>
  <c r="N869" s="1"/>
  <c r="O833"/>
  <c r="O868" s="1"/>
  <c r="N833"/>
  <c r="N868" s="1"/>
  <c r="L838"/>
  <c r="L873" s="1"/>
  <c r="K838"/>
  <c r="K873" s="1"/>
  <c r="L837"/>
  <c r="K837"/>
  <c r="K872" s="1"/>
  <c r="L836"/>
  <c r="K836"/>
  <c r="K871" s="1"/>
  <c r="L835"/>
  <c r="L870" s="1"/>
  <c r="K835"/>
  <c r="K870" s="1"/>
  <c r="L834"/>
  <c r="L869" s="1"/>
  <c r="K834"/>
  <c r="K869" s="1"/>
  <c r="L833"/>
  <c r="K833"/>
  <c r="K868" s="1"/>
  <c r="I833"/>
  <c r="I868" s="1"/>
  <c r="I838"/>
  <c r="H838"/>
  <c r="H873" s="1"/>
  <c r="I837"/>
  <c r="I872" s="1"/>
  <c r="H837"/>
  <c r="H872" s="1"/>
  <c r="I836"/>
  <c r="H836"/>
  <c r="H871" s="1"/>
  <c r="I835"/>
  <c r="I870" s="1"/>
  <c r="H835"/>
  <c r="H870" s="1"/>
  <c r="I834"/>
  <c r="I869" s="1"/>
  <c r="H834"/>
  <c r="H869" s="1"/>
  <c r="H833"/>
  <c r="H868" s="1"/>
  <c r="H867" s="1"/>
  <c r="AQ866"/>
  <c r="AN866"/>
  <c r="AK866"/>
  <c r="AH866"/>
  <c r="AE866"/>
  <c r="AB866"/>
  <c r="Y866"/>
  <c r="V866"/>
  <c r="S866"/>
  <c r="P866"/>
  <c r="M866"/>
  <c r="J866"/>
  <c r="F866"/>
  <c r="E866"/>
  <c r="AQ865"/>
  <c r="AN865"/>
  <c r="AK865"/>
  <c r="AH865"/>
  <c r="AE865"/>
  <c r="AB865"/>
  <c r="Y865"/>
  <c r="V865"/>
  <c r="S865"/>
  <c r="P865"/>
  <c r="M865"/>
  <c r="J865"/>
  <c r="F865"/>
  <c r="E865"/>
  <c r="AQ864"/>
  <c r="AN864"/>
  <c r="AK864"/>
  <c r="AH864"/>
  <c r="AE864"/>
  <c r="AB864"/>
  <c r="Y864"/>
  <c r="V864"/>
  <c r="S864"/>
  <c r="P864"/>
  <c r="M864"/>
  <c r="J864"/>
  <c r="F864"/>
  <c r="E864"/>
  <c r="AQ863"/>
  <c r="AN863"/>
  <c r="AK863"/>
  <c r="AH863"/>
  <c r="AE863"/>
  <c r="AB863"/>
  <c r="Y863"/>
  <c r="V863"/>
  <c r="S863"/>
  <c r="P863"/>
  <c r="M863"/>
  <c r="J863"/>
  <c r="F863"/>
  <c r="E863"/>
  <c r="AQ862"/>
  <c r="AN862"/>
  <c r="AK862"/>
  <c r="AH862"/>
  <c r="AE862"/>
  <c r="AB862"/>
  <c r="Y862"/>
  <c r="V862"/>
  <c r="S862"/>
  <c r="P862"/>
  <c r="M862"/>
  <c r="J862"/>
  <c r="F862"/>
  <c r="E862"/>
  <c r="AQ861"/>
  <c r="AN861"/>
  <c r="AK861"/>
  <c r="AH861"/>
  <c r="AE861"/>
  <c r="AB861"/>
  <c r="Y861"/>
  <c r="V861"/>
  <c r="S861"/>
  <c r="P861"/>
  <c r="M861"/>
  <c r="J861"/>
  <c r="F861"/>
  <c r="E861"/>
  <c r="AP860"/>
  <c r="AO860"/>
  <c r="AM860"/>
  <c r="AL860"/>
  <c r="AJ860"/>
  <c r="AI860"/>
  <c r="AG860"/>
  <c r="AF860"/>
  <c r="AD860"/>
  <c r="AC860"/>
  <c r="AA860"/>
  <c r="Z860"/>
  <c r="X860"/>
  <c r="W860"/>
  <c r="U860"/>
  <c r="T860"/>
  <c r="V860" s="1"/>
  <c r="R860"/>
  <c r="Q860"/>
  <c r="O860"/>
  <c r="N860"/>
  <c r="L860"/>
  <c r="K860"/>
  <c r="I860"/>
  <c r="H860"/>
  <c r="AQ859"/>
  <c r="AN859"/>
  <c r="AK859"/>
  <c r="AH859"/>
  <c r="AE859"/>
  <c r="AB859"/>
  <c r="Y859"/>
  <c r="V859"/>
  <c r="S859"/>
  <c r="P859"/>
  <c r="M859"/>
  <c r="J859"/>
  <c r="F859"/>
  <c r="E859"/>
  <c r="AQ858"/>
  <c r="AN858"/>
  <c r="AK858"/>
  <c r="AH858"/>
  <c r="AE858"/>
  <c r="AB858"/>
  <c r="Y858"/>
  <c r="V858"/>
  <c r="S858"/>
  <c r="P858"/>
  <c r="M858"/>
  <c r="J858"/>
  <c r="F858"/>
  <c r="E858"/>
  <c r="AQ857"/>
  <c r="AN857"/>
  <c r="AK857"/>
  <c r="AH857"/>
  <c r="AE857"/>
  <c r="AB857"/>
  <c r="Y857"/>
  <c r="V857"/>
  <c r="S857"/>
  <c r="P857"/>
  <c r="M857"/>
  <c r="J857"/>
  <c r="F857"/>
  <c r="E857"/>
  <c r="AQ856"/>
  <c r="AN856"/>
  <c r="AK856"/>
  <c r="AH856"/>
  <c r="AE856"/>
  <c r="AB856"/>
  <c r="Y856"/>
  <c r="V856"/>
  <c r="S856"/>
  <c r="P856"/>
  <c r="M856"/>
  <c r="J856"/>
  <c r="F856"/>
  <c r="E856"/>
  <c r="AQ855"/>
  <c r="AN855"/>
  <c r="AK855"/>
  <c r="AH855"/>
  <c r="AE855"/>
  <c r="AB855"/>
  <c r="Y855"/>
  <c r="V855"/>
  <c r="S855"/>
  <c r="P855"/>
  <c r="M855"/>
  <c r="J855"/>
  <c r="F855"/>
  <c r="E855"/>
  <c r="AQ854"/>
  <c r="AN854"/>
  <c r="AK854"/>
  <c r="AH854"/>
  <c r="AE854"/>
  <c r="AB854"/>
  <c r="Y854"/>
  <c r="V854"/>
  <c r="S854"/>
  <c r="P854"/>
  <c r="M854"/>
  <c r="J854"/>
  <c r="F854"/>
  <c r="E854"/>
  <c r="AP853"/>
  <c r="AO853"/>
  <c r="AM853"/>
  <c r="AL853"/>
  <c r="AJ853"/>
  <c r="AI853"/>
  <c r="AG853"/>
  <c r="AF853"/>
  <c r="AD853"/>
  <c r="AC853"/>
  <c r="AA853"/>
  <c r="Z853"/>
  <c r="X853"/>
  <c r="W853"/>
  <c r="U853"/>
  <c r="T853"/>
  <c r="R853"/>
  <c r="Q853"/>
  <c r="O853"/>
  <c r="N853"/>
  <c r="L853"/>
  <c r="K853"/>
  <c r="I853"/>
  <c r="H853"/>
  <c r="J853" s="1"/>
  <c r="AQ852"/>
  <c r="AN852"/>
  <c r="AK852"/>
  <c r="AH852"/>
  <c r="AE852"/>
  <c r="AB852"/>
  <c r="Y852"/>
  <c r="V852"/>
  <c r="S852"/>
  <c r="P852"/>
  <c r="M852"/>
  <c r="J852"/>
  <c r="F852"/>
  <c r="E852"/>
  <c r="AQ851"/>
  <c r="AN851"/>
  <c r="AK851"/>
  <c r="AH851"/>
  <c r="AE851"/>
  <c r="AB851"/>
  <c r="Y851"/>
  <c r="V851"/>
  <c r="S851"/>
  <c r="P851"/>
  <c r="M851"/>
  <c r="J851"/>
  <c r="F851"/>
  <c r="E851"/>
  <c r="AQ850"/>
  <c r="AN850"/>
  <c r="AK850"/>
  <c r="AH850"/>
  <c r="AE850"/>
  <c r="AB850"/>
  <c r="Y850"/>
  <c r="V850"/>
  <c r="S850"/>
  <c r="P850"/>
  <c r="M850"/>
  <c r="J850"/>
  <c r="F850"/>
  <c r="E850"/>
  <c r="AQ849"/>
  <c r="AN849"/>
  <c r="AK849"/>
  <c r="AH849"/>
  <c r="AE849"/>
  <c r="AB849"/>
  <c r="Y849"/>
  <c r="V849"/>
  <c r="S849"/>
  <c r="P849"/>
  <c r="M849"/>
  <c r="J849"/>
  <c r="F849"/>
  <c r="E849"/>
  <c r="AQ848"/>
  <c r="AN848"/>
  <c r="AK848"/>
  <c r="AH848"/>
  <c r="AE848"/>
  <c r="AB848"/>
  <c r="Y848"/>
  <c r="V848"/>
  <c r="S848"/>
  <c r="P848"/>
  <c r="M848"/>
  <c r="J848"/>
  <c r="F848"/>
  <c r="E848"/>
  <c r="AQ847"/>
  <c r="AN847"/>
  <c r="AK847"/>
  <c r="AH847"/>
  <c r="AE847"/>
  <c r="AB847"/>
  <c r="Y847"/>
  <c r="V847"/>
  <c r="S847"/>
  <c r="P847"/>
  <c r="M847"/>
  <c r="J847"/>
  <c r="F847"/>
  <c r="E847"/>
  <c r="AP846"/>
  <c r="AO846"/>
  <c r="AM846"/>
  <c r="AL846"/>
  <c r="AJ846"/>
  <c r="AI846"/>
  <c r="AG846"/>
  <c r="AF846"/>
  <c r="AD846"/>
  <c r="AC846"/>
  <c r="AA846"/>
  <c r="Z846"/>
  <c r="X846"/>
  <c r="W846"/>
  <c r="U846"/>
  <c r="T846"/>
  <c r="R846"/>
  <c r="Q846"/>
  <c r="O846"/>
  <c r="N846"/>
  <c r="L846"/>
  <c r="K846"/>
  <c r="I846"/>
  <c r="H846"/>
  <c r="AQ845"/>
  <c r="AN845"/>
  <c r="AK845"/>
  <c r="AH845"/>
  <c r="AE845"/>
  <c r="AB845"/>
  <c r="Y845"/>
  <c r="V845"/>
  <c r="S845"/>
  <c r="P845"/>
  <c r="M845"/>
  <c r="J845"/>
  <c r="F845"/>
  <c r="E845"/>
  <c r="AQ844"/>
  <c r="AN844"/>
  <c r="AK844"/>
  <c r="AH844"/>
  <c r="AE844"/>
  <c r="AB844"/>
  <c r="Y844"/>
  <c r="V844"/>
  <c r="S844"/>
  <c r="P844"/>
  <c r="M844"/>
  <c r="J844"/>
  <c r="F844"/>
  <c r="E844"/>
  <c r="AQ843"/>
  <c r="AN843"/>
  <c r="AK843"/>
  <c r="AH843"/>
  <c r="AE843"/>
  <c r="AB843"/>
  <c r="Y843"/>
  <c r="V843"/>
  <c r="S843"/>
  <c r="P843"/>
  <c r="M843"/>
  <c r="J843"/>
  <c r="F843"/>
  <c r="E843"/>
  <c r="AQ842"/>
  <c r="AN842"/>
  <c r="AK842"/>
  <c r="AH842"/>
  <c r="AE842"/>
  <c r="AB842"/>
  <c r="Y842"/>
  <c r="V842"/>
  <c r="S842"/>
  <c r="P842"/>
  <c r="M842"/>
  <c r="J842"/>
  <c r="F842"/>
  <c r="E842"/>
  <c r="AQ841"/>
  <c r="AN841"/>
  <c r="AK841"/>
  <c r="AH841"/>
  <c r="AE841"/>
  <c r="AB841"/>
  <c r="Y841"/>
  <c r="V841"/>
  <c r="S841"/>
  <c r="P841"/>
  <c r="M841"/>
  <c r="J841"/>
  <c r="F841"/>
  <c r="E841"/>
  <c r="AQ840"/>
  <c r="AN840"/>
  <c r="AK840"/>
  <c r="AH840"/>
  <c r="AE840"/>
  <c r="AB840"/>
  <c r="Y840"/>
  <c r="V840"/>
  <c r="S840"/>
  <c r="P840"/>
  <c r="M840"/>
  <c r="J840"/>
  <c r="F840"/>
  <c r="E840"/>
  <c r="AP839"/>
  <c r="AO839"/>
  <c r="AM839"/>
  <c r="AL839"/>
  <c r="AJ839"/>
  <c r="AI839"/>
  <c r="AG839"/>
  <c r="AF839"/>
  <c r="AD839"/>
  <c r="AC839"/>
  <c r="AA839"/>
  <c r="Z839"/>
  <c r="X839"/>
  <c r="W839"/>
  <c r="U839"/>
  <c r="T839"/>
  <c r="R839"/>
  <c r="Q839"/>
  <c r="O839"/>
  <c r="N839"/>
  <c r="L839"/>
  <c r="K839"/>
  <c r="I839"/>
  <c r="H839"/>
  <c r="G1231" l="1"/>
  <c r="I873"/>
  <c r="F838"/>
  <c r="F873" s="1"/>
  <c r="AN1262"/>
  <c r="AH853"/>
  <c r="G1209"/>
  <c r="AB1122"/>
  <c r="AB853"/>
  <c r="P1122"/>
  <c r="K867"/>
  <c r="E912"/>
  <c r="E940" s="1"/>
  <c r="E913"/>
  <c r="E941" s="1"/>
  <c r="E916"/>
  <c r="E944" s="1"/>
  <c r="F947"/>
  <c r="AO954"/>
  <c r="J1005"/>
  <c r="O999"/>
  <c r="AA999"/>
  <c r="AD999"/>
  <c r="X1055"/>
  <c r="G1159"/>
  <c r="G1265"/>
  <c r="Y1122"/>
  <c r="AD1259"/>
  <c r="AO1639"/>
  <c r="AD832"/>
  <c r="N954"/>
  <c r="W954"/>
  <c r="Z954"/>
  <c r="AC954"/>
  <c r="AF954"/>
  <c r="J1000"/>
  <c r="AL1034"/>
  <c r="AN1642"/>
  <c r="T1639"/>
  <c r="M912"/>
  <c r="Q954"/>
  <c r="S957"/>
  <c r="T954"/>
  <c r="G1008"/>
  <c r="H1075"/>
  <c r="H1082" s="1"/>
  <c r="X1072"/>
  <c r="X1079" s="1"/>
  <c r="AO999"/>
  <c r="AO1055"/>
  <c r="AH1645"/>
  <c r="AP832"/>
  <c r="AQ860"/>
  <c r="AH834"/>
  <c r="AN834"/>
  <c r="F913"/>
  <c r="F941" s="1"/>
  <c r="H954"/>
  <c r="K954"/>
  <c r="J1004"/>
  <c r="E1048"/>
  <c r="H972"/>
  <c r="H1070" s="1"/>
  <c r="E1002"/>
  <c r="K999"/>
  <c r="K974"/>
  <c r="K1072" s="1"/>
  <c r="K1079" s="1"/>
  <c r="K976"/>
  <c r="K1074" s="1"/>
  <c r="K1081" s="1"/>
  <c r="N999"/>
  <c r="P999" s="1"/>
  <c r="N976"/>
  <c r="N1074" s="1"/>
  <c r="N1081" s="1"/>
  <c r="Q972"/>
  <c r="Q1070" s="1"/>
  <c r="Q1077" s="1"/>
  <c r="Q976"/>
  <c r="Q1074" s="1"/>
  <c r="Q1081" s="1"/>
  <c r="T972"/>
  <c r="T1070" s="1"/>
  <c r="T1077" s="1"/>
  <c r="T976"/>
  <c r="T1074" s="1"/>
  <c r="T1081" s="1"/>
  <c r="W972"/>
  <c r="W1070" s="1"/>
  <c r="W1077" s="1"/>
  <c r="Z999"/>
  <c r="Z974"/>
  <c r="Z1072" s="1"/>
  <c r="Z1079" s="1"/>
  <c r="Z976"/>
  <c r="Z1074" s="1"/>
  <c r="Z1081" s="1"/>
  <c r="AC972"/>
  <c r="AC974"/>
  <c r="AC1072" s="1"/>
  <c r="AC976"/>
  <c r="AC1074" s="1"/>
  <c r="AC1081" s="1"/>
  <c r="AF972"/>
  <c r="AF974"/>
  <c r="AF1072" s="1"/>
  <c r="AF1079" s="1"/>
  <c r="AF976"/>
  <c r="AF1074" s="1"/>
  <c r="AF1081" s="1"/>
  <c r="AI999"/>
  <c r="AJ973"/>
  <c r="AM973"/>
  <c r="AO973"/>
  <c r="AO1071" s="1"/>
  <c r="AO1078" s="1"/>
  <c r="AO975"/>
  <c r="AO1073" s="1"/>
  <c r="AO1080" s="1"/>
  <c r="AO977"/>
  <c r="AO1075" s="1"/>
  <c r="AO1082" s="1"/>
  <c r="AO1034"/>
  <c r="G1166"/>
  <c r="G1216"/>
  <c r="AQ1642"/>
  <c r="AE1122"/>
  <c r="Y1641"/>
  <c r="Y1640"/>
  <c r="S1264"/>
  <c r="M1641"/>
  <c r="J1002"/>
  <c r="J1003"/>
  <c r="AG973"/>
  <c r="AL973"/>
  <c r="AL1071" s="1"/>
  <c r="AL1078" s="1"/>
  <c r="AL975"/>
  <c r="AL1073" s="1"/>
  <c r="AL1080" s="1"/>
  <c r="AL977"/>
  <c r="AL1075" s="1"/>
  <c r="AL1082" s="1"/>
  <c r="AI1034"/>
  <c r="S1644"/>
  <c r="G1180"/>
  <c r="G1108"/>
  <c r="AF911"/>
  <c r="Y846"/>
  <c r="Z867"/>
  <c r="Y839"/>
  <c r="M908"/>
  <c r="S905"/>
  <c r="AK908"/>
  <c r="Y882"/>
  <c r="AK882"/>
  <c r="J889"/>
  <c r="M889"/>
  <c r="V889"/>
  <c r="AH889"/>
  <c r="G891"/>
  <c r="AB896"/>
  <c r="M918"/>
  <c r="AK918"/>
  <c r="G920"/>
  <c r="AB925"/>
  <c r="AH925"/>
  <c r="G930"/>
  <c r="AB932"/>
  <c r="AH932"/>
  <c r="G949"/>
  <c r="AB978"/>
  <c r="AB985"/>
  <c r="AB992"/>
  <c r="AB1013"/>
  <c r="AH1013"/>
  <c r="G1029"/>
  <c r="Y1041"/>
  <c r="AB1048"/>
  <c r="AB1062"/>
  <c r="Q999"/>
  <c r="Y1002"/>
  <c r="Y1004"/>
  <c r="AF999"/>
  <c r="AL999"/>
  <c r="F1037"/>
  <c r="V1039"/>
  <c r="AE1658"/>
  <c r="AF1055"/>
  <c r="AQ1262"/>
  <c r="AH1265"/>
  <c r="V1640"/>
  <c r="F985"/>
  <c r="F992"/>
  <c r="T999"/>
  <c r="F1062"/>
  <c r="V1041"/>
  <c r="V932"/>
  <c r="V925"/>
  <c r="V896"/>
  <c r="V882"/>
  <c r="W867"/>
  <c r="G842"/>
  <c r="U832"/>
  <c r="G1474"/>
  <c r="G1173"/>
  <c r="S1262"/>
  <c r="V1262"/>
  <c r="G928"/>
  <c r="S860"/>
  <c r="S834"/>
  <c r="G845"/>
  <c r="G852"/>
  <c r="G858"/>
  <c r="G861"/>
  <c r="G864"/>
  <c r="G883"/>
  <c r="G888"/>
  <c r="G890"/>
  <c r="G894"/>
  <c r="G897"/>
  <c r="V918"/>
  <c r="AH918"/>
  <c r="G919"/>
  <c r="G923"/>
  <c r="G926"/>
  <c r="G933"/>
  <c r="G937"/>
  <c r="J947"/>
  <c r="M947"/>
  <c r="V947"/>
  <c r="AH947"/>
  <c r="AK947"/>
  <c r="J955"/>
  <c r="J956"/>
  <c r="M955"/>
  <c r="M959"/>
  <c r="P955"/>
  <c r="P956"/>
  <c r="S955"/>
  <c r="S956"/>
  <c r="V955"/>
  <c r="V959"/>
  <c r="Y955"/>
  <c r="Y956"/>
  <c r="AB955"/>
  <c r="AB959"/>
  <c r="AE955"/>
  <c r="AE959"/>
  <c r="AH955"/>
  <c r="AH956"/>
  <c r="AK955"/>
  <c r="AK956"/>
  <c r="AN955"/>
  <c r="AN956"/>
  <c r="AQ955"/>
  <c r="AQ956"/>
  <c r="AQ960"/>
  <c r="V978"/>
  <c r="Y978"/>
  <c r="G979"/>
  <c r="G984"/>
  <c r="J985"/>
  <c r="V985"/>
  <c r="AH985"/>
  <c r="G986"/>
  <c r="G990"/>
  <c r="J992"/>
  <c r="V992"/>
  <c r="AH992"/>
  <c r="G993"/>
  <c r="G997"/>
  <c r="J1006"/>
  <c r="M1006"/>
  <c r="V1006"/>
  <c r="AH1006"/>
  <c r="AK1006"/>
  <c r="G1007"/>
  <c r="G1011"/>
  <c r="J1013"/>
  <c r="V1013"/>
  <c r="G1014"/>
  <c r="G1018"/>
  <c r="V1020"/>
  <c r="Y1020"/>
  <c r="G1021"/>
  <c r="G1026"/>
  <c r="M1027"/>
  <c r="V1027"/>
  <c r="Y1027"/>
  <c r="AK1027"/>
  <c r="G1028"/>
  <c r="G1033"/>
  <c r="V1048"/>
  <c r="Y1048"/>
  <c r="G1049"/>
  <c r="G1054"/>
  <c r="M1062"/>
  <c r="V1062"/>
  <c r="Y1062"/>
  <c r="P1002"/>
  <c r="J1036"/>
  <c r="M1035"/>
  <c r="P1035"/>
  <c r="S1035"/>
  <c r="S1039"/>
  <c r="V1035"/>
  <c r="Y1038"/>
  <c r="Y1039"/>
  <c r="AB1035"/>
  <c r="AB1036"/>
  <c r="AB1040"/>
  <c r="AE1035"/>
  <c r="AE1039"/>
  <c r="AH1035"/>
  <c r="AH1039"/>
  <c r="AH1040"/>
  <c r="AK1035"/>
  <c r="AK1036"/>
  <c r="AN1035"/>
  <c r="AN1036"/>
  <c r="AQ1035"/>
  <c r="AQ1036"/>
  <c r="J872"/>
  <c r="J873"/>
  <c r="J868"/>
  <c r="P868"/>
  <c r="P871"/>
  <c r="P872"/>
  <c r="S870"/>
  <c r="V868"/>
  <c r="T867"/>
  <c r="V869"/>
  <c r="V872"/>
  <c r="V873"/>
  <c r="Y870"/>
  <c r="Y873"/>
  <c r="AB868"/>
  <c r="AB869"/>
  <c r="AB870"/>
  <c r="AE869"/>
  <c r="AE872"/>
  <c r="AE873"/>
  <c r="AH870"/>
  <c r="AK870"/>
  <c r="AK873"/>
  <c r="AN870"/>
  <c r="AN873"/>
  <c r="AQ872"/>
  <c r="J904"/>
  <c r="J909"/>
  <c r="J908"/>
  <c r="M904"/>
  <c r="M909"/>
  <c r="P908"/>
  <c r="P909"/>
  <c r="S907"/>
  <c r="S909"/>
  <c r="V904"/>
  <c r="V907"/>
  <c r="U903"/>
  <c r="V909"/>
  <c r="Y904"/>
  <c r="Y909"/>
  <c r="AB904"/>
  <c r="AA903"/>
  <c r="AB908"/>
  <c r="AB909"/>
  <c r="AE904"/>
  <c r="AE909"/>
  <c r="AH908"/>
  <c r="AH909"/>
  <c r="AK904"/>
  <c r="AJ903"/>
  <c r="AK909"/>
  <c r="AN904"/>
  <c r="AN908"/>
  <c r="AQ904"/>
  <c r="AP903"/>
  <c r="AQ908"/>
  <c r="AQ909"/>
  <c r="AE940"/>
  <c r="P941"/>
  <c r="S941"/>
  <c r="AN941"/>
  <c r="AQ941"/>
  <c r="J943"/>
  <c r="M943"/>
  <c r="AH943"/>
  <c r="AK943"/>
  <c r="S944"/>
  <c r="V944"/>
  <c r="AQ944"/>
  <c r="AB945"/>
  <c r="AE945"/>
  <c r="G955"/>
  <c r="G959"/>
  <c r="H1077"/>
  <c r="H1081"/>
  <c r="I1082"/>
  <c r="J1082" s="1"/>
  <c r="J1075"/>
  <c r="I1078"/>
  <c r="L1070"/>
  <c r="M973"/>
  <c r="L1071"/>
  <c r="L1074"/>
  <c r="M976"/>
  <c r="K1082"/>
  <c r="R1070"/>
  <c r="S972"/>
  <c r="R1071"/>
  <c r="S973"/>
  <c r="U1070"/>
  <c r="V972"/>
  <c r="V973"/>
  <c r="U1071"/>
  <c r="X1070"/>
  <c r="Y972"/>
  <c r="X1074"/>
  <c r="Z1078"/>
  <c r="AA1072"/>
  <c r="AC1070"/>
  <c r="AC1079"/>
  <c r="AE974"/>
  <c r="AD1072"/>
  <c r="AD1079" s="1"/>
  <c r="AF1070"/>
  <c r="AG1070"/>
  <c r="AH972"/>
  <c r="AG1071"/>
  <c r="AH973"/>
  <c r="AI1070"/>
  <c r="AI971"/>
  <c r="AJ1070"/>
  <c r="AK972"/>
  <c r="AJ1071"/>
  <c r="AK973"/>
  <c r="AL1070"/>
  <c r="AM1070"/>
  <c r="AN972"/>
  <c r="AM1071"/>
  <c r="AN973"/>
  <c r="AO1070"/>
  <c r="AP1070"/>
  <c r="AQ972"/>
  <c r="AQ973"/>
  <c r="AP1071"/>
  <c r="AH839"/>
  <c r="G840"/>
  <c r="G843"/>
  <c r="G844"/>
  <c r="AE846"/>
  <c r="G847"/>
  <c r="G850"/>
  <c r="G851"/>
  <c r="S853"/>
  <c r="Y853"/>
  <c r="AE853"/>
  <c r="G854"/>
  <c r="G857"/>
  <c r="AK860"/>
  <c r="G865"/>
  <c r="G866"/>
  <c r="J869"/>
  <c r="J870"/>
  <c r="J836"/>
  <c r="M833"/>
  <c r="M870"/>
  <c r="M836"/>
  <c r="M837"/>
  <c r="M873"/>
  <c r="P833"/>
  <c r="P837"/>
  <c r="S833"/>
  <c r="S836"/>
  <c r="R832"/>
  <c r="S838"/>
  <c r="V833"/>
  <c r="V836"/>
  <c r="V837"/>
  <c r="Y833"/>
  <c r="Y834"/>
  <c r="Y836"/>
  <c r="Y837"/>
  <c r="Y838"/>
  <c r="AB833"/>
  <c r="AB834"/>
  <c r="AB836"/>
  <c r="AA832"/>
  <c r="AB838"/>
  <c r="AE833"/>
  <c r="AE836"/>
  <c r="AE837"/>
  <c r="AE838"/>
  <c r="AH833"/>
  <c r="AH836"/>
  <c r="AH837"/>
  <c r="AH838"/>
  <c r="AK833"/>
  <c r="AI832"/>
  <c r="AK836"/>
  <c r="AK837"/>
  <c r="AN833"/>
  <c r="AN836"/>
  <c r="AM832"/>
  <c r="AQ833"/>
  <c r="AQ836"/>
  <c r="AQ837"/>
  <c r="AQ873"/>
  <c r="L868"/>
  <c r="M868" s="1"/>
  <c r="R868"/>
  <c r="X868"/>
  <c r="Y868" s="1"/>
  <c r="AD868"/>
  <c r="AG868"/>
  <c r="AH868" s="1"/>
  <c r="AJ868"/>
  <c r="AK868" s="1"/>
  <c r="AM868"/>
  <c r="AN868" s="1"/>
  <c r="AP868"/>
  <c r="X869"/>
  <c r="Y869" s="1"/>
  <c r="AF869"/>
  <c r="AF867" s="1"/>
  <c r="AI869"/>
  <c r="AI867" s="1"/>
  <c r="AL869"/>
  <c r="AL867" s="1"/>
  <c r="I871"/>
  <c r="J871" s="1"/>
  <c r="L871"/>
  <c r="M871" s="1"/>
  <c r="R871"/>
  <c r="S871" s="1"/>
  <c r="U871"/>
  <c r="V871" s="1"/>
  <c r="X871"/>
  <c r="Y871" s="1"/>
  <c r="AA871"/>
  <c r="AB871" s="1"/>
  <c r="AD871"/>
  <c r="AE871" s="1"/>
  <c r="AG871"/>
  <c r="AH871" s="1"/>
  <c r="AJ871"/>
  <c r="AK871" s="1"/>
  <c r="AM871"/>
  <c r="AN871" s="1"/>
  <c r="AP871"/>
  <c r="AQ871" s="1"/>
  <c r="L872"/>
  <c r="M872" s="1"/>
  <c r="R872"/>
  <c r="S872" s="1"/>
  <c r="X872"/>
  <c r="Y872" s="1"/>
  <c r="AA872"/>
  <c r="AB872" s="1"/>
  <c r="AG872"/>
  <c r="AH872" s="1"/>
  <c r="AJ872"/>
  <c r="AK872" s="1"/>
  <c r="AM872"/>
  <c r="AN872" s="1"/>
  <c r="R873"/>
  <c r="S873" s="1"/>
  <c r="AA873"/>
  <c r="AB873" s="1"/>
  <c r="AG873"/>
  <c r="AH873" s="1"/>
  <c r="Q869"/>
  <c r="Q867" s="1"/>
  <c r="J877"/>
  <c r="P876"/>
  <c r="P879"/>
  <c r="S876"/>
  <c r="Q903"/>
  <c r="Y880"/>
  <c r="AB906"/>
  <c r="AE876"/>
  <c r="AE880"/>
  <c r="AH876"/>
  <c r="AN881"/>
  <c r="M882"/>
  <c r="G886"/>
  <c r="G887"/>
  <c r="P889"/>
  <c r="AE889"/>
  <c r="AN889"/>
  <c r="E889"/>
  <c r="F889"/>
  <c r="G893"/>
  <c r="G895"/>
  <c r="J896"/>
  <c r="M896"/>
  <c r="S896"/>
  <c r="AK896"/>
  <c r="G898"/>
  <c r="F896"/>
  <c r="G900"/>
  <c r="G901"/>
  <c r="G902"/>
  <c r="J918"/>
  <c r="Y918"/>
  <c r="AB918"/>
  <c r="AQ918"/>
  <c r="F918"/>
  <c r="G922"/>
  <c r="G924"/>
  <c r="M925"/>
  <c r="P925"/>
  <c r="S925"/>
  <c r="Y925"/>
  <c r="AN925"/>
  <c r="G927"/>
  <c r="F925"/>
  <c r="G929"/>
  <c r="G931"/>
  <c r="J932"/>
  <c r="S932"/>
  <c r="Y932"/>
  <c r="G934"/>
  <c r="E932"/>
  <c r="F932"/>
  <c r="G936"/>
  <c r="G938"/>
  <c r="J912"/>
  <c r="F912"/>
  <c r="F940" s="1"/>
  <c r="G940" s="1"/>
  <c r="S912"/>
  <c r="V912"/>
  <c r="Y912"/>
  <c r="AB912"/>
  <c r="AE912"/>
  <c r="AH912"/>
  <c r="AK912"/>
  <c r="AN912"/>
  <c r="AQ912"/>
  <c r="P913"/>
  <c r="S913"/>
  <c r="Y913"/>
  <c r="AB913"/>
  <c r="AE913"/>
  <c r="AH913"/>
  <c r="AJ911"/>
  <c r="AN913"/>
  <c r="AQ913"/>
  <c r="I911"/>
  <c r="Q911"/>
  <c r="U911"/>
  <c r="Y942"/>
  <c r="AB942"/>
  <c r="AC911"/>
  <c r="AE911" s="1"/>
  <c r="AG911"/>
  <c r="AN942"/>
  <c r="AO911"/>
  <c r="J915"/>
  <c r="M915"/>
  <c r="P915"/>
  <c r="F915"/>
  <c r="V915"/>
  <c r="Y915"/>
  <c r="E915"/>
  <c r="E943" s="1"/>
  <c r="AB915"/>
  <c r="AE915"/>
  <c r="AH915"/>
  <c r="AK915"/>
  <c r="AN915"/>
  <c r="AQ915"/>
  <c r="J916"/>
  <c r="M916"/>
  <c r="P916"/>
  <c r="S916"/>
  <c r="V916"/>
  <c r="Y916"/>
  <c r="F916"/>
  <c r="AE916"/>
  <c r="AH916"/>
  <c r="AK916"/>
  <c r="AN916"/>
  <c r="AQ916"/>
  <c r="J917"/>
  <c r="M917"/>
  <c r="P917"/>
  <c r="S917"/>
  <c r="E917"/>
  <c r="E945" s="1"/>
  <c r="V917"/>
  <c r="Y917"/>
  <c r="AB917"/>
  <c r="AE917"/>
  <c r="AH917"/>
  <c r="AK917"/>
  <c r="AN917"/>
  <c r="AQ917"/>
  <c r="O904"/>
  <c r="P904" s="1"/>
  <c r="O907"/>
  <c r="R904"/>
  <c r="S904" s="1"/>
  <c r="X908"/>
  <c r="Y908" s="1"/>
  <c r="AD908"/>
  <c r="AE908" s="1"/>
  <c r="AG904"/>
  <c r="AH904" s="1"/>
  <c r="AM909"/>
  <c r="AN909" s="1"/>
  <c r="H940"/>
  <c r="J940" s="1"/>
  <c r="K940"/>
  <c r="M940" s="1"/>
  <c r="O940"/>
  <c r="P940" s="1"/>
  <c r="R940"/>
  <c r="S940" s="1"/>
  <c r="U940"/>
  <c r="V940" s="1"/>
  <c r="X940"/>
  <c r="Y940" s="1"/>
  <c r="AA940"/>
  <c r="AB940" s="1"/>
  <c r="AF940"/>
  <c r="AH940" s="1"/>
  <c r="AJ940"/>
  <c r="AK940" s="1"/>
  <c r="AM940"/>
  <c r="AN940" s="1"/>
  <c r="AP940"/>
  <c r="AQ940" s="1"/>
  <c r="H941"/>
  <c r="I941"/>
  <c r="T941"/>
  <c r="V941" s="1"/>
  <c r="X941"/>
  <c r="Y941" s="1"/>
  <c r="AA941"/>
  <c r="AB941" s="1"/>
  <c r="AD941"/>
  <c r="AE941" s="1"/>
  <c r="AG941"/>
  <c r="AH941" s="1"/>
  <c r="AJ941"/>
  <c r="I942"/>
  <c r="J942" s="1"/>
  <c r="U942"/>
  <c r="AG942"/>
  <c r="AH942" s="1"/>
  <c r="O943"/>
  <c r="P943" s="1"/>
  <c r="R943"/>
  <c r="S943" s="1"/>
  <c r="U943"/>
  <c r="V943" s="1"/>
  <c r="X943"/>
  <c r="Y943" s="1"/>
  <c r="Z943"/>
  <c r="AA943"/>
  <c r="AB943" s="1"/>
  <c r="AD943"/>
  <c r="AE943" s="1"/>
  <c r="AM943"/>
  <c r="AN943" s="1"/>
  <c r="AP943"/>
  <c r="AQ943" s="1"/>
  <c r="H944"/>
  <c r="I944"/>
  <c r="L944"/>
  <c r="M944" s="1"/>
  <c r="O944"/>
  <c r="P944" s="1"/>
  <c r="X944"/>
  <c r="Y944" s="1"/>
  <c r="AA944"/>
  <c r="AB944" s="1"/>
  <c r="AD944"/>
  <c r="AE944" s="1"/>
  <c r="AG944"/>
  <c r="AH944" s="1"/>
  <c r="AJ944"/>
  <c r="AK944" s="1"/>
  <c r="AM944"/>
  <c r="AN944" s="1"/>
  <c r="I945"/>
  <c r="J945" s="1"/>
  <c r="L945"/>
  <c r="M945" s="1"/>
  <c r="O945"/>
  <c r="P945" s="1"/>
  <c r="R945"/>
  <c r="S945" s="1"/>
  <c r="T945"/>
  <c r="U945"/>
  <c r="X945"/>
  <c r="Y945" s="1"/>
  <c r="AG945"/>
  <c r="AH945" s="1"/>
  <c r="AJ945"/>
  <c r="AK945" s="1"/>
  <c r="AM945"/>
  <c r="AN945" s="1"/>
  <c r="AP945"/>
  <c r="AQ945" s="1"/>
  <c r="P947"/>
  <c r="S947"/>
  <c r="Y947"/>
  <c r="AB947"/>
  <c r="AE947"/>
  <c r="AN947"/>
  <c r="AQ947"/>
  <c r="G948"/>
  <c r="E947"/>
  <c r="G947" s="1"/>
  <c r="G950"/>
  <c r="G951"/>
  <c r="G952"/>
  <c r="G953"/>
  <c r="E957"/>
  <c r="E956"/>
  <c r="G956" s="1"/>
  <c r="F960"/>
  <c r="G960" s="1"/>
  <c r="F958"/>
  <c r="G958" s="1"/>
  <c r="F957"/>
  <c r="G957" s="1"/>
  <c r="J957"/>
  <c r="I954"/>
  <c r="J954" s="1"/>
  <c r="J959"/>
  <c r="J960"/>
  <c r="M956"/>
  <c r="M957"/>
  <c r="L954"/>
  <c r="M960"/>
  <c r="P957"/>
  <c r="P958"/>
  <c r="O954"/>
  <c r="P954" s="1"/>
  <c r="P960"/>
  <c r="R954"/>
  <c r="S954" s="1"/>
  <c r="S959"/>
  <c r="S960"/>
  <c r="V956"/>
  <c r="V957"/>
  <c r="U954"/>
  <c r="V954" s="1"/>
  <c r="V960"/>
  <c r="Y957"/>
  <c r="X954"/>
  <c r="Y959"/>
  <c r="Y960"/>
  <c r="AB956"/>
  <c r="AB957"/>
  <c r="AA954"/>
  <c r="AB954" s="1"/>
  <c r="AB960"/>
  <c r="AE956"/>
  <c r="AE957"/>
  <c r="AD954"/>
  <c r="AE960"/>
  <c r="AH957"/>
  <c r="AG954"/>
  <c r="AH959"/>
  <c r="AH960"/>
  <c r="AK957"/>
  <c r="AJ954"/>
  <c r="AK954" s="1"/>
  <c r="AK959"/>
  <c r="AK960"/>
  <c r="AN957"/>
  <c r="AM954"/>
  <c r="AN954" s="1"/>
  <c r="AN959"/>
  <c r="AN960"/>
  <c r="AQ957"/>
  <c r="AQ958"/>
  <c r="AP954"/>
  <c r="AQ954" s="1"/>
  <c r="G1035"/>
  <c r="G1056"/>
  <c r="G1061"/>
  <c r="H1055"/>
  <c r="H1654"/>
  <c r="J1654" s="1"/>
  <c r="J1057"/>
  <c r="I1655"/>
  <c r="J1655" s="1"/>
  <c r="J1058"/>
  <c r="H1656"/>
  <c r="J1656" s="1"/>
  <c r="I1055"/>
  <c r="I1657"/>
  <c r="J1060"/>
  <c r="H1658"/>
  <c r="J1658" s="1"/>
  <c r="J1061"/>
  <c r="I1659"/>
  <c r="K1055"/>
  <c r="K1654"/>
  <c r="L1055"/>
  <c r="L1654"/>
  <c r="M1057"/>
  <c r="L1655"/>
  <c r="M1655" s="1"/>
  <c r="M1058"/>
  <c r="L1656"/>
  <c r="M1656" s="1"/>
  <c r="M1059"/>
  <c r="L1657"/>
  <c r="M1657" s="1"/>
  <c r="M1060"/>
  <c r="K1658"/>
  <c r="M1658" s="1"/>
  <c r="M1061"/>
  <c r="L1659"/>
  <c r="M1659" s="1"/>
  <c r="N1055"/>
  <c r="N1654"/>
  <c r="P1654"/>
  <c r="P1057"/>
  <c r="O1655"/>
  <c r="P1655" s="1"/>
  <c r="P1058"/>
  <c r="N1656"/>
  <c r="P1656" s="1"/>
  <c r="O1055"/>
  <c r="O1657"/>
  <c r="P1657" s="1"/>
  <c r="P1060"/>
  <c r="N1658"/>
  <c r="P1658" s="1"/>
  <c r="P1061"/>
  <c r="O1659"/>
  <c r="P1659" s="1"/>
  <c r="Q1055"/>
  <c r="Q1654"/>
  <c r="S1654" s="1"/>
  <c r="S1057"/>
  <c r="R1655"/>
  <c r="S1655" s="1"/>
  <c r="S1058"/>
  <c r="Q1656"/>
  <c r="S1656" s="1"/>
  <c r="R1055"/>
  <c r="R1657"/>
  <c r="S1657" s="1"/>
  <c r="S1060"/>
  <c r="Q1658"/>
  <c r="S1658" s="1"/>
  <c r="S1061"/>
  <c r="R1659"/>
  <c r="S1659" s="1"/>
  <c r="T1055"/>
  <c r="T1654"/>
  <c r="V1654" s="1"/>
  <c r="V1057"/>
  <c r="U1655"/>
  <c r="V1655" s="1"/>
  <c r="V1058"/>
  <c r="T1656"/>
  <c r="V1656" s="1"/>
  <c r="U1055"/>
  <c r="U1657"/>
  <c r="V1657" s="1"/>
  <c r="V1060"/>
  <c r="T1658"/>
  <c r="V1658" s="1"/>
  <c r="W1055"/>
  <c r="W1654"/>
  <c r="W1653" s="1"/>
  <c r="Y1056"/>
  <c r="X1654"/>
  <c r="Y1057"/>
  <c r="X1655"/>
  <c r="Y1655" s="1"/>
  <c r="Y1058"/>
  <c r="X1656"/>
  <c r="Y1656" s="1"/>
  <c r="Y1061"/>
  <c r="X1659"/>
  <c r="Y1659" s="1"/>
  <c r="Z1055"/>
  <c r="Z1654"/>
  <c r="Z1653" s="1"/>
  <c r="AA1055"/>
  <c r="AB1055" s="1"/>
  <c r="AA1654"/>
  <c r="AB1057"/>
  <c r="AA1655"/>
  <c r="AB1058"/>
  <c r="AA1656"/>
  <c r="AB1656" s="1"/>
  <c r="AB1059"/>
  <c r="AA1657"/>
  <c r="AB1657" s="1"/>
  <c r="AB1060"/>
  <c r="AA1658"/>
  <c r="AB1658" s="1"/>
  <c r="AB1061"/>
  <c r="AA1659"/>
  <c r="AB1659" s="1"/>
  <c r="AC1055"/>
  <c r="AC1654"/>
  <c r="AC1653" s="1"/>
  <c r="AE1057"/>
  <c r="AD1655"/>
  <c r="AE1655" s="1"/>
  <c r="AE1058"/>
  <c r="AD1656"/>
  <c r="AE1656" s="1"/>
  <c r="AD1055"/>
  <c r="AD1657"/>
  <c r="AE1657" s="1"/>
  <c r="AH1654"/>
  <c r="AH1058"/>
  <c r="AF1656"/>
  <c r="AH1656" s="1"/>
  <c r="AG1055"/>
  <c r="AH1055" s="1"/>
  <c r="AG1657"/>
  <c r="AH1657" s="1"/>
  <c r="AH1060"/>
  <c r="AG1658"/>
  <c r="AH1658" s="1"/>
  <c r="AH1061"/>
  <c r="AG1659"/>
  <c r="AH1659" s="1"/>
  <c r="AI1055"/>
  <c r="AI1654"/>
  <c r="AI1653" s="1"/>
  <c r="AK1057"/>
  <c r="AJ1655"/>
  <c r="AK1655" s="1"/>
  <c r="AK1058"/>
  <c r="AJ1656"/>
  <c r="AJ1055"/>
  <c r="AJ1657"/>
  <c r="AK1657" s="1"/>
  <c r="AK1061"/>
  <c r="AJ1659"/>
  <c r="AK1659" s="1"/>
  <c r="AM1055"/>
  <c r="AM1654"/>
  <c r="AN1654" s="1"/>
  <c r="AL1055"/>
  <c r="AL1655"/>
  <c r="E1655" s="1"/>
  <c r="AN1057"/>
  <c r="AM1655"/>
  <c r="AN1058"/>
  <c r="AM1656"/>
  <c r="AN1656" s="1"/>
  <c r="AN1059"/>
  <c r="AM1657"/>
  <c r="AN1657" s="1"/>
  <c r="AN1060"/>
  <c r="AM1658"/>
  <c r="AN1658" s="1"/>
  <c r="AN1061"/>
  <c r="AL1659"/>
  <c r="AQ1654"/>
  <c r="AQ1058"/>
  <c r="AP1656"/>
  <c r="AQ1656" s="1"/>
  <c r="AP1055"/>
  <c r="AP1657"/>
  <c r="AQ1657" s="1"/>
  <c r="AQ1060"/>
  <c r="AP1658"/>
  <c r="AQ1658" s="1"/>
  <c r="AQ1061"/>
  <c r="AP1659"/>
  <c r="AQ1659" s="1"/>
  <c r="F1259"/>
  <c r="G1264"/>
  <c r="AQ1265"/>
  <c r="AP1645"/>
  <c r="AQ1645" s="1"/>
  <c r="AQ1264"/>
  <c r="AP1644"/>
  <c r="AQ1644" s="1"/>
  <c r="AP1259"/>
  <c r="AP1643"/>
  <c r="AQ1643" s="1"/>
  <c r="AQ1263"/>
  <c r="AN1265"/>
  <c r="AM1645"/>
  <c r="AN1645" s="1"/>
  <c r="AN1264"/>
  <c r="AM1644"/>
  <c r="AN1644" s="1"/>
  <c r="AM1259"/>
  <c r="AM1643"/>
  <c r="AN1643" s="1"/>
  <c r="AN1263"/>
  <c r="AN1640"/>
  <c r="AL1639"/>
  <c r="AK1265"/>
  <c r="AJ1645"/>
  <c r="AK1645" s="1"/>
  <c r="AK1264"/>
  <c r="AJ1644"/>
  <c r="AK1644" s="1"/>
  <c r="AK1643"/>
  <c r="AK1262"/>
  <c r="AJ1642"/>
  <c r="AK1642" s="1"/>
  <c r="AJ1641"/>
  <c r="AK1641" s="1"/>
  <c r="AK1261"/>
  <c r="AJ1640"/>
  <c r="AK1640" s="1"/>
  <c r="AK1260"/>
  <c r="AG1259"/>
  <c r="AG1644"/>
  <c r="AH1644" s="1"/>
  <c r="AH1264"/>
  <c r="AH1263"/>
  <c r="AG1643"/>
  <c r="AH1643" s="1"/>
  <c r="AH1262"/>
  <c r="AG1642"/>
  <c r="AH1642" s="1"/>
  <c r="AH1640"/>
  <c r="AE1264"/>
  <c r="AD1644"/>
  <c r="AE1644" s="1"/>
  <c r="AE1263"/>
  <c r="AD1643"/>
  <c r="AE1643" s="1"/>
  <c r="AE1262"/>
  <c r="AD1642"/>
  <c r="AE1642" s="1"/>
  <c r="AE1261"/>
  <c r="AC1641"/>
  <c r="AE1640"/>
  <c r="AA1645"/>
  <c r="AB1645" s="1"/>
  <c r="AB1265"/>
  <c r="AB1264"/>
  <c r="AA1644"/>
  <c r="AB1644" s="1"/>
  <c r="AB1263"/>
  <c r="AA1643"/>
  <c r="AB1262"/>
  <c r="AA1642"/>
  <c r="AB1642" s="1"/>
  <c r="AA1641"/>
  <c r="AB1641" s="1"/>
  <c r="AB1261"/>
  <c r="AB1640"/>
  <c r="Z1639"/>
  <c r="Y1265"/>
  <c r="X1645"/>
  <c r="Y1645" s="1"/>
  <c r="Y1263"/>
  <c r="X1643"/>
  <c r="V1265"/>
  <c r="U1645"/>
  <c r="V1645" s="1"/>
  <c r="V1264"/>
  <c r="U1644"/>
  <c r="V1644" s="1"/>
  <c r="U1259"/>
  <c r="U1643"/>
  <c r="V1643" s="1"/>
  <c r="V1263"/>
  <c r="V1642"/>
  <c r="S1265"/>
  <c r="R1645"/>
  <c r="S1645" s="1"/>
  <c r="R1259"/>
  <c r="R1643"/>
  <c r="S1643" s="1"/>
  <c r="S1263"/>
  <c r="S1642"/>
  <c r="Q1640"/>
  <c r="Q1639" s="1"/>
  <c r="Q1259"/>
  <c r="P1265"/>
  <c r="O1645"/>
  <c r="P1645" s="1"/>
  <c r="O1259"/>
  <c r="O1643"/>
  <c r="P1643" s="1"/>
  <c r="P1263"/>
  <c r="P1262"/>
  <c r="O1642"/>
  <c r="P1642" s="1"/>
  <c r="O1641"/>
  <c r="P1641" s="1"/>
  <c r="P1261"/>
  <c r="N1640"/>
  <c r="N1259"/>
  <c r="L1645"/>
  <c r="M1645" s="1"/>
  <c r="M1265"/>
  <c r="M1264"/>
  <c r="L1644"/>
  <c r="M1644" s="1"/>
  <c r="M1263"/>
  <c r="L1643"/>
  <c r="M1643" s="1"/>
  <c r="M1262"/>
  <c r="L1642"/>
  <c r="L1259"/>
  <c r="M1259" s="1"/>
  <c r="L1640"/>
  <c r="M1640" s="1"/>
  <c r="M1260"/>
  <c r="J1641"/>
  <c r="J1642"/>
  <c r="J1643"/>
  <c r="J1264"/>
  <c r="I1644"/>
  <c r="I1639" s="1"/>
  <c r="J1645"/>
  <c r="J1640"/>
  <c r="J978"/>
  <c r="M978"/>
  <c r="P978"/>
  <c r="S978"/>
  <c r="AE978"/>
  <c r="AH978"/>
  <c r="AK978"/>
  <c r="AN978"/>
  <c r="AQ978"/>
  <c r="G980"/>
  <c r="E978"/>
  <c r="G982"/>
  <c r="G983"/>
  <c r="M985"/>
  <c r="P985"/>
  <c r="S985"/>
  <c r="Y985"/>
  <c r="AE985"/>
  <c r="AK985"/>
  <c r="AN985"/>
  <c r="AQ985"/>
  <c r="G987"/>
  <c r="E985"/>
  <c r="G989"/>
  <c r="G991"/>
  <c r="M992"/>
  <c r="P992"/>
  <c r="S992"/>
  <c r="Y992"/>
  <c r="AE992"/>
  <c r="AK992"/>
  <c r="AN992"/>
  <c r="AQ992"/>
  <c r="G994"/>
  <c r="E992"/>
  <c r="G996"/>
  <c r="G998"/>
  <c r="P1006"/>
  <c r="Y1006"/>
  <c r="AB1006"/>
  <c r="AE1006"/>
  <c r="AN1006"/>
  <c r="AQ1006"/>
  <c r="E1006"/>
  <c r="G1009"/>
  <c r="G1010"/>
  <c r="G1012"/>
  <c r="M1013"/>
  <c r="P1013"/>
  <c r="S1013"/>
  <c r="Y1013"/>
  <c r="AE1013"/>
  <c r="AK1013"/>
  <c r="AN1013"/>
  <c r="AQ1013"/>
  <c r="G1015"/>
  <c r="E1013"/>
  <c r="G1013" s="1"/>
  <c r="G1016"/>
  <c r="G1017"/>
  <c r="G1019"/>
  <c r="J1020"/>
  <c r="M1020"/>
  <c r="P1020"/>
  <c r="S1020"/>
  <c r="AB1020"/>
  <c r="AE1020"/>
  <c r="AK1020"/>
  <c r="AN1020"/>
  <c r="AQ1020"/>
  <c r="G1022"/>
  <c r="E1020"/>
  <c r="G1024"/>
  <c r="G1025"/>
  <c r="J1027"/>
  <c r="P1027"/>
  <c r="S1027"/>
  <c r="AB1027"/>
  <c r="AE1027"/>
  <c r="AH1027"/>
  <c r="AN1027"/>
  <c r="AQ1027"/>
  <c r="E1027"/>
  <c r="G1031"/>
  <c r="G1032"/>
  <c r="AB1041"/>
  <c r="AE1041"/>
  <c r="AH1041"/>
  <c r="AK1041"/>
  <c r="AN1041"/>
  <c r="AQ1041"/>
  <c r="G1042"/>
  <c r="G1043"/>
  <c r="E1041"/>
  <c r="G1045"/>
  <c r="G1046"/>
  <c r="G1047"/>
  <c r="J1048"/>
  <c r="M1048"/>
  <c r="P1048"/>
  <c r="S1048"/>
  <c r="AE1048"/>
  <c r="AH1048"/>
  <c r="AK1048"/>
  <c r="AN1048"/>
  <c r="AQ1048"/>
  <c r="G1050"/>
  <c r="G1051"/>
  <c r="G1052"/>
  <c r="G1053"/>
  <c r="J1062"/>
  <c r="P1062"/>
  <c r="S1062"/>
  <c r="AH1062"/>
  <c r="AK1062"/>
  <c r="AN1062"/>
  <c r="AQ1062"/>
  <c r="G1063"/>
  <c r="G1064"/>
  <c r="E1062"/>
  <c r="G1066"/>
  <c r="G1067"/>
  <c r="G1068"/>
  <c r="M1000"/>
  <c r="M1002"/>
  <c r="L999"/>
  <c r="M999" s="1"/>
  <c r="M1004"/>
  <c r="M1005"/>
  <c r="P1000"/>
  <c r="P1001"/>
  <c r="P1003"/>
  <c r="P1004"/>
  <c r="P1005"/>
  <c r="S1000"/>
  <c r="S1001"/>
  <c r="S1002"/>
  <c r="R999"/>
  <c r="S1004"/>
  <c r="S1005"/>
  <c r="V1000"/>
  <c r="V1001"/>
  <c r="V1002"/>
  <c r="U999"/>
  <c r="V999" s="1"/>
  <c r="V1004"/>
  <c r="V1005"/>
  <c r="Y1000"/>
  <c r="W999"/>
  <c r="X999"/>
  <c r="Y999" s="1"/>
  <c r="Y1003"/>
  <c r="Y1005"/>
  <c r="AB999"/>
  <c r="AB1000"/>
  <c r="AB1001"/>
  <c r="AB1002"/>
  <c r="AB1003"/>
  <c r="AB1004"/>
  <c r="AB1005"/>
  <c r="AE1000"/>
  <c r="AC999"/>
  <c r="AE999" s="1"/>
  <c r="AE1001"/>
  <c r="AE1002"/>
  <c r="AE1003"/>
  <c r="AE1004"/>
  <c r="AE1005"/>
  <c r="AH1000"/>
  <c r="AH1001"/>
  <c r="AH1002"/>
  <c r="E1003"/>
  <c r="AG999"/>
  <c r="AH1004"/>
  <c r="AH1005"/>
  <c r="AK1000"/>
  <c r="AK1001"/>
  <c r="AK1002"/>
  <c r="AJ999"/>
  <c r="AK1004"/>
  <c r="AK1005"/>
  <c r="AN1000"/>
  <c r="AN1001"/>
  <c r="AN1002"/>
  <c r="AM999"/>
  <c r="AN999" s="1"/>
  <c r="AN1004"/>
  <c r="AN1005"/>
  <c r="AQ1000"/>
  <c r="AQ1001"/>
  <c r="AQ1002"/>
  <c r="AP999"/>
  <c r="AQ999" s="1"/>
  <c r="AQ1004"/>
  <c r="AQ1005"/>
  <c r="H975"/>
  <c r="H1073" s="1"/>
  <c r="H1080" s="1"/>
  <c r="F1039"/>
  <c r="F1038"/>
  <c r="G1038" s="1"/>
  <c r="G1036"/>
  <c r="I972"/>
  <c r="J972" s="1"/>
  <c r="H973"/>
  <c r="H1071" s="1"/>
  <c r="H1078" s="1"/>
  <c r="H974"/>
  <c r="H1072" s="1"/>
  <c r="J1037"/>
  <c r="J1039"/>
  <c r="J1040"/>
  <c r="M1036"/>
  <c r="L974"/>
  <c r="M974" s="1"/>
  <c r="L1034"/>
  <c r="M1034" s="1"/>
  <c r="M1040"/>
  <c r="P1036"/>
  <c r="O974"/>
  <c r="O1072" s="1"/>
  <c r="P1038"/>
  <c r="P1040"/>
  <c r="S1036"/>
  <c r="Q974"/>
  <c r="Q971" s="1"/>
  <c r="R1034"/>
  <c r="S1040"/>
  <c r="V1036"/>
  <c r="U1034"/>
  <c r="V1040"/>
  <c r="Y1035"/>
  <c r="Y1036"/>
  <c r="W974"/>
  <c r="Y974" s="1"/>
  <c r="Y1040"/>
  <c r="AB1037"/>
  <c r="AA1034"/>
  <c r="AB1034" s="1"/>
  <c r="AB1039"/>
  <c r="AE1036"/>
  <c r="AE1037"/>
  <c r="AD1034"/>
  <c r="AE1040"/>
  <c r="AH1036"/>
  <c r="AH1037"/>
  <c r="AG1034"/>
  <c r="AH1034" s="1"/>
  <c r="AK1037"/>
  <c r="AJ1034"/>
  <c r="AK1034" s="1"/>
  <c r="AK1039"/>
  <c r="AK1040"/>
  <c r="AN1037"/>
  <c r="AM1034"/>
  <c r="AN1034" s="1"/>
  <c r="AN1039"/>
  <c r="AN1040"/>
  <c r="AQ1037"/>
  <c r="AP1034"/>
  <c r="AQ1034" s="1"/>
  <c r="AQ1039"/>
  <c r="AQ1040"/>
  <c r="K972"/>
  <c r="L975"/>
  <c r="L1073" s="1"/>
  <c r="L1080" s="1"/>
  <c r="M1080" s="1"/>
  <c r="L977"/>
  <c r="N972"/>
  <c r="N1070" s="1"/>
  <c r="N1077" s="1"/>
  <c r="O972"/>
  <c r="O973"/>
  <c r="O975"/>
  <c r="O1073" s="1"/>
  <c r="O976"/>
  <c r="O977"/>
  <c r="R974"/>
  <c r="R1072" s="1"/>
  <c r="R1079" s="1"/>
  <c r="R975"/>
  <c r="R976"/>
  <c r="R977"/>
  <c r="U974"/>
  <c r="U1072" s="1"/>
  <c r="U1079" s="1"/>
  <c r="U975"/>
  <c r="U976"/>
  <c r="U977"/>
  <c r="W973"/>
  <c r="W1071" s="1"/>
  <c r="W1078" s="1"/>
  <c r="X973"/>
  <c r="X975"/>
  <c r="Y975" s="1"/>
  <c r="W976"/>
  <c r="W1074" s="1"/>
  <c r="W1081" s="1"/>
  <c r="X977"/>
  <c r="Z972"/>
  <c r="AA972"/>
  <c r="AA973"/>
  <c r="AA975"/>
  <c r="AA976"/>
  <c r="AA977"/>
  <c r="AD972"/>
  <c r="AC973"/>
  <c r="AC1071" s="1"/>
  <c r="AC1078" s="1"/>
  <c r="AD973"/>
  <c r="AD975"/>
  <c r="AD976"/>
  <c r="AD977"/>
  <c r="AG974"/>
  <c r="AF975"/>
  <c r="AF1073" s="1"/>
  <c r="AF1080" s="1"/>
  <c r="AG975"/>
  <c r="AH975" s="1"/>
  <c r="AG976"/>
  <c r="AG977"/>
  <c r="AJ974"/>
  <c r="AJ975"/>
  <c r="AK975" s="1"/>
  <c r="AJ976"/>
  <c r="AJ977"/>
  <c r="AM974"/>
  <c r="AM975"/>
  <c r="AM976"/>
  <c r="AM977"/>
  <c r="AP974"/>
  <c r="AP975"/>
  <c r="AP976"/>
  <c r="AP977"/>
  <c r="E1058"/>
  <c r="E1055" s="1"/>
  <c r="F1060"/>
  <c r="G1060" s="1"/>
  <c r="F1059"/>
  <c r="G1059" s="1"/>
  <c r="F1057"/>
  <c r="J1056"/>
  <c r="E1659"/>
  <c r="M1056"/>
  <c r="P1056"/>
  <c r="S1056"/>
  <c r="R1653"/>
  <c r="V1056"/>
  <c r="V1659"/>
  <c r="V1061"/>
  <c r="Y1657"/>
  <c r="Y1059"/>
  <c r="Y1658"/>
  <c r="Y1060"/>
  <c r="AB1056"/>
  <c r="AE1056"/>
  <c r="AE1060"/>
  <c r="AE1659"/>
  <c r="AE1061"/>
  <c r="AH1056"/>
  <c r="AH1655"/>
  <c r="AH1057"/>
  <c r="AK1056"/>
  <c r="AK1658"/>
  <c r="AK1060"/>
  <c r="AN1056"/>
  <c r="AN1659"/>
  <c r="AQ1056"/>
  <c r="AQ1655"/>
  <c r="AQ1057"/>
  <c r="G1187"/>
  <c r="G1245"/>
  <c r="G1262"/>
  <c r="E1259"/>
  <c r="G1261"/>
  <c r="AO1259"/>
  <c r="AQ1640"/>
  <c r="AL1259"/>
  <c r="AJ1259"/>
  <c r="AI1259"/>
  <c r="AI1639"/>
  <c r="AF1259"/>
  <c r="AF1639"/>
  <c r="AE1641"/>
  <c r="AC1639"/>
  <c r="AC1259"/>
  <c r="AE1259" s="1"/>
  <c r="AA1259"/>
  <c r="Z1259"/>
  <c r="Y1261"/>
  <c r="X1259"/>
  <c r="Y1259" s="1"/>
  <c r="W1639"/>
  <c r="T1259"/>
  <c r="S1640"/>
  <c r="E1641"/>
  <c r="E1642"/>
  <c r="H1259"/>
  <c r="J1259" s="1"/>
  <c r="H1639"/>
  <c r="Q1034"/>
  <c r="S1034" s="1"/>
  <c r="N974"/>
  <c r="N1034"/>
  <c r="S1041"/>
  <c r="S1037"/>
  <c r="G1044"/>
  <c r="T974"/>
  <c r="T1072" s="1"/>
  <c r="T1034"/>
  <c r="Y1034"/>
  <c r="E1037"/>
  <c r="E1034" s="1"/>
  <c r="Y1037"/>
  <c r="P942"/>
  <c r="O903"/>
  <c r="G884"/>
  <c r="F860"/>
  <c r="P873"/>
  <c r="P838"/>
  <c r="G855"/>
  <c r="AQ870"/>
  <c r="AQ835"/>
  <c r="P869"/>
  <c r="P870"/>
  <c r="N867"/>
  <c r="AC867"/>
  <c r="AE870"/>
  <c r="O832"/>
  <c r="AQ869"/>
  <c r="AQ834"/>
  <c r="AO867"/>
  <c r="L1072"/>
  <c r="L911"/>
  <c r="L903"/>
  <c r="M834"/>
  <c r="J925"/>
  <c r="I905"/>
  <c r="I903" s="1"/>
  <c r="J835"/>
  <c r="G856"/>
  <c r="I832"/>
  <c r="G1252"/>
  <c r="G1194"/>
  <c r="G1124"/>
  <c r="G1123"/>
  <c r="G1126"/>
  <c r="E1122"/>
  <c r="G1128"/>
  <c r="G1125"/>
  <c r="F1122"/>
  <c r="G1127"/>
  <c r="G1057"/>
  <c r="AQ1059"/>
  <c r="AN1055"/>
  <c r="AK1055"/>
  <c r="AK1059"/>
  <c r="AH1059"/>
  <c r="AE1059"/>
  <c r="V1055"/>
  <c r="V1059"/>
  <c r="S1055"/>
  <c r="S1059"/>
  <c r="P1059"/>
  <c r="J1059"/>
  <c r="AE1062"/>
  <c r="AE975"/>
  <c r="AB975"/>
  <c r="V975"/>
  <c r="S975"/>
  <c r="F977"/>
  <c r="F1075" s="1"/>
  <c r="F1082" s="1"/>
  <c r="P975"/>
  <c r="I1034"/>
  <c r="J1034" s="1"/>
  <c r="J1035"/>
  <c r="AQ1038"/>
  <c r="AN1038"/>
  <c r="AK1038"/>
  <c r="AH1038"/>
  <c r="AE1034"/>
  <c r="AE1038"/>
  <c r="AB1038"/>
  <c r="V1038"/>
  <c r="S1038"/>
  <c r="O1034"/>
  <c r="P1034" s="1"/>
  <c r="M1038"/>
  <c r="J973"/>
  <c r="I976"/>
  <c r="J976" s="1"/>
  <c r="J1038"/>
  <c r="I975"/>
  <c r="G1040"/>
  <c r="G1039"/>
  <c r="P1041"/>
  <c r="M1041"/>
  <c r="J1041"/>
  <c r="J974"/>
  <c r="J977"/>
  <c r="E977"/>
  <c r="E1075" s="1"/>
  <c r="E1082" s="1"/>
  <c r="AQ1003"/>
  <c r="AN1003"/>
  <c r="AK1003"/>
  <c r="E1005"/>
  <c r="AH1003"/>
  <c r="F1000"/>
  <c r="F1005"/>
  <c r="Y1001"/>
  <c r="E1000"/>
  <c r="F1001"/>
  <c r="V1003"/>
  <c r="F1004"/>
  <c r="S1003"/>
  <c r="E1001"/>
  <c r="E1004"/>
  <c r="M1003"/>
  <c r="M1001"/>
  <c r="F1003"/>
  <c r="G1003" s="1"/>
  <c r="I999"/>
  <c r="H999"/>
  <c r="G1030"/>
  <c r="AH1020"/>
  <c r="G1023"/>
  <c r="S1006"/>
  <c r="G995"/>
  <c r="G985"/>
  <c r="G988"/>
  <c r="G981"/>
  <c r="G1065"/>
  <c r="F1048"/>
  <c r="G1048" s="1"/>
  <c r="F1041"/>
  <c r="F1027"/>
  <c r="F1020"/>
  <c r="G1006"/>
  <c r="F978"/>
  <c r="AQ959"/>
  <c r="AN958"/>
  <c r="AK958"/>
  <c r="AH958"/>
  <c r="AE954"/>
  <c r="AE958"/>
  <c r="AB958"/>
  <c r="Y958"/>
  <c r="V958"/>
  <c r="S958"/>
  <c r="P959"/>
  <c r="M958"/>
  <c r="J958"/>
  <c r="AQ932"/>
  <c r="AN932"/>
  <c r="AL911"/>
  <c r="AK932"/>
  <c r="AE932"/>
  <c r="P932"/>
  <c r="G935"/>
  <c r="M932"/>
  <c r="H939"/>
  <c r="AQ925"/>
  <c r="AO942"/>
  <c r="AO939" s="1"/>
  <c r="AQ914"/>
  <c r="AK925"/>
  <c r="AE925"/>
  <c r="M914"/>
  <c r="E925"/>
  <c r="AL939"/>
  <c r="AN918"/>
  <c r="AN914"/>
  <c r="AK942"/>
  <c r="AI939"/>
  <c r="AK914"/>
  <c r="AI911"/>
  <c r="AF939"/>
  <c r="AE918"/>
  <c r="AC942"/>
  <c r="AC939" s="1"/>
  <c r="AE914"/>
  <c r="Z911"/>
  <c r="AB914"/>
  <c r="Z939"/>
  <c r="W911"/>
  <c r="Y914"/>
  <c r="W939"/>
  <c r="T939"/>
  <c r="S918"/>
  <c r="Q942"/>
  <c r="Q939" s="1"/>
  <c r="S914"/>
  <c r="N911"/>
  <c r="N939"/>
  <c r="P914"/>
  <c r="P918"/>
  <c r="L939"/>
  <c r="M942"/>
  <c r="K939"/>
  <c r="G921"/>
  <c r="AQ896"/>
  <c r="AN896"/>
  <c r="AH896"/>
  <c r="AE896"/>
  <c r="Y896"/>
  <c r="P896"/>
  <c r="E896"/>
  <c r="G899"/>
  <c r="AQ889"/>
  <c r="AK889"/>
  <c r="AB889"/>
  <c r="Y889"/>
  <c r="S889"/>
  <c r="G892"/>
  <c r="AO903"/>
  <c r="AQ903" s="1"/>
  <c r="AQ906"/>
  <c r="AN906"/>
  <c r="AI903"/>
  <c r="AK903" s="1"/>
  <c r="AK906"/>
  <c r="AH906"/>
  <c r="AE906"/>
  <c r="Y906"/>
  <c r="V906"/>
  <c r="S906"/>
  <c r="S882"/>
  <c r="P906"/>
  <c r="P882"/>
  <c r="K903"/>
  <c r="M906"/>
  <c r="G885"/>
  <c r="J906"/>
  <c r="AQ905"/>
  <c r="AQ882"/>
  <c r="AL903"/>
  <c r="AN905"/>
  <c r="AN877"/>
  <c r="AN882"/>
  <c r="AK905"/>
  <c r="AF903"/>
  <c r="AH905"/>
  <c r="AH882"/>
  <c r="AC903"/>
  <c r="AE905"/>
  <c r="AE882"/>
  <c r="AB905"/>
  <c r="Z903"/>
  <c r="AB882"/>
  <c r="W903"/>
  <c r="Y905"/>
  <c r="T903"/>
  <c r="V905"/>
  <c r="P905"/>
  <c r="N903"/>
  <c r="P903" s="1"/>
  <c r="M905"/>
  <c r="J882"/>
  <c r="E882"/>
  <c r="H903"/>
  <c r="M941"/>
  <c r="AK941"/>
  <c r="V942"/>
  <c r="AQ907"/>
  <c r="AN907"/>
  <c r="AK907"/>
  <c r="AH907"/>
  <c r="AE907"/>
  <c r="AB907"/>
  <c r="Y907"/>
  <c r="V908"/>
  <c r="S908"/>
  <c r="P907"/>
  <c r="M907"/>
  <c r="J907"/>
  <c r="O911"/>
  <c r="AM911"/>
  <c r="P912"/>
  <c r="J914"/>
  <c r="AH914"/>
  <c r="S915"/>
  <c r="AB916"/>
  <c r="H911"/>
  <c r="J911" s="1"/>
  <c r="X911"/>
  <c r="Y911" s="1"/>
  <c r="J913"/>
  <c r="F917"/>
  <c r="AP911"/>
  <c r="K911"/>
  <c r="AA911"/>
  <c r="AB911" s="1"/>
  <c r="M913"/>
  <c r="AK913"/>
  <c r="F914"/>
  <c r="F942" s="1"/>
  <c r="V914"/>
  <c r="E914"/>
  <c r="T911"/>
  <c r="R911"/>
  <c r="E918"/>
  <c r="V876"/>
  <c r="Q875"/>
  <c r="V877"/>
  <c r="AQ878"/>
  <c r="Y876"/>
  <c r="S878"/>
  <c r="P877"/>
  <c r="M877"/>
  <c r="AI875"/>
  <c r="AQ877"/>
  <c r="AB877"/>
  <c r="S877"/>
  <c r="Y881"/>
  <c r="AQ876"/>
  <c r="AE881"/>
  <c r="AK876"/>
  <c r="AN878"/>
  <c r="M880"/>
  <c r="P881"/>
  <c r="Y878"/>
  <c r="AB876"/>
  <c r="AB880"/>
  <c r="AH879"/>
  <c r="AP875"/>
  <c r="V881"/>
  <c r="AK877"/>
  <c r="AO875"/>
  <c r="E876"/>
  <c r="E904" s="1"/>
  <c r="N875"/>
  <c r="AE879"/>
  <c r="AK878"/>
  <c r="AN876"/>
  <c r="AN880"/>
  <c r="J879"/>
  <c r="AD875"/>
  <c r="AH877"/>
  <c r="T875"/>
  <c r="AF875"/>
  <c r="K875"/>
  <c r="AG875"/>
  <c r="F882"/>
  <c r="M876"/>
  <c r="O875"/>
  <c r="S881"/>
  <c r="W875"/>
  <c r="X875"/>
  <c r="AK881"/>
  <c r="V878"/>
  <c r="AE877"/>
  <c r="AH881"/>
  <c r="AL875"/>
  <c r="AM875"/>
  <c r="AQ879"/>
  <c r="J878"/>
  <c r="M878"/>
  <c r="P878"/>
  <c r="S879"/>
  <c r="Y877"/>
  <c r="AB878"/>
  <c r="AK879"/>
  <c r="M881"/>
  <c r="AB881"/>
  <c r="AH878"/>
  <c r="U875"/>
  <c r="AC875"/>
  <c r="AQ881"/>
  <c r="V879"/>
  <c r="AE878"/>
  <c r="L875"/>
  <c r="R875"/>
  <c r="Z875"/>
  <c r="AA875"/>
  <c r="AJ875"/>
  <c r="AQ880"/>
  <c r="AN879"/>
  <c r="AK880"/>
  <c r="AH880"/>
  <c r="E879"/>
  <c r="E907" s="1"/>
  <c r="AB879"/>
  <c r="E877"/>
  <c r="E905" s="1"/>
  <c r="Y879"/>
  <c r="F877"/>
  <c r="F905" s="1"/>
  <c r="F876"/>
  <c r="V880"/>
  <c r="E878"/>
  <c r="E906" s="1"/>
  <c r="S880"/>
  <c r="F881"/>
  <c r="F909" s="1"/>
  <c r="E881"/>
  <c r="E909" s="1"/>
  <c r="F880"/>
  <c r="F908" s="1"/>
  <c r="P880"/>
  <c r="M879"/>
  <c r="F879"/>
  <c r="F907" s="1"/>
  <c r="G907" s="1"/>
  <c r="E880"/>
  <c r="E908" s="1"/>
  <c r="I875"/>
  <c r="H875"/>
  <c r="J881"/>
  <c r="J880"/>
  <c r="J876"/>
  <c r="F878"/>
  <c r="F906" s="1"/>
  <c r="O867"/>
  <c r="I867"/>
  <c r="J867" s="1"/>
  <c r="M869"/>
  <c r="V870"/>
  <c r="AE860"/>
  <c r="AC832"/>
  <c r="G863"/>
  <c r="J860"/>
  <c r="AN860"/>
  <c r="AH860"/>
  <c r="AB860"/>
  <c r="Y860"/>
  <c r="P860"/>
  <c r="M860"/>
  <c r="G862"/>
  <c r="E860"/>
  <c r="AQ838"/>
  <c r="AN838"/>
  <c r="AK838"/>
  <c r="V838"/>
  <c r="M838"/>
  <c r="G859"/>
  <c r="J838"/>
  <c r="AQ853"/>
  <c r="AN835"/>
  <c r="AL832"/>
  <c r="AN853"/>
  <c r="AK853"/>
  <c r="AF832"/>
  <c r="V853"/>
  <c r="P853"/>
  <c r="M853"/>
  <c r="E853"/>
  <c r="AO832"/>
  <c r="AQ832" s="1"/>
  <c r="AN846"/>
  <c r="AK835"/>
  <c r="AH835"/>
  <c r="AB846"/>
  <c r="AB835"/>
  <c r="V846"/>
  <c r="S846"/>
  <c r="M835"/>
  <c r="J846"/>
  <c r="G849"/>
  <c r="AQ846"/>
  <c r="AK846"/>
  <c r="AH846"/>
  <c r="AE834"/>
  <c r="Q832"/>
  <c r="P846"/>
  <c r="E846"/>
  <c r="M846"/>
  <c r="G848"/>
  <c r="AE835"/>
  <c r="Z832"/>
  <c r="W832"/>
  <c r="Y835"/>
  <c r="V835"/>
  <c r="S835"/>
  <c r="P835"/>
  <c r="K832"/>
  <c r="AQ839"/>
  <c r="AN839"/>
  <c r="AK834"/>
  <c r="AK839"/>
  <c r="AE839"/>
  <c r="AB839"/>
  <c r="V834"/>
  <c r="V839"/>
  <c r="T832"/>
  <c r="S839"/>
  <c r="P839"/>
  <c r="P834"/>
  <c r="M839"/>
  <c r="G841"/>
  <c r="J839"/>
  <c r="E839"/>
  <c r="H832"/>
  <c r="J832" s="1"/>
  <c r="AN837"/>
  <c r="AJ832"/>
  <c r="AG832"/>
  <c r="AE832"/>
  <c r="F835"/>
  <c r="F870" s="1"/>
  <c r="AB837"/>
  <c r="X832"/>
  <c r="F834"/>
  <c r="F869" s="1"/>
  <c r="E838"/>
  <c r="E873" s="1"/>
  <c r="E834"/>
  <c r="E869" s="1"/>
  <c r="E837"/>
  <c r="E872" s="1"/>
  <c r="S837"/>
  <c r="P836"/>
  <c r="E835"/>
  <c r="E870" s="1"/>
  <c r="N832"/>
  <c r="E836"/>
  <c r="E871" s="1"/>
  <c r="L832"/>
  <c r="F837"/>
  <c r="F872" s="1"/>
  <c r="F833"/>
  <c r="F868" s="1"/>
  <c r="F836"/>
  <c r="F871" s="1"/>
  <c r="G871" s="1"/>
  <c r="J834"/>
  <c r="J837"/>
  <c r="E833"/>
  <c r="E868" s="1"/>
  <c r="J833"/>
  <c r="F853"/>
  <c r="F846"/>
  <c r="F839"/>
  <c r="AP795"/>
  <c r="AP830" s="1"/>
  <c r="AO795"/>
  <c r="AP794"/>
  <c r="AO794"/>
  <c r="AO829" s="1"/>
  <c r="AP793"/>
  <c r="AO793"/>
  <c r="AO828" s="1"/>
  <c r="AP792"/>
  <c r="AP827" s="1"/>
  <c r="AO792"/>
  <c r="AO827" s="1"/>
  <c r="AP791"/>
  <c r="AP826" s="1"/>
  <c r="AO791"/>
  <c r="AP790"/>
  <c r="AP825" s="1"/>
  <c r="AO790"/>
  <c r="AO825" s="1"/>
  <c r="AM795"/>
  <c r="AL795"/>
  <c r="AL830" s="1"/>
  <c r="AM794"/>
  <c r="AM829" s="1"/>
  <c r="AL794"/>
  <c r="AM793"/>
  <c r="AL793"/>
  <c r="AL828" s="1"/>
  <c r="AM792"/>
  <c r="AL792"/>
  <c r="AL827" s="1"/>
  <c r="AM791"/>
  <c r="AL791"/>
  <c r="AL826" s="1"/>
  <c r="AM790"/>
  <c r="AM825" s="1"/>
  <c r="AL790"/>
  <c r="AJ795"/>
  <c r="AI795"/>
  <c r="AI830" s="1"/>
  <c r="AJ794"/>
  <c r="AI794"/>
  <c r="AI829" s="1"/>
  <c r="AJ793"/>
  <c r="AI793"/>
  <c r="AI828" s="1"/>
  <c r="AJ792"/>
  <c r="AI792"/>
  <c r="AI827" s="1"/>
  <c r="AJ791"/>
  <c r="AJ826" s="1"/>
  <c r="AI791"/>
  <c r="AI826" s="1"/>
  <c r="AJ790"/>
  <c r="AJ825" s="1"/>
  <c r="AI790"/>
  <c r="AI825" s="1"/>
  <c r="AG795"/>
  <c r="AF795"/>
  <c r="AF830" s="1"/>
  <c r="AG794"/>
  <c r="AF794"/>
  <c r="AF829" s="1"/>
  <c r="AG793"/>
  <c r="AF793"/>
  <c r="AF828" s="1"/>
  <c r="AG792"/>
  <c r="AF792"/>
  <c r="AF827" s="1"/>
  <c r="AG791"/>
  <c r="AG826" s="1"/>
  <c r="AF791"/>
  <c r="AF826" s="1"/>
  <c r="AG790"/>
  <c r="AG825" s="1"/>
  <c r="AF790"/>
  <c r="AF825" s="1"/>
  <c r="AD795"/>
  <c r="AC795"/>
  <c r="AC830" s="1"/>
  <c r="AD794"/>
  <c r="AC794"/>
  <c r="AC829" s="1"/>
  <c r="AD793"/>
  <c r="AC793"/>
  <c r="AC828" s="1"/>
  <c r="AD792"/>
  <c r="AC792"/>
  <c r="AC827" s="1"/>
  <c r="AD791"/>
  <c r="AD826" s="1"/>
  <c r="AC791"/>
  <c r="AC826" s="1"/>
  <c r="AD790"/>
  <c r="AD825" s="1"/>
  <c r="AC790"/>
  <c r="AC825" s="1"/>
  <c r="AA795"/>
  <c r="Z795"/>
  <c r="Z830" s="1"/>
  <c r="AA794"/>
  <c r="Z794"/>
  <c r="Z829" s="1"/>
  <c r="AA793"/>
  <c r="Z793"/>
  <c r="Z828" s="1"/>
  <c r="AA792"/>
  <c r="Z792"/>
  <c r="Z827" s="1"/>
  <c r="AA791"/>
  <c r="Z791"/>
  <c r="AA790"/>
  <c r="Z790"/>
  <c r="Z825" s="1"/>
  <c r="X795"/>
  <c r="X830" s="1"/>
  <c r="W795"/>
  <c r="W830" s="1"/>
  <c r="X794"/>
  <c r="X829" s="1"/>
  <c r="W794"/>
  <c r="W829" s="1"/>
  <c r="X793"/>
  <c r="W793"/>
  <c r="W828" s="1"/>
  <c r="X792"/>
  <c r="W792"/>
  <c r="W827" s="1"/>
  <c r="X791"/>
  <c r="W791"/>
  <c r="W826" s="1"/>
  <c r="X790"/>
  <c r="X825" s="1"/>
  <c r="W790"/>
  <c r="T795"/>
  <c r="T830" s="1"/>
  <c r="U794"/>
  <c r="T794"/>
  <c r="T829" s="1"/>
  <c r="U793"/>
  <c r="T793"/>
  <c r="T828" s="1"/>
  <c r="T792"/>
  <c r="T827" s="1"/>
  <c r="U826"/>
  <c r="T791"/>
  <c r="T826" s="1"/>
  <c r="U790"/>
  <c r="U825" s="1"/>
  <c r="T790"/>
  <c r="T825" s="1"/>
  <c r="R795"/>
  <c r="Q795"/>
  <c r="Q830" s="1"/>
  <c r="R794"/>
  <c r="Q794"/>
  <c r="Q829" s="1"/>
  <c r="R793"/>
  <c r="Q793"/>
  <c r="R792"/>
  <c r="Q792"/>
  <c r="Q827" s="1"/>
  <c r="R791"/>
  <c r="R826" s="1"/>
  <c r="Q791"/>
  <c r="Q826" s="1"/>
  <c r="R790"/>
  <c r="R825" s="1"/>
  <c r="Q790"/>
  <c r="Q825" s="1"/>
  <c r="O795"/>
  <c r="N795"/>
  <c r="N830" s="1"/>
  <c r="O794"/>
  <c r="O829" s="1"/>
  <c r="N794"/>
  <c r="N829" s="1"/>
  <c r="O793"/>
  <c r="N793"/>
  <c r="N828" s="1"/>
  <c r="O792"/>
  <c r="N792"/>
  <c r="N827" s="1"/>
  <c r="O791"/>
  <c r="N791"/>
  <c r="N826" s="1"/>
  <c r="O790"/>
  <c r="O825" s="1"/>
  <c r="N790"/>
  <c r="N825" s="1"/>
  <c r="L795"/>
  <c r="K795"/>
  <c r="K830" s="1"/>
  <c r="L794"/>
  <c r="L829" s="1"/>
  <c r="K794"/>
  <c r="K829" s="1"/>
  <c r="L793"/>
  <c r="L828" s="1"/>
  <c r="K793"/>
  <c r="K828" s="1"/>
  <c r="L792"/>
  <c r="K792"/>
  <c r="K827" s="1"/>
  <c r="L791"/>
  <c r="L826" s="1"/>
  <c r="K791"/>
  <c r="K826" s="1"/>
  <c r="L790"/>
  <c r="L825" s="1"/>
  <c r="K790"/>
  <c r="K825" s="1"/>
  <c r="K824" s="1"/>
  <c r="I791"/>
  <c r="I826" s="1"/>
  <c r="I792"/>
  <c r="I793"/>
  <c r="I828" s="1"/>
  <c r="I794"/>
  <c r="I829" s="1"/>
  <c r="I795"/>
  <c r="I790"/>
  <c r="I825" s="1"/>
  <c r="H791"/>
  <c r="H826" s="1"/>
  <c r="H792"/>
  <c r="H827" s="1"/>
  <c r="H793"/>
  <c r="H794"/>
  <c r="H829" s="1"/>
  <c r="H795"/>
  <c r="H790"/>
  <c r="H825" s="1"/>
  <c r="AQ823"/>
  <c r="AN823"/>
  <c r="AK823"/>
  <c r="AH823"/>
  <c r="AE823"/>
  <c r="AB823"/>
  <c r="Y823"/>
  <c r="V823"/>
  <c r="S823"/>
  <c r="P823"/>
  <c r="M823"/>
  <c r="J823"/>
  <c r="F823"/>
  <c r="E823"/>
  <c r="AQ822"/>
  <c r="AN822"/>
  <c r="AK822"/>
  <c r="AH822"/>
  <c r="AE822"/>
  <c r="AB822"/>
  <c r="Y822"/>
  <c r="V822"/>
  <c r="S822"/>
  <c r="P822"/>
  <c r="M822"/>
  <c r="J822"/>
  <c r="F822"/>
  <c r="E822"/>
  <c r="AQ821"/>
  <c r="AN821"/>
  <c r="AK821"/>
  <c r="AH821"/>
  <c r="AE821"/>
  <c r="AB821"/>
  <c r="Y821"/>
  <c r="V821"/>
  <c r="S821"/>
  <c r="P821"/>
  <c r="M821"/>
  <c r="J821"/>
  <c r="F821"/>
  <c r="E821"/>
  <c r="AQ820"/>
  <c r="AN820"/>
  <c r="AK820"/>
  <c r="AH820"/>
  <c r="AE820"/>
  <c r="AB820"/>
  <c r="Y820"/>
  <c r="V820"/>
  <c r="S820"/>
  <c r="P820"/>
  <c r="M820"/>
  <c r="J820"/>
  <c r="F820"/>
  <c r="E820"/>
  <c r="AQ819"/>
  <c r="AN819"/>
  <c r="AK819"/>
  <c r="AH819"/>
  <c r="AE819"/>
  <c r="AB819"/>
  <c r="Y819"/>
  <c r="V819"/>
  <c r="S819"/>
  <c r="P819"/>
  <c r="M819"/>
  <c r="J819"/>
  <c r="F819"/>
  <c r="E819"/>
  <c r="AQ818"/>
  <c r="AN818"/>
  <c r="AK818"/>
  <c r="AH818"/>
  <c r="AE818"/>
  <c r="AB818"/>
  <c r="Y818"/>
  <c r="V818"/>
  <c r="S818"/>
  <c r="P818"/>
  <c r="M818"/>
  <c r="J818"/>
  <c r="F818"/>
  <c r="E818"/>
  <c r="AP817"/>
  <c r="AO817"/>
  <c r="AM817"/>
  <c r="AL817"/>
  <c r="AJ817"/>
  <c r="AI817"/>
  <c r="AG817"/>
  <c r="AF817"/>
  <c r="AD817"/>
  <c r="AC817"/>
  <c r="AA817"/>
  <c r="Z817"/>
  <c r="X817"/>
  <c r="W817"/>
  <c r="U817"/>
  <c r="T817"/>
  <c r="R817"/>
  <c r="Q817"/>
  <c r="O817"/>
  <c r="N817"/>
  <c r="L817"/>
  <c r="K817"/>
  <c r="I817"/>
  <c r="H817"/>
  <c r="AQ816"/>
  <c r="AN816"/>
  <c r="AK816"/>
  <c r="AH816"/>
  <c r="AE816"/>
  <c r="AB816"/>
  <c r="Y816"/>
  <c r="V816"/>
  <c r="S816"/>
  <c r="P816"/>
  <c r="M816"/>
  <c r="J816"/>
  <c r="F816"/>
  <c r="E816"/>
  <c r="AQ815"/>
  <c r="AN815"/>
  <c r="AK815"/>
  <c r="AH815"/>
  <c r="AE815"/>
  <c r="AB815"/>
  <c r="Y815"/>
  <c r="V815"/>
  <c r="S815"/>
  <c r="P815"/>
  <c r="M815"/>
  <c r="J815"/>
  <c r="F815"/>
  <c r="E815"/>
  <c r="AQ814"/>
  <c r="AN814"/>
  <c r="AK814"/>
  <c r="AH814"/>
  <c r="AE814"/>
  <c r="AB814"/>
  <c r="Y814"/>
  <c r="V814"/>
  <c r="S814"/>
  <c r="P814"/>
  <c r="M814"/>
  <c r="J814"/>
  <c r="F814"/>
  <c r="E814"/>
  <c r="AQ813"/>
  <c r="AN813"/>
  <c r="AK813"/>
  <c r="AH813"/>
  <c r="AE813"/>
  <c r="AB813"/>
  <c r="Y813"/>
  <c r="V813"/>
  <c r="S813"/>
  <c r="P813"/>
  <c r="M813"/>
  <c r="J813"/>
  <c r="F813"/>
  <c r="E813"/>
  <c r="AQ812"/>
  <c r="AN812"/>
  <c r="AK812"/>
  <c r="AH812"/>
  <c r="AE812"/>
  <c r="AB812"/>
  <c r="Y812"/>
  <c r="V812"/>
  <c r="S812"/>
  <c r="P812"/>
  <c r="M812"/>
  <c r="J812"/>
  <c r="F812"/>
  <c r="E812"/>
  <c r="AQ811"/>
  <c r="AN811"/>
  <c r="AK811"/>
  <c r="AH811"/>
  <c r="AE811"/>
  <c r="AB811"/>
  <c r="Y811"/>
  <c r="V811"/>
  <c r="S811"/>
  <c r="P811"/>
  <c r="M811"/>
  <c r="J811"/>
  <c r="F811"/>
  <c r="E811"/>
  <c r="AP810"/>
  <c r="AO810"/>
  <c r="AQ810" s="1"/>
  <c r="AM810"/>
  <c r="AL810"/>
  <c r="AJ810"/>
  <c r="AI810"/>
  <c r="AG810"/>
  <c r="AF810"/>
  <c r="AD810"/>
  <c r="AC810"/>
  <c r="AA810"/>
  <c r="Z810"/>
  <c r="X810"/>
  <c r="W810"/>
  <c r="U810"/>
  <c r="T810"/>
  <c r="R810"/>
  <c r="Q810"/>
  <c r="O810"/>
  <c r="N810"/>
  <c r="L810"/>
  <c r="K810"/>
  <c r="I810"/>
  <c r="H810"/>
  <c r="AQ809"/>
  <c r="AN809"/>
  <c r="AK809"/>
  <c r="AH809"/>
  <c r="AE809"/>
  <c r="AB809"/>
  <c r="Y809"/>
  <c r="V809"/>
  <c r="S809"/>
  <c r="P809"/>
  <c r="M809"/>
  <c r="J809"/>
  <c r="F809"/>
  <c r="E809"/>
  <c r="AQ808"/>
  <c r="AN808"/>
  <c r="AK808"/>
  <c r="AH808"/>
  <c r="AE808"/>
  <c r="AB808"/>
  <c r="Y808"/>
  <c r="V808"/>
  <c r="S808"/>
  <c r="P808"/>
  <c r="M808"/>
  <c r="J808"/>
  <c r="F808"/>
  <c r="E808"/>
  <c r="AQ807"/>
  <c r="AN807"/>
  <c r="AK807"/>
  <c r="AH807"/>
  <c r="AE807"/>
  <c r="AB807"/>
  <c r="Y807"/>
  <c r="V807"/>
  <c r="S807"/>
  <c r="P807"/>
  <c r="M807"/>
  <c r="J807"/>
  <c r="F807"/>
  <c r="E807"/>
  <c r="AQ806"/>
  <c r="AN806"/>
  <c r="AK806"/>
  <c r="AH806"/>
  <c r="AE806"/>
  <c r="AB806"/>
  <c r="Y806"/>
  <c r="V806"/>
  <c r="S806"/>
  <c r="P806"/>
  <c r="M806"/>
  <c r="J806"/>
  <c r="F806"/>
  <c r="E806"/>
  <c r="AQ805"/>
  <c r="AN805"/>
  <c r="AK805"/>
  <c r="AH805"/>
  <c r="AE805"/>
  <c r="AB805"/>
  <c r="Y805"/>
  <c r="V805"/>
  <c r="S805"/>
  <c r="P805"/>
  <c r="M805"/>
  <c r="J805"/>
  <c r="F805"/>
  <c r="E805"/>
  <c r="AQ804"/>
  <c r="AN804"/>
  <c r="AK804"/>
  <c r="AH804"/>
  <c r="AE804"/>
  <c r="AB804"/>
  <c r="Y804"/>
  <c r="V804"/>
  <c r="S804"/>
  <c r="P804"/>
  <c r="M804"/>
  <c r="J804"/>
  <c r="F804"/>
  <c r="E804"/>
  <c r="AP803"/>
  <c r="AO803"/>
  <c r="AQ803" s="1"/>
  <c r="AM803"/>
  <c r="AL803"/>
  <c r="AJ803"/>
  <c r="AI803"/>
  <c r="AG803"/>
  <c r="AF803"/>
  <c r="AD803"/>
  <c r="AC803"/>
  <c r="AA803"/>
  <c r="Z803"/>
  <c r="X803"/>
  <c r="W803"/>
  <c r="U803"/>
  <c r="T803"/>
  <c r="R803"/>
  <c r="Q803"/>
  <c r="O803"/>
  <c r="N803"/>
  <c r="L803"/>
  <c r="K803"/>
  <c r="I803"/>
  <c r="H803"/>
  <c r="AQ802"/>
  <c r="AN802"/>
  <c r="AK802"/>
  <c r="AH802"/>
  <c r="AE802"/>
  <c r="AB802"/>
  <c r="Y802"/>
  <c r="V802"/>
  <c r="S802"/>
  <c r="P802"/>
  <c r="M802"/>
  <c r="J802"/>
  <c r="F802"/>
  <c r="E802"/>
  <c r="AQ801"/>
  <c r="AN801"/>
  <c r="AK801"/>
  <c r="AH801"/>
  <c r="AE801"/>
  <c r="AB801"/>
  <c r="Y801"/>
  <c r="V801"/>
  <c r="S801"/>
  <c r="P801"/>
  <c r="M801"/>
  <c r="J801"/>
  <c r="F801"/>
  <c r="E801"/>
  <c r="AQ800"/>
  <c r="AN800"/>
  <c r="AK800"/>
  <c r="AH800"/>
  <c r="AE800"/>
  <c r="AB800"/>
  <c r="Y800"/>
  <c r="V800"/>
  <c r="S800"/>
  <c r="P800"/>
  <c r="M800"/>
  <c r="J800"/>
  <c r="F800"/>
  <c r="E800"/>
  <c r="AQ799"/>
  <c r="AN799"/>
  <c r="AK799"/>
  <c r="AH799"/>
  <c r="AE799"/>
  <c r="AB799"/>
  <c r="Y799"/>
  <c r="V799"/>
  <c r="S799"/>
  <c r="P799"/>
  <c r="M799"/>
  <c r="J799"/>
  <c r="F799"/>
  <c r="E799"/>
  <c r="AQ798"/>
  <c r="AN798"/>
  <c r="AK798"/>
  <c r="AH798"/>
  <c r="AE798"/>
  <c r="AB798"/>
  <c r="Y798"/>
  <c r="V798"/>
  <c r="S798"/>
  <c r="P798"/>
  <c r="M798"/>
  <c r="J798"/>
  <c r="F798"/>
  <c r="E798"/>
  <c r="AQ797"/>
  <c r="AN797"/>
  <c r="AK797"/>
  <c r="AH797"/>
  <c r="AE797"/>
  <c r="AB797"/>
  <c r="Y797"/>
  <c r="V797"/>
  <c r="S797"/>
  <c r="P797"/>
  <c r="M797"/>
  <c r="J797"/>
  <c r="F797"/>
  <c r="E797"/>
  <c r="AP796"/>
  <c r="AO796"/>
  <c r="AQ796" s="1"/>
  <c r="AM796"/>
  <c r="AL796"/>
  <c r="AJ796"/>
  <c r="AI796"/>
  <c r="AG796"/>
  <c r="AF796"/>
  <c r="AD796"/>
  <c r="AC796"/>
  <c r="AA796"/>
  <c r="Z796"/>
  <c r="X796"/>
  <c r="W796"/>
  <c r="U796"/>
  <c r="T796"/>
  <c r="R796"/>
  <c r="Q796"/>
  <c r="O796"/>
  <c r="N796"/>
  <c r="L796"/>
  <c r="K796"/>
  <c r="I796"/>
  <c r="H796"/>
  <c r="AP787"/>
  <c r="AO787"/>
  <c r="AP786"/>
  <c r="AO786"/>
  <c r="AP785"/>
  <c r="AO785"/>
  <c r="AP784"/>
  <c r="AO784"/>
  <c r="AP783"/>
  <c r="AO783"/>
  <c r="AP782"/>
  <c r="AO782"/>
  <c r="AM787"/>
  <c r="AL787"/>
  <c r="AM786"/>
  <c r="AL786"/>
  <c r="AM785"/>
  <c r="AL785"/>
  <c r="AM784"/>
  <c r="AL784"/>
  <c r="AM783"/>
  <c r="AL783"/>
  <c r="AM782"/>
  <c r="AL782"/>
  <c r="AJ787"/>
  <c r="AI787"/>
  <c r="AJ786"/>
  <c r="AI786"/>
  <c r="AJ785"/>
  <c r="AI785"/>
  <c r="AJ784"/>
  <c r="AI784"/>
  <c r="AJ783"/>
  <c r="AI783"/>
  <c r="AJ782"/>
  <c r="AI782"/>
  <c r="AG787"/>
  <c r="AF787"/>
  <c r="AG786"/>
  <c r="AF786"/>
  <c r="AG785"/>
  <c r="AF785"/>
  <c r="AG784"/>
  <c r="AF784"/>
  <c r="AG783"/>
  <c r="AF783"/>
  <c r="AG782"/>
  <c r="AF782"/>
  <c r="AD787"/>
  <c r="AC787"/>
  <c r="AD786"/>
  <c r="AC786"/>
  <c r="AD785"/>
  <c r="AC785"/>
  <c r="AD784"/>
  <c r="AC784"/>
  <c r="AD783"/>
  <c r="AC783"/>
  <c r="AD782"/>
  <c r="AC782"/>
  <c r="AA787"/>
  <c r="Z787"/>
  <c r="AA786"/>
  <c r="Z786"/>
  <c r="AA785"/>
  <c r="Z785"/>
  <c r="AA784"/>
  <c r="Z784"/>
  <c r="AA783"/>
  <c r="Z783"/>
  <c r="AA782"/>
  <c r="Z782"/>
  <c r="X787"/>
  <c r="W787"/>
  <c r="X786"/>
  <c r="W786"/>
  <c r="X785"/>
  <c r="W785"/>
  <c r="X784"/>
  <c r="W784"/>
  <c r="X783"/>
  <c r="W783"/>
  <c r="X782"/>
  <c r="W782"/>
  <c r="U787"/>
  <c r="T787"/>
  <c r="U786"/>
  <c r="T786"/>
  <c r="U785"/>
  <c r="T785"/>
  <c r="U784"/>
  <c r="T784"/>
  <c r="U783"/>
  <c r="T783"/>
  <c r="U782"/>
  <c r="T782"/>
  <c r="R787"/>
  <c r="Q787"/>
  <c r="R786"/>
  <c r="Q786"/>
  <c r="R785"/>
  <c r="Q785"/>
  <c r="R784"/>
  <c r="Q784"/>
  <c r="R783"/>
  <c r="Q783"/>
  <c r="R782"/>
  <c r="Q782"/>
  <c r="O787"/>
  <c r="N787"/>
  <c r="O786"/>
  <c r="N786"/>
  <c r="O785"/>
  <c r="N785"/>
  <c r="O784"/>
  <c r="N784"/>
  <c r="O783"/>
  <c r="N783"/>
  <c r="O782"/>
  <c r="N782"/>
  <c r="L787"/>
  <c r="K787"/>
  <c r="L786"/>
  <c r="K786"/>
  <c r="L785"/>
  <c r="K785"/>
  <c r="L784"/>
  <c r="K784"/>
  <c r="L783"/>
  <c r="K783"/>
  <c r="L782"/>
  <c r="K782"/>
  <c r="I784"/>
  <c r="I783"/>
  <c r="I785"/>
  <c r="I786"/>
  <c r="I787"/>
  <c r="I782"/>
  <c r="H783"/>
  <c r="H784"/>
  <c r="H785"/>
  <c r="H786"/>
  <c r="H787"/>
  <c r="H782"/>
  <c r="AQ780"/>
  <c r="AN780"/>
  <c r="AK780"/>
  <c r="AH780"/>
  <c r="AE780"/>
  <c r="AB780"/>
  <c r="Y780"/>
  <c r="V780"/>
  <c r="S780"/>
  <c r="P780"/>
  <c r="M780"/>
  <c r="J780"/>
  <c r="F780"/>
  <c r="E780"/>
  <c r="AQ779"/>
  <c r="AN779"/>
  <c r="AK779"/>
  <c r="AH779"/>
  <c r="AE779"/>
  <c r="AB779"/>
  <c r="Y779"/>
  <c r="V779"/>
  <c r="S779"/>
  <c r="P779"/>
  <c r="M779"/>
  <c r="J779"/>
  <c r="F779"/>
  <c r="E779"/>
  <c r="AQ778"/>
  <c r="AN778"/>
  <c r="AK778"/>
  <c r="AH778"/>
  <c r="AE778"/>
  <c r="AB778"/>
  <c r="Y778"/>
  <c r="V778"/>
  <c r="S778"/>
  <c r="P778"/>
  <c r="M778"/>
  <c r="J778"/>
  <c r="F778"/>
  <c r="E778"/>
  <c r="AQ777"/>
  <c r="AN777"/>
  <c r="AK777"/>
  <c r="AH777"/>
  <c r="AE777"/>
  <c r="AB777"/>
  <c r="Y777"/>
  <c r="V777"/>
  <c r="S777"/>
  <c r="P777"/>
  <c r="M777"/>
  <c r="J777"/>
  <c r="F777"/>
  <c r="E777"/>
  <c r="AQ776"/>
  <c r="AN776"/>
  <c r="AK776"/>
  <c r="AH776"/>
  <c r="AE776"/>
  <c r="AB776"/>
  <c r="Y776"/>
  <c r="V776"/>
  <c r="S776"/>
  <c r="P776"/>
  <c r="M776"/>
  <c r="J776"/>
  <c r="F776"/>
  <c r="E776"/>
  <c r="AQ775"/>
  <c r="AN775"/>
  <c r="AK775"/>
  <c r="AH775"/>
  <c r="AE775"/>
  <c r="AB775"/>
  <c r="Y775"/>
  <c r="V775"/>
  <c r="S775"/>
  <c r="P775"/>
  <c r="M775"/>
  <c r="J775"/>
  <c r="F775"/>
  <c r="E775"/>
  <c r="AP774"/>
  <c r="AO774"/>
  <c r="AM774"/>
  <c r="AL774"/>
  <c r="AJ774"/>
  <c r="AI774"/>
  <c r="AG774"/>
  <c r="AF774"/>
  <c r="AD774"/>
  <c r="AC774"/>
  <c r="AA774"/>
  <c r="Z774"/>
  <c r="X774"/>
  <c r="W774"/>
  <c r="U774"/>
  <c r="T774"/>
  <c r="R774"/>
  <c r="Q774"/>
  <c r="O774"/>
  <c r="N774"/>
  <c r="L774"/>
  <c r="K774"/>
  <c r="I774"/>
  <c r="H774"/>
  <c r="AQ773"/>
  <c r="AN773"/>
  <c r="AK773"/>
  <c r="AH773"/>
  <c r="AE773"/>
  <c r="AB773"/>
  <c r="Y773"/>
  <c r="V773"/>
  <c r="S773"/>
  <c r="P773"/>
  <c r="M773"/>
  <c r="J773"/>
  <c r="F773"/>
  <c r="E773"/>
  <c r="AQ772"/>
  <c r="AN772"/>
  <c r="AK772"/>
  <c r="AH772"/>
  <c r="AE772"/>
  <c r="AB772"/>
  <c r="Y772"/>
  <c r="V772"/>
  <c r="S772"/>
  <c r="P772"/>
  <c r="M772"/>
  <c r="J772"/>
  <c r="F772"/>
  <c r="E772"/>
  <c r="AQ771"/>
  <c r="AN771"/>
  <c r="AK771"/>
  <c r="AH771"/>
  <c r="AE771"/>
  <c r="AB771"/>
  <c r="Y771"/>
  <c r="V771"/>
  <c r="S771"/>
  <c r="P771"/>
  <c r="M771"/>
  <c r="J771"/>
  <c r="F771"/>
  <c r="E771"/>
  <c r="AQ770"/>
  <c r="AN770"/>
  <c r="AK770"/>
  <c r="AH770"/>
  <c r="AE770"/>
  <c r="AB770"/>
  <c r="Y770"/>
  <c r="V770"/>
  <c r="S770"/>
  <c r="P770"/>
  <c r="M770"/>
  <c r="J770"/>
  <c r="F770"/>
  <c r="E770"/>
  <c r="AQ769"/>
  <c r="AN769"/>
  <c r="AK769"/>
  <c r="AH769"/>
  <c r="AE769"/>
  <c r="AB769"/>
  <c r="Y769"/>
  <c r="V769"/>
  <c r="S769"/>
  <c r="P769"/>
  <c r="M769"/>
  <c r="J769"/>
  <c r="F769"/>
  <c r="E769"/>
  <c r="AQ768"/>
  <c r="AN768"/>
  <c r="AK768"/>
  <c r="AH768"/>
  <c r="AE768"/>
  <c r="AB768"/>
  <c r="Y768"/>
  <c r="V768"/>
  <c r="S768"/>
  <c r="P768"/>
  <c r="M768"/>
  <c r="J768"/>
  <c r="F768"/>
  <c r="F767" s="1"/>
  <c r="E768"/>
  <c r="AP767"/>
  <c r="AO767"/>
  <c r="AM767"/>
  <c r="AL767"/>
  <c r="AJ767"/>
  <c r="AI767"/>
  <c r="AG767"/>
  <c r="AF767"/>
  <c r="AD767"/>
  <c r="AC767"/>
  <c r="AA767"/>
  <c r="Z767"/>
  <c r="X767"/>
  <c r="W767"/>
  <c r="U767"/>
  <c r="T767"/>
  <c r="R767"/>
  <c r="Q767"/>
  <c r="O767"/>
  <c r="N767"/>
  <c r="L767"/>
  <c r="K767"/>
  <c r="I767"/>
  <c r="H767"/>
  <c r="AQ766"/>
  <c r="AN766"/>
  <c r="AK766"/>
  <c r="AH766"/>
  <c r="AE766"/>
  <c r="AB766"/>
  <c r="Y766"/>
  <c r="V766"/>
  <c r="S766"/>
  <c r="P766"/>
  <c r="M766"/>
  <c r="J766"/>
  <c r="F766"/>
  <c r="E766"/>
  <c r="AQ765"/>
  <c r="AN765"/>
  <c r="AK765"/>
  <c r="AH765"/>
  <c r="AE765"/>
  <c r="AB765"/>
  <c r="Y765"/>
  <c r="V765"/>
  <c r="S765"/>
  <c r="P765"/>
  <c r="M765"/>
  <c r="J765"/>
  <c r="F765"/>
  <c r="E765"/>
  <c r="AQ764"/>
  <c r="AN764"/>
  <c r="AK764"/>
  <c r="AH764"/>
  <c r="AE764"/>
  <c r="AB764"/>
  <c r="Y764"/>
  <c r="V764"/>
  <c r="S764"/>
  <c r="P764"/>
  <c r="M764"/>
  <c r="J764"/>
  <c r="F764"/>
  <c r="E764"/>
  <c r="AQ763"/>
  <c r="AN763"/>
  <c r="AK763"/>
  <c r="AH763"/>
  <c r="AE763"/>
  <c r="AB763"/>
  <c r="Y763"/>
  <c r="V763"/>
  <c r="S763"/>
  <c r="P763"/>
  <c r="M763"/>
  <c r="J763"/>
  <c r="F763"/>
  <c r="E763"/>
  <c r="AQ762"/>
  <c r="AN762"/>
  <c r="AK762"/>
  <c r="AH762"/>
  <c r="AE762"/>
  <c r="AB762"/>
  <c r="Y762"/>
  <c r="V762"/>
  <c r="S762"/>
  <c r="P762"/>
  <c r="M762"/>
  <c r="J762"/>
  <c r="F762"/>
  <c r="E762"/>
  <c r="AQ761"/>
  <c r="AN761"/>
  <c r="AK761"/>
  <c r="AH761"/>
  <c r="AE761"/>
  <c r="AB761"/>
  <c r="Y761"/>
  <c r="V761"/>
  <c r="S761"/>
  <c r="P761"/>
  <c r="M761"/>
  <c r="J761"/>
  <c r="F761"/>
  <c r="E761"/>
  <c r="AP760"/>
  <c r="AO760"/>
  <c r="AQ760" s="1"/>
  <c r="AM760"/>
  <c r="AL760"/>
  <c r="AJ760"/>
  <c r="AI760"/>
  <c r="AG760"/>
  <c r="AF760"/>
  <c r="AD760"/>
  <c r="AC760"/>
  <c r="AA760"/>
  <c r="Z760"/>
  <c r="X760"/>
  <c r="W760"/>
  <c r="U760"/>
  <c r="T760"/>
  <c r="R760"/>
  <c r="Q760"/>
  <c r="O760"/>
  <c r="N760"/>
  <c r="L760"/>
  <c r="K760"/>
  <c r="I760"/>
  <c r="H760"/>
  <c r="AQ759"/>
  <c r="AN759"/>
  <c r="AK759"/>
  <c r="AH759"/>
  <c r="AE759"/>
  <c r="AB759"/>
  <c r="Y759"/>
  <c r="V759"/>
  <c r="S759"/>
  <c r="P759"/>
  <c r="M759"/>
  <c r="J759"/>
  <c r="F759"/>
  <c r="E759"/>
  <c r="AQ758"/>
  <c r="AN758"/>
  <c r="AK758"/>
  <c r="AH758"/>
  <c r="AE758"/>
  <c r="AB758"/>
  <c r="Y758"/>
  <c r="V758"/>
  <c r="S758"/>
  <c r="P758"/>
  <c r="M758"/>
  <c r="J758"/>
  <c r="F758"/>
  <c r="E758"/>
  <c r="AQ757"/>
  <c r="AN757"/>
  <c r="AK757"/>
  <c r="AH757"/>
  <c r="AE757"/>
  <c r="AB757"/>
  <c r="Y757"/>
  <c r="V757"/>
  <c r="S757"/>
  <c r="P757"/>
  <c r="M757"/>
  <c r="J757"/>
  <c r="F757"/>
  <c r="E757"/>
  <c r="AQ756"/>
  <c r="AN756"/>
  <c r="AK756"/>
  <c r="AH756"/>
  <c r="AE756"/>
  <c r="AB756"/>
  <c r="Y756"/>
  <c r="V756"/>
  <c r="S756"/>
  <c r="P756"/>
  <c r="M756"/>
  <c r="J756"/>
  <c r="F756"/>
  <c r="E756"/>
  <c r="AQ755"/>
  <c r="AN755"/>
  <c r="AK755"/>
  <c r="AH755"/>
  <c r="AE755"/>
  <c r="AB755"/>
  <c r="Y755"/>
  <c r="V755"/>
  <c r="S755"/>
  <c r="P755"/>
  <c r="M755"/>
  <c r="J755"/>
  <c r="F755"/>
  <c r="E755"/>
  <c r="AQ754"/>
  <c r="AN754"/>
  <c r="AK754"/>
  <c r="AH754"/>
  <c r="AE754"/>
  <c r="AB754"/>
  <c r="Y754"/>
  <c r="V754"/>
  <c r="S754"/>
  <c r="P754"/>
  <c r="M754"/>
  <c r="J754"/>
  <c r="F754"/>
  <c r="E754"/>
  <c r="AP753"/>
  <c r="AO753"/>
  <c r="AM753"/>
  <c r="AL753"/>
  <c r="AJ753"/>
  <c r="AI753"/>
  <c r="AG753"/>
  <c r="AF753"/>
  <c r="AD753"/>
  <c r="AC753"/>
  <c r="AA753"/>
  <c r="Z753"/>
  <c r="X753"/>
  <c r="W753"/>
  <c r="U753"/>
  <c r="T753"/>
  <c r="R753"/>
  <c r="Q753"/>
  <c r="O753"/>
  <c r="N753"/>
  <c r="L753"/>
  <c r="K753"/>
  <c r="I753"/>
  <c r="H753"/>
  <c r="AQ752"/>
  <c r="AN752"/>
  <c r="AK752"/>
  <c r="AH752"/>
  <c r="AE752"/>
  <c r="AB752"/>
  <c r="Y752"/>
  <c r="V752"/>
  <c r="S752"/>
  <c r="P752"/>
  <c r="M752"/>
  <c r="J752"/>
  <c r="F752"/>
  <c r="E752"/>
  <c r="AQ751"/>
  <c r="AN751"/>
  <c r="AK751"/>
  <c r="AH751"/>
  <c r="AE751"/>
  <c r="AB751"/>
  <c r="Y751"/>
  <c r="V751"/>
  <c r="S751"/>
  <c r="P751"/>
  <c r="M751"/>
  <c r="J751"/>
  <c r="F751"/>
  <c r="E751"/>
  <c r="AQ750"/>
  <c r="AN750"/>
  <c r="AK750"/>
  <c r="AH750"/>
  <c r="AE750"/>
  <c r="AB750"/>
  <c r="Y750"/>
  <c r="V750"/>
  <c r="S750"/>
  <c r="P750"/>
  <c r="M750"/>
  <c r="J750"/>
  <c r="F750"/>
  <c r="E750"/>
  <c r="AQ749"/>
  <c r="AN749"/>
  <c r="AK749"/>
  <c r="AH749"/>
  <c r="AE749"/>
  <c r="AB749"/>
  <c r="Y749"/>
  <c r="V749"/>
  <c r="S749"/>
  <c r="P749"/>
  <c r="M749"/>
  <c r="J749"/>
  <c r="F749"/>
  <c r="E749"/>
  <c r="AQ748"/>
  <c r="AN748"/>
  <c r="AK748"/>
  <c r="AH748"/>
  <c r="AE748"/>
  <c r="AB748"/>
  <c r="Y748"/>
  <c r="V748"/>
  <c r="S748"/>
  <c r="P748"/>
  <c r="M748"/>
  <c r="J748"/>
  <c r="F748"/>
  <c r="E748"/>
  <c r="AQ747"/>
  <c r="AN747"/>
  <c r="AK747"/>
  <c r="AH747"/>
  <c r="AE747"/>
  <c r="AB747"/>
  <c r="Y747"/>
  <c r="V747"/>
  <c r="S747"/>
  <c r="P747"/>
  <c r="M747"/>
  <c r="J747"/>
  <c r="F747"/>
  <c r="E747"/>
  <c r="AP746"/>
  <c r="AO746"/>
  <c r="AM746"/>
  <c r="AL746"/>
  <c r="AJ746"/>
  <c r="AI746"/>
  <c r="AG746"/>
  <c r="AF746"/>
  <c r="AD746"/>
  <c r="AC746"/>
  <c r="AA746"/>
  <c r="Z746"/>
  <c r="X746"/>
  <c r="W746"/>
  <c r="U746"/>
  <c r="T746"/>
  <c r="R746"/>
  <c r="Q746"/>
  <c r="O746"/>
  <c r="N746"/>
  <c r="L746"/>
  <c r="K746"/>
  <c r="I746"/>
  <c r="H746"/>
  <c r="AP723"/>
  <c r="AO723"/>
  <c r="AP722"/>
  <c r="AO722"/>
  <c r="AP721"/>
  <c r="AO721"/>
  <c r="AP720"/>
  <c r="AO720"/>
  <c r="AQ720" s="1"/>
  <c r="AP719"/>
  <c r="AO719"/>
  <c r="AP718"/>
  <c r="AO718"/>
  <c r="AM723"/>
  <c r="AL723"/>
  <c r="AM722"/>
  <c r="AL722"/>
  <c r="AM721"/>
  <c r="AL721"/>
  <c r="AM720"/>
  <c r="AL720"/>
  <c r="AM719"/>
  <c r="AL719"/>
  <c r="AM718"/>
  <c r="AL718"/>
  <c r="AJ723"/>
  <c r="AI723"/>
  <c r="AJ722"/>
  <c r="AI722"/>
  <c r="AJ721"/>
  <c r="AI721"/>
  <c r="AJ720"/>
  <c r="AI720"/>
  <c r="AJ719"/>
  <c r="AI719"/>
  <c r="AJ718"/>
  <c r="AI718"/>
  <c r="AG723"/>
  <c r="AF723"/>
  <c r="AG722"/>
  <c r="AF722"/>
  <c r="AG721"/>
  <c r="AF721"/>
  <c r="AG720"/>
  <c r="AF720"/>
  <c r="AG719"/>
  <c r="AF719"/>
  <c r="AG718"/>
  <c r="AF718"/>
  <c r="AD723"/>
  <c r="AC723"/>
  <c r="AD722"/>
  <c r="AC722"/>
  <c r="AD721"/>
  <c r="AC721"/>
  <c r="AD720"/>
  <c r="AC720"/>
  <c r="AD719"/>
  <c r="AC719"/>
  <c r="AD718"/>
  <c r="AC718"/>
  <c r="AA723"/>
  <c r="Z723"/>
  <c r="AA722"/>
  <c r="Z722"/>
  <c r="AA721"/>
  <c r="Z721"/>
  <c r="AA720"/>
  <c r="Z720"/>
  <c r="AA719"/>
  <c r="Z719"/>
  <c r="AA718"/>
  <c r="Z718"/>
  <c r="Z717" s="1"/>
  <c r="X723"/>
  <c r="W723"/>
  <c r="X722"/>
  <c r="W722"/>
  <c r="X721"/>
  <c r="W721"/>
  <c r="X720"/>
  <c r="W720"/>
  <c r="X719"/>
  <c r="W719"/>
  <c r="X718"/>
  <c r="W718"/>
  <c r="W717" s="1"/>
  <c r="U723"/>
  <c r="T723"/>
  <c r="U722"/>
  <c r="T722"/>
  <c r="U721"/>
  <c r="T721"/>
  <c r="U720"/>
  <c r="T720"/>
  <c r="U719"/>
  <c r="T719"/>
  <c r="U718"/>
  <c r="T718"/>
  <c r="T717" s="1"/>
  <c r="R723"/>
  <c r="Q723"/>
  <c r="R722"/>
  <c r="Q722"/>
  <c r="R721"/>
  <c r="Q721"/>
  <c r="R720"/>
  <c r="Q720"/>
  <c r="R719"/>
  <c r="Q719"/>
  <c r="R718"/>
  <c r="Q718"/>
  <c r="Q717" s="1"/>
  <c r="O723"/>
  <c r="N723"/>
  <c r="O722"/>
  <c r="N722"/>
  <c r="O721"/>
  <c r="N721"/>
  <c r="O720"/>
  <c r="N720"/>
  <c r="O719"/>
  <c r="N719"/>
  <c r="O718"/>
  <c r="N718"/>
  <c r="N717" s="1"/>
  <c r="L723"/>
  <c r="K723"/>
  <c r="L722"/>
  <c r="K722"/>
  <c r="L721"/>
  <c r="K721"/>
  <c r="L720"/>
  <c r="K720"/>
  <c r="L719"/>
  <c r="K719"/>
  <c r="L718"/>
  <c r="K718"/>
  <c r="K717" s="1"/>
  <c r="I719"/>
  <c r="I720"/>
  <c r="I721"/>
  <c r="I722"/>
  <c r="I723"/>
  <c r="I718"/>
  <c r="H719"/>
  <c r="H720"/>
  <c r="H721"/>
  <c r="H722"/>
  <c r="H723"/>
  <c r="H718"/>
  <c r="J718" s="1"/>
  <c r="AP709"/>
  <c r="AO709"/>
  <c r="AP708"/>
  <c r="AO708"/>
  <c r="AP707"/>
  <c r="AO707"/>
  <c r="AP706"/>
  <c r="AO706"/>
  <c r="AP705"/>
  <c r="AO705"/>
  <c r="AP704"/>
  <c r="AO704"/>
  <c r="AM709"/>
  <c r="AL709"/>
  <c r="AM708"/>
  <c r="AL708"/>
  <c r="AM707"/>
  <c r="AL707"/>
  <c r="AM706"/>
  <c r="AL706"/>
  <c r="AM705"/>
  <c r="AL705"/>
  <c r="AM704"/>
  <c r="AL704"/>
  <c r="AJ709"/>
  <c r="AJ744" s="1"/>
  <c r="AI709"/>
  <c r="AJ708"/>
  <c r="AI708"/>
  <c r="AJ707"/>
  <c r="AI707"/>
  <c r="AJ706"/>
  <c r="AI706"/>
  <c r="AJ705"/>
  <c r="AI705"/>
  <c r="AJ704"/>
  <c r="AI704"/>
  <c r="AG709"/>
  <c r="AF709"/>
  <c r="AG708"/>
  <c r="AF708"/>
  <c r="AF743" s="1"/>
  <c r="AG707"/>
  <c r="AF707"/>
  <c r="AG706"/>
  <c r="AF706"/>
  <c r="AG705"/>
  <c r="AG740" s="1"/>
  <c r="AF705"/>
  <c r="AG704"/>
  <c r="AF704"/>
  <c r="AF703"/>
  <c r="AD709"/>
  <c r="AC709"/>
  <c r="AD708"/>
  <c r="AC708"/>
  <c r="AC743" s="1"/>
  <c r="AD707"/>
  <c r="AC707"/>
  <c r="AD706"/>
  <c r="AC706"/>
  <c r="AC741" s="1"/>
  <c r="AD705"/>
  <c r="AC705"/>
  <c r="AD704"/>
  <c r="AD739" s="1"/>
  <c r="AC704"/>
  <c r="AC739" s="1"/>
  <c r="AA709"/>
  <c r="Z709"/>
  <c r="AA708"/>
  <c r="Z708"/>
  <c r="Z743" s="1"/>
  <c r="AA707"/>
  <c r="Z707"/>
  <c r="AA706"/>
  <c r="AA741" s="1"/>
  <c r="Z706"/>
  <c r="Z741" s="1"/>
  <c r="AA705"/>
  <c r="Z705"/>
  <c r="AA704"/>
  <c r="Z704"/>
  <c r="Z739" s="1"/>
  <c r="X709"/>
  <c r="W709"/>
  <c r="W744" s="1"/>
  <c r="X708"/>
  <c r="W708"/>
  <c r="W743" s="1"/>
  <c r="X707"/>
  <c r="W707"/>
  <c r="W742" s="1"/>
  <c r="X706"/>
  <c r="X741" s="1"/>
  <c r="W706"/>
  <c r="W741" s="1"/>
  <c r="Y741" s="1"/>
  <c r="X705"/>
  <c r="W705"/>
  <c r="X704"/>
  <c r="W704"/>
  <c r="W739" s="1"/>
  <c r="U709"/>
  <c r="T709"/>
  <c r="T744" s="1"/>
  <c r="U708"/>
  <c r="T708"/>
  <c r="T743" s="1"/>
  <c r="U707"/>
  <c r="T707"/>
  <c r="T742" s="1"/>
  <c r="U706"/>
  <c r="T706"/>
  <c r="T741" s="1"/>
  <c r="U705"/>
  <c r="T705"/>
  <c r="T740" s="1"/>
  <c r="U704"/>
  <c r="U739" s="1"/>
  <c r="T704"/>
  <c r="T739" s="1"/>
  <c r="T738" s="1"/>
  <c r="R709"/>
  <c r="Q709"/>
  <c r="Q744" s="1"/>
  <c r="R708"/>
  <c r="Q708"/>
  <c r="Q743" s="1"/>
  <c r="R707"/>
  <c r="Q707"/>
  <c r="Q742" s="1"/>
  <c r="R706"/>
  <c r="Q706"/>
  <c r="Q741" s="1"/>
  <c r="R705"/>
  <c r="Q705"/>
  <c r="Q740" s="1"/>
  <c r="R704"/>
  <c r="R739" s="1"/>
  <c r="Q704"/>
  <c r="Q739" s="1"/>
  <c r="O709"/>
  <c r="N709"/>
  <c r="N744" s="1"/>
  <c r="O708"/>
  <c r="N708"/>
  <c r="O707"/>
  <c r="N707"/>
  <c r="N742" s="1"/>
  <c r="O706"/>
  <c r="N706"/>
  <c r="O705"/>
  <c r="N705"/>
  <c r="N740" s="1"/>
  <c r="O704"/>
  <c r="N704"/>
  <c r="L709"/>
  <c r="K709"/>
  <c r="L708"/>
  <c r="K708"/>
  <c r="L707"/>
  <c r="K707"/>
  <c r="L706"/>
  <c r="K706"/>
  <c r="L705"/>
  <c r="K705"/>
  <c r="L704"/>
  <c r="L739" s="1"/>
  <c r="K704"/>
  <c r="K703" s="1"/>
  <c r="I709"/>
  <c r="I705"/>
  <c r="I706"/>
  <c r="I707"/>
  <c r="I708"/>
  <c r="I704"/>
  <c r="H705"/>
  <c r="H706"/>
  <c r="H707"/>
  <c r="H708"/>
  <c r="H743" s="1"/>
  <c r="H709"/>
  <c r="J709" s="1"/>
  <c r="H704"/>
  <c r="AQ737"/>
  <c r="AN737"/>
  <c r="AK737"/>
  <c r="AH737"/>
  <c r="AE737"/>
  <c r="AB737"/>
  <c r="Y737"/>
  <c r="V737"/>
  <c r="S737"/>
  <c r="P737"/>
  <c r="M737"/>
  <c r="J737"/>
  <c r="F737"/>
  <c r="E737"/>
  <c r="AQ736"/>
  <c r="AN736"/>
  <c r="AK736"/>
  <c r="AH736"/>
  <c r="AE736"/>
  <c r="AB736"/>
  <c r="Y736"/>
  <c r="V736"/>
  <c r="S736"/>
  <c r="P736"/>
  <c r="M736"/>
  <c r="J736"/>
  <c r="F736"/>
  <c r="E736"/>
  <c r="AQ735"/>
  <c r="AN735"/>
  <c r="AK735"/>
  <c r="AH735"/>
  <c r="AE735"/>
  <c r="AB735"/>
  <c r="Y735"/>
  <c r="V735"/>
  <c r="S735"/>
  <c r="P735"/>
  <c r="M735"/>
  <c r="J735"/>
  <c r="F735"/>
  <c r="E735"/>
  <c r="AQ734"/>
  <c r="AN734"/>
  <c r="AK734"/>
  <c r="AH734"/>
  <c r="AE734"/>
  <c r="AB734"/>
  <c r="Y734"/>
  <c r="V734"/>
  <c r="S734"/>
  <c r="P734"/>
  <c r="M734"/>
  <c r="J734"/>
  <c r="F734"/>
  <c r="E734"/>
  <c r="AQ733"/>
  <c r="AN733"/>
  <c r="AK733"/>
  <c r="AH733"/>
  <c r="AE733"/>
  <c r="AB733"/>
  <c r="Y733"/>
  <c r="V733"/>
  <c r="S733"/>
  <c r="P733"/>
  <c r="M733"/>
  <c r="J733"/>
  <c r="F733"/>
  <c r="E733"/>
  <c r="AQ732"/>
  <c r="AN732"/>
  <c r="AK732"/>
  <c r="AH732"/>
  <c r="AE732"/>
  <c r="AB732"/>
  <c r="Y732"/>
  <c r="V732"/>
  <c r="S732"/>
  <c r="P732"/>
  <c r="M732"/>
  <c r="J732"/>
  <c r="F732"/>
  <c r="F731" s="1"/>
  <c r="E732"/>
  <c r="AP731"/>
  <c r="AO731"/>
  <c r="AM731"/>
  <c r="AL731"/>
  <c r="AJ731"/>
  <c r="AI731"/>
  <c r="AG731"/>
  <c r="AF731"/>
  <c r="AD731"/>
  <c r="AC731"/>
  <c r="AA731"/>
  <c r="Z731"/>
  <c r="X731"/>
  <c r="W731"/>
  <c r="U731"/>
  <c r="T731"/>
  <c r="R731"/>
  <c r="Q731"/>
  <c r="O731"/>
  <c r="N731"/>
  <c r="L731"/>
  <c r="K731"/>
  <c r="I731"/>
  <c r="H731"/>
  <c r="AQ730"/>
  <c r="AN730"/>
  <c r="AK730"/>
  <c r="AH730"/>
  <c r="AE730"/>
  <c r="AB730"/>
  <c r="Y730"/>
  <c r="V730"/>
  <c r="S730"/>
  <c r="P730"/>
  <c r="M730"/>
  <c r="J730"/>
  <c r="F730"/>
  <c r="E730"/>
  <c r="AQ729"/>
  <c r="AN729"/>
  <c r="AK729"/>
  <c r="AH729"/>
  <c r="AE729"/>
  <c r="AB729"/>
  <c r="Y729"/>
  <c r="V729"/>
  <c r="S729"/>
  <c r="P729"/>
  <c r="M729"/>
  <c r="J729"/>
  <c r="F729"/>
  <c r="E729"/>
  <c r="AQ728"/>
  <c r="AN728"/>
  <c r="AK728"/>
  <c r="AH728"/>
  <c r="AE728"/>
  <c r="AB728"/>
  <c r="Y728"/>
  <c r="V728"/>
  <c r="S728"/>
  <c r="P728"/>
  <c r="M728"/>
  <c r="J728"/>
  <c r="F728"/>
  <c r="E728"/>
  <c r="AQ727"/>
  <c r="AN727"/>
  <c r="AK727"/>
  <c r="AH727"/>
  <c r="AE727"/>
  <c r="AB727"/>
  <c r="Y727"/>
  <c r="V727"/>
  <c r="S727"/>
  <c r="P727"/>
  <c r="M727"/>
  <c r="J727"/>
  <c r="F727"/>
  <c r="E727"/>
  <c r="AQ726"/>
  <c r="AN726"/>
  <c r="AK726"/>
  <c r="AH726"/>
  <c r="AE726"/>
  <c r="AB726"/>
  <c r="Y726"/>
  <c r="V726"/>
  <c r="S726"/>
  <c r="P726"/>
  <c r="M726"/>
  <c r="J726"/>
  <c r="F726"/>
  <c r="E726"/>
  <c r="AQ725"/>
  <c r="AN725"/>
  <c r="AK725"/>
  <c r="AH725"/>
  <c r="AE725"/>
  <c r="AB725"/>
  <c r="Y725"/>
  <c r="V725"/>
  <c r="S725"/>
  <c r="P725"/>
  <c r="M725"/>
  <c r="J725"/>
  <c r="F725"/>
  <c r="F724" s="1"/>
  <c r="E725"/>
  <c r="AP724"/>
  <c r="AO724"/>
  <c r="AM724"/>
  <c r="AL724"/>
  <c r="AJ724"/>
  <c r="AI724"/>
  <c r="AG724"/>
  <c r="AF724"/>
  <c r="AD724"/>
  <c r="AC724"/>
  <c r="AA724"/>
  <c r="Z724"/>
  <c r="X724"/>
  <c r="W724"/>
  <c r="U724"/>
  <c r="T724"/>
  <c r="R724"/>
  <c r="Q724"/>
  <c r="O724"/>
  <c r="N724"/>
  <c r="L724"/>
  <c r="K724"/>
  <c r="I724"/>
  <c r="H724"/>
  <c r="AQ716"/>
  <c r="AN716"/>
  <c r="AK716"/>
  <c r="AH716"/>
  <c r="AE716"/>
  <c r="AB716"/>
  <c r="Y716"/>
  <c r="V716"/>
  <c r="S716"/>
  <c r="P716"/>
  <c r="M716"/>
  <c r="J716"/>
  <c r="F716"/>
  <c r="E716"/>
  <c r="AQ715"/>
  <c r="AN715"/>
  <c r="AK715"/>
  <c r="AH715"/>
  <c r="AE715"/>
  <c r="AB715"/>
  <c r="Y715"/>
  <c r="V715"/>
  <c r="S715"/>
  <c r="P715"/>
  <c r="M715"/>
  <c r="J715"/>
  <c r="F715"/>
  <c r="E715"/>
  <c r="AQ714"/>
  <c r="AN714"/>
  <c r="AK714"/>
  <c r="AH714"/>
  <c r="AE714"/>
  <c r="AB714"/>
  <c r="Y714"/>
  <c r="V714"/>
  <c r="S714"/>
  <c r="P714"/>
  <c r="M714"/>
  <c r="J714"/>
  <c r="F714"/>
  <c r="E714"/>
  <c r="AQ713"/>
  <c r="AN713"/>
  <c r="AK713"/>
  <c r="AH713"/>
  <c r="AE713"/>
  <c r="AB713"/>
  <c r="Y713"/>
  <c r="V713"/>
  <c r="S713"/>
  <c r="P713"/>
  <c r="M713"/>
  <c r="J713"/>
  <c r="F713"/>
  <c r="E713"/>
  <c r="AQ712"/>
  <c r="AN712"/>
  <c r="AK712"/>
  <c r="AH712"/>
  <c r="AE712"/>
  <c r="AB712"/>
  <c r="Y712"/>
  <c r="V712"/>
  <c r="S712"/>
  <c r="P712"/>
  <c r="M712"/>
  <c r="J712"/>
  <c r="F712"/>
  <c r="E712"/>
  <c r="AQ711"/>
  <c r="AN711"/>
  <c r="AK711"/>
  <c r="AH711"/>
  <c r="AE711"/>
  <c r="AB711"/>
  <c r="Y711"/>
  <c r="V711"/>
  <c r="S711"/>
  <c r="P711"/>
  <c r="M711"/>
  <c r="J711"/>
  <c r="F711"/>
  <c r="E711"/>
  <c r="AP710"/>
  <c r="AO710"/>
  <c r="AM710"/>
  <c r="AL710"/>
  <c r="AJ710"/>
  <c r="AI710"/>
  <c r="AG710"/>
  <c r="AF710"/>
  <c r="AD710"/>
  <c r="AC710"/>
  <c r="AA710"/>
  <c r="Z710"/>
  <c r="AB710" s="1"/>
  <c r="X710"/>
  <c r="W710"/>
  <c r="U710"/>
  <c r="T710"/>
  <c r="R710"/>
  <c r="Q710"/>
  <c r="O710"/>
  <c r="N710"/>
  <c r="L710"/>
  <c r="K710"/>
  <c r="I710"/>
  <c r="H710"/>
  <c r="J710" s="1"/>
  <c r="F710"/>
  <c r="AP547"/>
  <c r="AO547"/>
  <c r="AP546"/>
  <c r="AO546"/>
  <c r="AP545"/>
  <c r="AO545"/>
  <c r="AP544"/>
  <c r="AO544"/>
  <c r="AP543"/>
  <c r="AO543"/>
  <c r="AP542"/>
  <c r="AO542"/>
  <c r="AO541" s="1"/>
  <c r="AM547"/>
  <c r="AL547"/>
  <c r="AM546"/>
  <c r="AL546"/>
  <c r="AM545"/>
  <c r="AL545"/>
  <c r="AM544"/>
  <c r="AL544"/>
  <c r="AM543"/>
  <c r="AL543"/>
  <c r="AM542"/>
  <c r="AL542"/>
  <c r="AJ547"/>
  <c r="AI547"/>
  <c r="AJ546"/>
  <c r="AI546"/>
  <c r="AJ545"/>
  <c r="AI545"/>
  <c r="AJ544"/>
  <c r="AI544"/>
  <c r="AJ543"/>
  <c r="AI543"/>
  <c r="AJ542"/>
  <c r="AI542"/>
  <c r="AG547"/>
  <c r="AF547"/>
  <c r="AG546"/>
  <c r="AF546"/>
  <c r="AG545"/>
  <c r="AF545"/>
  <c r="AG544"/>
  <c r="AF544"/>
  <c r="AG543"/>
  <c r="AF543"/>
  <c r="AG542"/>
  <c r="AF542"/>
  <c r="AD547"/>
  <c r="AC547"/>
  <c r="AD546"/>
  <c r="AC546"/>
  <c r="AD545"/>
  <c r="AC545"/>
  <c r="AD544"/>
  <c r="AC544"/>
  <c r="AD543"/>
  <c r="AC543"/>
  <c r="AD542"/>
  <c r="AC542"/>
  <c r="AA547"/>
  <c r="Z547"/>
  <c r="AA546"/>
  <c r="Z546"/>
  <c r="AA545"/>
  <c r="Z545"/>
  <c r="AA544"/>
  <c r="Z544"/>
  <c r="AA543"/>
  <c r="Z543"/>
  <c r="AA542"/>
  <c r="Z542"/>
  <c r="X547"/>
  <c r="W547"/>
  <c r="X546"/>
  <c r="W546"/>
  <c r="X545"/>
  <c r="W545"/>
  <c r="X544"/>
  <c r="W544"/>
  <c r="X543"/>
  <c r="W543"/>
  <c r="X542"/>
  <c r="W542"/>
  <c r="U547"/>
  <c r="T547"/>
  <c r="U546"/>
  <c r="T546"/>
  <c r="U545"/>
  <c r="T545"/>
  <c r="U544"/>
  <c r="T544"/>
  <c r="U543"/>
  <c r="T543"/>
  <c r="U542"/>
  <c r="T542"/>
  <c r="R547"/>
  <c r="Q547"/>
  <c r="R546"/>
  <c r="Q546"/>
  <c r="R545"/>
  <c r="Q545"/>
  <c r="R544"/>
  <c r="Q544"/>
  <c r="R543"/>
  <c r="Q543"/>
  <c r="R542"/>
  <c r="Q542"/>
  <c r="O547"/>
  <c r="N547"/>
  <c r="O546"/>
  <c r="N546"/>
  <c r="O545"/>
  <c r="N545"/>
  <c r="O544"/>
  <c r="N544"/>
  <c r="O543"/>
  <c r="N543"/>
  <c r="O542"/>
  <c r="N542"/>
  <c r="N541" s="1"/>
  <c r="L547"/>
  <c r="K547"/>
  <c r="L546"/>
  <c r="K546"/>
  <c r="L545"/>
  <c r="K545"/>
  <c r="L544"/>
  <c r="K544"/>
  <c r="L543"/>
  <c r="K543"/>
  <c r="E543" s="1"/>
  <c r="L542"/>
  <c r="K542"/>
  <c r="I543"/>
  <c r="I544"/>
  <c r="I545"/>
  <c r="I546"/>
  <c r="I547"/>
  <c r="I542"/>
  <c r="H544"/>
  <c r="H545"/>
  <c r="H546"/>
  <c r="H547"/>
  <c r="H542"/>
  <c r="J544"/>
  <c r="J542"/>
  <c r="AQ694"/>
  <c r="AN694"/>
  <c r="AK694"/>
  <c r="AH694"/>
  <c r="AE694"/>
  <c r="AB694"/>
  <c r="Y694"/>
  <c r="V694"/>
  <c r="S694"/>
  <c r="P694"/>
  <c r="M694"/>
  <c r="J694"/>
  <c r="F694"/>
  <c r="E694"/>
  <c r="AQ693"/>
  <c r="AN693"/>
  <c r="AK693"/>
  <c r="AH693"/>
  <c r="AE693"/>
  <c r="AB693"/>
  <c r="Y693"/>
  <c r="V693"/>
  <c r="S693"/>
  <c r="P693"/>
  <c r="M693"/>
  <c r="J693"/>
  <c r="F693"/>
  <c r="E693"/>
  <c r="AQ692"/>
  <c r="AN692"/>
  <c r="AK692"/>
  <c r="AH692"/>
  <c r="AE692"/>
  <c r="AB692"/>
  <c r="Y692"/>
  <c r="V692"/>
  <c r="S692"/>
  <c r="P692"/>
  <c r="M692"/>
  <c r="J692"/>
  <c r="F692"/>
  <c r="E692"/>
  <c r="G692" s="1"/>
  <c r="AQ691"/>
  <c r="AN691"/>
  <c r="AK691"/>
  <c r="AH691"/>
  <c r="AE691"/>
  <c r="AB691"/>
  <c r="Y691"/>
  <c r="V691"/>
  <c r="S691"/>
  <c r="P691"/>
  <c r="M691"/>
  <c r="J691"/>
  <c r="F691"/>
  <c r="E691"/>
  <c r="AQ690"/>
  <c r="AN690"/>
  <c r="AK690"/>
  <c r="AH690"/>
  <c r="AE690"/>
  <c r="AB690"/>
  <c r="Y690"/>
  <c r="V690"/>
  <c r="S690"/>
  <c r="P690"/>
  <c r="M690"/>
  <c r="J690"/>
  <c r="F690"/>
  <c r="E690"/>
  <c r="AQ689"/>
  <c r="AN689"/>
  <c r="AK689"/>
  <c r="AH689"/>
  <c r="AE689"/>
  <c r="AB689"/>
  <c r="Y689"/>
  <c r="V689"/>
  <c r="S689"/>
  <c r="P689"/>
  <c r="M689"/>
  <c r="J689"/>
  <c r="F689"/>
  <c r="E689"/>
  <c r="AP688"/>
  <c r="AO688"/>
  <c r="AQ688" s="1"/>
  <c r="AM688"/>
  <c r="AL688"/>
  <c r="AJ688"/>
  <c r="AI688"/>
  <c r="AG688"/>
  <c r="AF688"/>
  <c r="AD688"/>
  <c r="AC688"/>
  <c r="AA688"/>
  <c r="Z688"/>
  <c r="X688"/>
  <c r="W688"/>
  <c r="U688"/>
  <c r="T688"/>
  <c r="R688"/>
  <c r="Q688"/>
  <c r="O688"/>
  <c r="N688"/>
  <c r="L688"/>
  <c r="K688"/>
  <c r="I688"/>
  <c r="H688"/>
  <c r="AQ687"/>
  <c r="AN687"/>
  <c r="AK687"/>
  <c r="AH687"/>
  <c r="AE687"/>
  <c r="AB687"/>
  <c r="Y687"/>
  <c r="V687"/>
  <c r="S687"/>
  <c r="P687"/>
  <c r="M687"/>
  <c r="J687"/>
  <c r="F687"/>
  <c r="E687"/>
  <c r="AQ686"/>
  <c r="AN686"/>
  <c r="AK686"/>
  <c r="AH686"/>
  <c r="AE686"/>
  <c r="AB686"/>
  <c r="Y686"/>
  <c r="V686"/>
  <c r="S686"/>
  <c r="P686"/>
  <c r="M686"/>
  <c r="J686"/>
  <c r="F686"/>
  <c r="E686"/>
  <c r="AQ685"/>
  <c r="AN685"/>
  <c r="AK685"/>
  <c r="AH685"/>
  <c r="AE685"/>
  <c r="AB685"/>
  <c r="Y685"/>
  <c r="V685"/>
  <c r="S685"/>
  <c r="P685"/>
  <c r="M685"/>
  <c r="J685"/>
  <c r="F685"/>
  <c r="E685"/>
  <c r="AQ684"/>
  <c r="AN684"/>
  <c r="AK684"/>
  <c r="AH684"/>
  <c r="AE684"/>
  <c r="AB684"/>
  <c r="Y684"/>
  <c r="V684"/>
  <c r="S684"/>
  <c r="P684"/>
  <c r="M684"/>
  <c r="J684"/>
  <c r="F684"/>
  <c r="E684"/>
  <c r="AQ683"/>
  <c r="AN683"/>
  <c r="AK683"/>
  <c r="AH683"/>
  <c r="AE683"/>
  <c r="AB683"/>
  <c r="Y683"/>
  <c r="V683"/>
  <c r="S683"/>
  <c r="P683"/>
  <c r="M683"/>
  <c r="J683"/>
  <c r="F683"/>
  <c r="E683"/>
  <c r="AQ682"/>
  <c r="AN682"/>
  <c r="AK682"/>
  <c r="AH682"/>
  <c r="AE682"/>
  <c r="AB682"/>
  <c r="Y682"/>
  <c r="V682"/>
  <c r="S682"/>
  <c r="P682"/>
  <c r="M682"/>
  <c r="J682"/>
  <c r="F682"/>
  <c r="E682"/>
  <c r="AP681"/>
  <c r="AO681"/>
  <c r="AM681"/>
  <c r="AL681"/>
  <c r="AJ681"/>
  <c r="AI681"/>
  <c r="AG681"/>
  <c r="AF681"/>
  <c r="AD681"/>
  <c r="AC681"/>
  <c r="AA681"/>
  <c r="Z681"/>
  <c r="X681"/>
  <c r="W681"/>
  <c r="U681"/>
  <c r="T681"/>
  <c r="R681"/>
  <c r="Q681"/>
  <c r="O681"/>
  <c r="N681"/>
  <c r="L681"/>
  <c r="K681"/>
  <c r="I681"/>
  <c r="H681"/>
  <c r="AQ680"/>
  <c r="AN680"/>
  <c r="AK680"/>
  <c r="AH680"/>
  <c r="AE680"/>
  <c r="AB680"/>
  <c r="Y680"/>
  <c r="V680"/>
  <c r="S680"/>
  <c r="P680"/>
  <c r="M680"/>
  <c r="J680"/>
  <c r="F680"/>
  <c r="E680"/>
  <c r="AQ679"/>
  <c r="AN679"/>
  <c r="AK679"/>
  <c r="AH679"/>
  <c r="AE679"/>
  <c r="AB679"/>
  <c r="Y679"/>
  <c r="V679"/>
  <c r="S679"/>
  <c r="P679"/>
  <c r="M679"/>
  <c r="J679"/>
  <c r="F679"/>
  <c r="E679"/>
  <c r="AQ678"/>
  <c r="AN678"/>
  <c r="AK678"/>
  <c r="AH678"/>
  <c r="AE678"/>
  <c r="AB678"/>
  <c r="Y678"/>
  <c r="V678"/>
  <c r="S678"/>
  <c r="P678"/>
  <c r="M678"/>
  <c r="J678"/>
  <c r="F678"/>
  <c r="E678"/>
  <c r="AQ677"/>
  <c r="AN677"/>
  <c r="AK677"/>
  <c r="AH677"/>
  <c r="AE677"/>
  <c r="AB677"/>
  <c r="Y677"/>
  <c r="V677"/>
  <c r="S677"/>
  <c r="P677"/>
  <c r="M677"/>
  <c r="J677"/>
  <c r="F677"/>
  <c r="E677"/>
  <c r="AQ676"/>
  <c r="AN676"/>
  <c r="AK676"/>
  <c r="AH676"/>
  <c r="AE676"/>
  <c r="AB676"/>
  <c r="Y676"/>
  <c r="V676"/>
  <c r="S676"/>
  <c r="P676"/>
  <c r="M676"/>
  <c r="J676"/>
  <c r="F676"/>
  <c r="E676"/>
  <c r="AQ675"/>
  <c r="AN675"/>
  <c r="AK675"/>
  <c r="AH675"/>
  <c r="AE675"/>
  <c r="AB675"/>
  <c r="Y675"/>
  <c r="V675"/>
  <c r="S675"/>
  <c r="P675"/>
  <c r="M675"/>
  <c r="J675"/>
  <c r="F675"/>
  <c r="E675"/>
  <c r="AP674"/>
  <c r="AO674"/>
  <c r="AQ674" s="1"/>
  <c r="AM674"/>
  <c r="AL674"/>
  <c r="AJ674"/>
  <c r="AI674"/>
  <c r="AG674"/>
  <c r="AF674"/>
  <c r="AD674"/>
  <c r="AC674"/>
  <c r="AA674"/>
  <c r="Z674"/>
  <c r="X674"/>
  <c r="W674"/>
  <c r="U674"/>
  <c r="T674"/>
  <c r="R674"/>
  <c r="Q674"/>
  <c r="S674" s="1"/>
  <c r="O674"/>
  <c r="N674"/>
  <c r="L674"/>
  <c r="K674"/>
  <c r="I674"/>
  <c r="H674"/>
  <c r="AQ673"/>
  <c r="AN673"/>
  <c r="AK673"/>
  <c r="AH673"/>
  <c r="AE673"/>
  <c r="AB673"/>
  <c r="Y673"/>
  <c r="V673"/>
  <c r="S673"/>
  <c r="P673"/>
  <c r="M673"/>
  <c r="J673"/>
  <c r="F673"/>
  <c r="E673"/>
  <c r="AQ672"/>
  <c r="AN672"/>
  <c r="AK672"/>
  <c r="AH672"/>
  <c r="AE672"/>
  <c r="AB672"/>
  <c r="Y672"/>
  <c r="V672"/>
  <c r="S672"/>
  <c r="P672"/>
  <c r="M672"/>
  <c r="J672"/>
  <c r="F672"/>
  <c r="E672"/>
  <c r="AQ671"/>
  <c r="AN671"/>
  <c r="AK671"/>
  <c r="AH671"/>
  <c r="AE671"/>
  <c r="AB671"/>
  <c r="Y671"/>
  <c r="V671"/>
  <c r="S671"/>
  <c r="P671"/>
  <c r="M671"/>
  <c r="J671"/>
  <c r="F671"/>
  <c r="E671"/>
  <c r="AQ670"/>
  <c r="AN670"/>
  <c r="AK670"/>
  <c r="AH670"/>
  <c r="AE670"/>
  <c r="AB670"/>
  <c r="Y670"/>
  <c r="V670"/>
  <c r="S670"/>
  <c r="P670"/>
  <c r="M670"/>
  <c r="J670"/>
  <c r="F670"/>
  <c r="E670"/>
  <c r="AQ669"/>
  <c r="AN669"/>
  <c r="AK669"/>
  <c r="AH669"/>
  <c r="AE669"/>
  <c r="AB669"/>
  <c r="Y669"/>
  <c r="V669"/>
  <c r="S669"/>
  <c r="P669"/>
  <c r="M669"/>
  <c r="J669"/>
  <c r="F669"/>
  <c r="E669"/>
  <c r="AQ668"/>
  <c r="AN668"/>
  <c r="AK668"/>
  <c r="AH668"/>
  <c r="AE668"/>
  <c r="AB668"/>
  <c r="Y668"/>
  <c r="V668"/>
  <c r="S668"/>
  <c r="P668"/>
  <c r="M668"/>
  <c r="J668"/>
  <c r="F668"/>
  <c r="E668"/>
  <c r="AP667"/>
  <c r="AO667"/>
  <c r="AM667"/>
  <c r="AL667"/>
  <c r="AJ667"/>
  <c r="AI667"/>
  <c r="AG667"/>
  <c r="AF667"/>
  <c r="AD667"/>
  <c r="AC667"/>
  <c r="AA667"/>
  <c r="Z667"/>
  <c r="X667"/>
  <c r="W667"/>
  <c r="U667"/>
  <c r="T667"/>
  <c r="R667"/>
  <c r="Q667"/>
  <c r="O667"/>
  <c r="N667"/>
  <c r="L667"/>
  <c r="K667"/>
  <c r="I667"/>
  <c r="H667"/>
  <c r="AQ666"/>
  <c r="AN666"/>
  <c r="AK666"/>
  <c r="AH666"/>
  <c r="AE666"/>
  <c r="AB666"/>
  <c r="Y666"/>
  <c r="V666"/>
  <c r="S666"/>
  <c r="P666"/>
  <c r="M666"/>
  <c r="J666"/>
  <c r="F666"/>
  <c r="E666"/>
  <c r="AQ665"/>
  <c r="AN665"/>
  <c r="AK665"/>
  <c r="AH665"/>
  <c r="AE665"/>
  <c r="AB665"/>
  <c r="Y665"/>
  <c r="V665"/>
  <c r="S665"/>
  <c r="P665"/>
  <c r="M665"/>
  <c r="J665"/>
  <c r="F665"/>
  <c r="E665"/>
  <c r="AQ664"/>
  <c r="AN664"/>
  <c r="AK664"/>
  <c r="AH664"/>
  <c r="AE664"/>
  <c r="AB664"/>
  <c r="Y664"/>
  <c r="V664"/>
  <c r="S664"/>
  <c r="P664"/>
  <c r="M664"/>
  <c r="J664"/>
  <c r="F664"/>
  <c r="E664"/>
  <c r="AQ663"/>
  <c r="AN663"/>
  <c r="AK663"/>
  <c r="AH663"/>
  <c r="AE663"/>
  <c r="AB663"/>
  <c r="Y663"/>
  <c r="V663"/>
  <c r="S663"/>
  <c r="P663"/>
  <c r="M663"/>
  <c r="J663"/>
  <c r="F663"/>
  <c r="E663"/>
  <c r="AQ662"/>
  <c r="AN662"/>
  <c r="AK662"/>
  <c r="AH662"/>
  <c r="AE662"/>
  <c r="AB662"/>
  <c r="Y662"/>
  <c r="V662"/>
  <c r="S662"/>
  <c r="P662"/>
  <c r="M662"/>
  <c r="J662"/>
  <c r="F662"/>
  <c r="E662"/>
  <c r="AQ661"/>
  <c r="AN661"/>
  <c r="AK661"/>
  <c r="AH661"/>
  <c r="AE661"/>
  <c r="AB661"/>
  <c r="Y661"/>
  <c r="V661"/>
  <c r="S661"/>
  <c r="P661"/>
  <c r="M661"/>
  <c r="J661"/>
  <c r="F661"/>
  <c r="E661"/>
  <c r="AP660"/>
  <c r="AO660"/>
  <c r="AM660"/>
  <c r="AL660"/>
  <c r="AJ660"/>
  <c r="AI660"/>
  <c r="AG660"/>
  <c r="AF660"/>
  <c r="AD660"/>
  <c r="AC660"/>
  <c r="AA660"/>
  <c r="Z660"/>
  <c r="X660"/>
  <c r="W660"/>
  <c r="U660"/>
  <c r="T660"/>
  <c r="R660"/>
  <c r="Q660"/>
  <c r="O660"/>
  <c r="N660"/>
  <c r="L660"/>
  <c r="K660"/>
  <c r="I660"/>
  <c r="H660"/>
  <c r="AQ659"/>
  <c r="AN659"/>
  <c r="AK659"/>
  <c r="AH659"/>
  <c r="AE659"/>
  <c r="AB659"/>
  <c r="Y659"/>
  <c r="V659"/>
  <c r="S659"/>
  <c r="P659"/>
  <c r="M659"/>
  <c r="J659"/>
  <c r="F659"/>
  <c r="E659"/>
  <c r="AQ658"/>
  <c r="AN658"/>
  <c r="AK658"/>
  <c r="AH658"/>
  <c r="AE658"/>
  <c r="AB658"/>
  <c r="Y658"/>
  <c r="V658"/>
  <c r="S658"/>
  <c r="P658"/>
  <c r="M658"/>
  <c r="J658"/>
  <c r="F658"/>
  <c r="E658"/>
  <c r="AQ657"/>
  <c r="AN657"/>
  <c r="AK657"/>
  <c r="AH657"/>
  <c r="AE657"/>
  <c r="AB657"/>
  <c r="Y657"/>
  <c r="V657"/>
  <c r="S657"/>
  <c r="P657"/>
  <c r="M657"/>
  <c r="J657"/>
  <c r="F657"/>
  <c r="E657"/>
  <c r="AQ656"/>
  <c r="AN656"/>
  <c r="AK656"/>
  <c r="AH656"/>
  <c r="AE656"/>
  <c r="AB656"/>
  <c r="Y656"/>
  <c r="V656"/>
  <c r="S656"/>
  <c r="P656"/>
  <c r="M656"/>
  <c r="J656"/>
  <c r="F656"/>
  <c r="E656"/>
  <c r="AQ655"/>
  <c r="AN655"/>
  <c r="AK655"/>
  <c r="AH655"/>
  <c r="AE655"/>
  <c r="AB655"/>
  <c r="Y655"/>
  <c r="V655"/>
  <c r="S655"/>
  <c r="P655"/>
  <c r="M655"/>
  <c r="J655"/>
  <c r="F655"/>
  <c r="E655"/>
  <c r="AQ654"/>
  <c r="AN654"/>
  <c r="AK654"/>
  <c r="AH654"/>
  <c r="AE654"/>
  <c r="AB654"/>
  <c r="Y654"/>
  <c r="V654"/>
  <c r="S654"/>
  <c r="P654"/>
  <c r="M654"/>
  <c r="J654"/>
  <c r="F654"/>
  <c r="E654"/>
  <c r="AP653"/>
  <c r="AO653"/>
  <c r="AQ653" s="1"/>
  <c r="AM653"/>
  <c r="AL653"/>
  <c r="AJ653"/>
  <c r="AI653"/>
  <c r="AG653"/>
  <c r="AF653"/>
  <c r="AD653"/>
  <c r="AC653"/>
  <c r="AA653"/>
  <c r="Z653"/>
  <c r="X653"/>
  <c r="W653"/>
  <c r="U653"/>
  <c r="T653"/>
  <c r="R653"/>
  <c r="Q653"/>
  <c r="S653" s="1"/>
  <c r="O653"/>
  <c r="N653"/>
  <c r="L653"/>
  <c r="K653"/>
  <c r="I653"/>
  <c r="H653"/>
  <c r="F653"/>
  <c r="AQ652"/>
  <c r="AN652"/>
  <c r="AK652"/>
  <c r="AH652"/>
  <c r="AE652"/>
  <c r="AB652"/>
  <c r="Y652"/>
  <c r="V652"/>
  <c r="S652"/>
  <c r="P652"/>
  <c r="M652"/>
  <c r="J652"/>
  <c r="F652"/>
  <c r="E652"/>
  <c r="AQ651"/>
  <c r="AN651"/>
  <c r="AK651"/>
  <c r="AH651"/>
  <c r="AE651"/>
  <c r="AB651"/>
  <c r="Y651"/>
  <c r="V651"/>
  <c r="S651"/>
  <c r="P651"/>
  <c r="M651"/>
  <c r="J651"/>
  <c r="F651"/>
  <c r="E651"/>
  <c r="AQ650"/>
  <c r="AN650"/>
  <c r="AK650"/>
  <c r="AH650"/>
  <c r="AE650"/>
  <c r="AB650"/>
  <c r="Y650"/>
  <c r="V650"/>
  <c r="S650"/>
  <c r="P650"/>
  <c r="M650"/>
  <c r="J650"/>
  <c r="F650"/>
  <c r="E650"/>
  <c r="AQ649"/>
  <c r="AN649"/>
  <c r="AK649"/>
  <c r="AH649"/>
  <c r="AE649"/>
  <c r="AB649"/>
  <c r="Y649"/>
  <c r="V649"/>
  <c r="S649"/>
  <c r="P649"/>
  <c r="M649"/>
  <c r="J649"/>
  <c r="F649"/>
  <c r="E649"/>
  <c r="AQ648"/>
  <c r="AN648"/>
  <c r="AK648"/>
  <c r="AH648"/>
  <c r="AE648"/>
  <c r="AB648"/>
  <c r="Y648"/>
  <c r="V648"/>
  <c r="S648"/>
  <c r="P648"/>
  <c r="M648"/>
  <c r="J648"/>
  <c r="F648"/>
  <c r="E648"/>
  <c r="AQ647"/>
  <c r="AN647"/>
  <c r="AK647"/>
  <c r="AH647"/>
  <c r="AE647"/>
  <c r="AB647"/>
  <c r="Y647"/>
  <c r="V647"/>
  <c r="S647"/>
  <c r="P647"/>
  <c r="M647"/>
  <c r="J647"/>
  <c r="F647"/>
  <c r="E647"/>
  <c r="AP646"/>
  <c r="AO646"/>
  <c r="AM646"/>
  <c r="AL646"/>
  <c r="AJ646"/>
  <c r="AI646"/>
  <c r="AG646"/>
  <c r="AF646"/>
  <c r="AD646"/>
  <c r="AC646"/>
  <c r="AA646"/>
  <c r="Z646"/>
  <c r="X646"/>
  <c r="W646"/>
  <c r="U646"/>
  <c r="T646"/>
  <c r="R646"/>
  <c r="Q646"/>
  <c r="O646"/>
  <c r="N646"/>
  <c r="L646"/>
  <c r="K646"/>
  <c r="I646"/>
  <c r="H646"/>
  <c r="AQ645"/>
  <c r="AN645"/>
  <c r="AK645"/>
  <c r="AH645"/>
  <c r="AE645"/>
  <c r="AB645"/>
  <c r="Y645"/>
  <c r="V645"/>
  <c r="S645"/>
  <c r="P645"/>
  <c r="M645"/>
  <c r="J645"/>
  <c r="F645"/>
  <c r="E645"/>
  <c r="AQ644"/>
  <c r="AN644"/>
  <c r="AK644"/>
  <c r="AH644"/>
  <c r="AE644"/>
  <c r="AB644"/>
  <c r="Y644"/>
  <c r="V644"/>
  <c r="S644"/>
  <c r="P644"/>
  <c r="M644"/>
  <c r="J644"/>
  <c r="F644"/>
  <c r="E644"/>
  <c r="AQ643"/>
  <c r="AN643"/>
  <c r="AK643"/>
  <c r="AH643"/>
  <c r="AE643"/>
  <c r="AB643"/>
  <c r="Y643"/>
  <c r="V643"/>
  <c r="S643"/>
  <c r="P643"/>
  <c r="M643"/>
  <c r="J643"/>
  <c r="F643"/>
  <c r="E643"/>
  <c r="AQ642"/>
  <c r="AN642"/>
  <c r="AK642"/>
  <c r="AH642"/>
  <c r="AE642"/>
  <c r="AB642"/>
  <c r="Y642"/>
  <c r="V642"/>
  <c r="S642"/>
  <c r="P642"/>
  <c r="M642"/>
  <c r="J642"/>
  <c r="F642"/>
  <c r="E642"/>
  <c r="AQ641"/>
  <c r="AN641"/>
  <c r="AK641"/>
  <c r="AH641"/>
  <c r="AE641"/>
  <c r="AB641"/>
  <c r="Y641"/>
  <c r="V641"/>
  <c r="S641"/>
  <c r="P641"/>
  <c r="M641"/>
  <c r="J641"/>
  <c r="F641"/>
  <c r="E641"/>
  <c r="AQ640"/>
  <c r="AN640"/>
  <c r="AK640"/>
  <c r="AH640"/>
  <c r="AE640"/>
  <c r="AB640"/>
  <c r="Y640"/>
  <c r="V640"/>
  <c r="S640"/>
  <c r="P640"/>
  <c r="M640"/>
  <c r="J640"/>
  <c r="F640"/>
  <c r="E640"/>
  <c r="AP639"/>
  <c r="AO639"/>
  <c r="AM639"/>
  <c r="AL639"/>
  <c r="AJ639"/>
  <c r="AI639"/>
  <c r="AG639"/>
  <c r="AF639"/>
  <c r="AD639"/>
  <c r="AC639"/>
  <c r="AA639"/>
  <c r="Z639"/>
  <c r="X639"/>
  <c r="W639"/>
  <c r="U639"/>
  <c r="T639"/>
  <c r="R639"/>
  <c r="Q639"/>
  <c r="O639"/>
  <c r="N639"/>
  <c r="L639"/>
  <c r="K639"/>
  <c r="I639"/>
  <c r="H639"/>
  <c r="F639"/>
  <c r="AQ638"/>
  <c r="AN638"/>
  <c r="AK638"/>
  <c r="AH638"/>
  <c r="AE638"/>
  <c r="AB638"/>
  <c r="Y638"/>
  <c r="V638"/>
  <c r="S638"/>
  <c r="P638"/>
  <c r="M638"/>
  <c r="J638"/>
  <c r="F638"/>
  <c r="E638"/>
  <c r="AQ637"/>
  <c r="AN637"/>
  <c r="AK637"/>
  <c r="AH637"/>
  <c r="AE637"/>
  <c r="AB637"/>
  <c r="Y637"/>
  <c r="V637"/>
  <c r="S637"/>
  <c r="P637"/>
  <c r="M637"/>
  <c r="J637"/>
  <c r="F637"/>
  <c r="E637"/>
  <c r="AQ636"/>
  <c r="AN636"/>
  <c r="AK636"/>
  <c r="AH636"/>
  <c r="AE636"/>
  <c r="AB636"/>
  <c r="Y636"/>
  <c r="V636"/>
  <c r="S636"/>
  <c r="P636"/>
  <c r="M636"/>
  <c r="J636"/>
  <c r="F636"/>
  <c r="E636"/>
  <c r="AQ635"/>
  <c r="AN635"/>
  <c r="AK635"/>
  <c r="AH635"/>
  <c r="AE635"/>
  <c r="AB635"/>
  <c r="Y635"/>
  <c r="V635"/>
  <c r="S635"/>
  <c r="P635"/>
  <c r="M635"/>
  <c r="J635"/>
  <c r="F635"/>
  <c r="E635"/>
  <c r="AQ634"/>
  <c r="AN634"/>
  <c r="AK634"/>
  <c r="AH634"/>
  <c r="AE634"/>
  <c r="AB634"/>
  <c r="Y634"/>
  <c r="V634"/>
  <c r="S634"/>
  <c r="P634"/>
  <c r="M634"/>
  <c r="J634"/>
  <c r="F634"/>
  <c r="E634"/>
  <c r="AQ633"/>
  <c r="AN633"/>
  <c r="AK633"/>
  <c r="AH633"/>
  <c r="AE633"/>
  <c r="AB633"/>
  <c r="Y633"/>
  <c r="V633"/>
  <c r="S633"/>
  <c r="P633"/>
  <c r="M633"/>
  <c r="J633"/>
  <c r="F633"/>
  <c r="E633"/>
  <c r="AP632"/>
  <c r="AO632"/>
  <c r="AM632"/>
  <c r="AL632"/>
  <c r="AJ632"/>
  <c r="AI632"/>
  <c r="AG632"/>
  <c r="AF632"/>
  <c r="AD632"/>
  <c r="AC632"/>
  <c r="AA632"/>
  <c r="Z632"/>
  <c r="X632"/>
  <c r="W632"/>
  <c r="U632"/>
  <c r="T632"/>
  <c r="R632"/>
  <c r="Q632"/>
  <c r="O632"/>
  <c r="N632"/>
  <c r="L632"/>
  <c r="K632"/>
  <c r="I632"/>
  <c r="H632"/>
  <c r="AQ631"/>
  <c r="AN631"/>
  <c r="AK631"/>
  <c r="AH631"/>
  <c r="AE631"/>
  <c r="AB631"/>
  <c r="Y631"/>
  <c r="V631"/>
  <c r="S631"/>
  <c r="P631"/>
  <c r="M631"/>
  <c r="J631"/>
  <c r="F631"/>
  <c r="E631"/>
  <c r="AQ630"/>
  <c r="AN630"/>
  <c r="AK630"/>
  <c r="AH630"/>
  <c r="AE630"/>
  <c r="AB630"/>
  <c r="Y630"/>
  <c r="V630"/>
  <c r="S630"/>
  <c r="P630"/>
  <c r="M630"/>
  <c r="J630"/>
  <c r="F630"/>
  <c r="E630"/>
  <c r="AQ629"/>
  <c r="AN629"/>
  <c r="AK629"/>
  <c r="AH629"/>
  <c r="AE629"/>
  <c r="AB629"/>
  <c r="Y629"/>
  <c r="V629"/>
  <c r="S629"/>
  <c r="P629"/>
  <c r="M629"/>
  <c r="J629"/>
  <c r="F629"/>
  <c r="E629"/>
  <c r="AQ628"/>
  <c r="AN628"/>
  <c r="AK628"/>
  <c r="AH628"/>
  <c r="AE628"/>
  <c r="AB628"/>
  <c r="Y628"/>
  <c r="V628"/>
  <c r="S628"/>
  <c r="P628"/>
  <c r="M628"/>
  <c r="J628"/>
  <c r="F628"/>
  <c r="E628"/>
  <c r="AQ627"/>
  <c r="AN627"/>
  <c r="AK627"/>
  <c r="AH627"/>
  <c r="AE627"/>
  <c r="AB627"/>
  <c r="Y627"/>
  <c r="V627"/>
  <c r="S627"/>
  <c r="P627"/>
  <c r="M627"/>
  <c r="J627"/>
  <c r="F627"/>
  <c r="E627"/>
  <c r="AQ626"/>
  <c r="AN626"/>
  <c r="AK626"/>
  <c r="AH626"/>
  <c r="AE626"/>
  <c r="AB626"/>
  <c r="Y626"/>
  <c r="V626"/>
  <c r="S626"/>
  <c r="P626"/>
  <c r="M626"/>
  <c r="J626"/>
  <c r="F626"/>
  <c r="F625" s="1"/>
  <c r="E626"/>
  <c r="AP625"/>
  <c r="AO625"/>
  <c r="AM625"/>
  <c r="AL625"/>
  <c r="AJ625"/>
  <c r="AI625"/>
  <c r="AG625"/>
  <c r="AF625"/>
  <c r="AD625"/>
  <c r="AC625"/>
  <c r="AA625"/>
  <c r="Z625"/>
  <c r="X625"/>
  <c r="W625"/>
  <c r="U625"/>
  <c r="T625"/>
  <c r="R625"/>
  <c r="Q625"/>
  <c r="O625"/>
  <c r="N625"/>
  <c r="L625"/>
  <c r="K625"/>
  <c r="I625"/>
  <c r="H625"/>
  <c r="AQ624"/>
  <c r="AN624"/>
  <c r="AK624"/>
  <c r="AH624"/>
  <c r="AE624"/>
  <c r="AB624"/>
  <c r="Y624"/>
  <c r="V624"/>
  <c r="S624"/>
  <c r="P624"/>
  <c r="M624"/>
  <c r="J624"/>
  <c r="F624"/>
  <c r="E624"/>
  <c r="AQ623"/>
  <c r="AN623"/>
  <c r="AK623"/>
  <c r="AH623"/>
  <c r="AE623"/>
  <c r="AB623"/>
  <c r="Y623"/>
  <c r="V623"/>
  <c r="S623"/>
  <c r="P623"/>
  <c r="M623"/>
  <c r="J623"/>
  <c r="F623"/>
  <c r="E623"/>
  <c r="AQ622"/>
  <c r="AN622"/>
  <c r="AK622"/>
  <c r="AH622"/>
  <c r="AE622"/>
  <c r="AB622"/>
  <c r="Y622"/>
  <c r="V622"/>
  <c r="S622"/>
  <c r="P622"/>
  <c r="M622"/>
  <c r="J622"/>
  <c r="F622"/>
  <c r="E622"/>
  <c r="AQ621"/>
  <c r="AN621"/>
  <c r="AK621"/>
  <c r="AH621"/>
  <c r="AE621"/>
  <c r="AB621"/>
  <c r="Y621"/>
  <c r="V621"/>
  <c r="S621"/>
  <c r="P621"/>
  <c r="M621"/>
  <c r="J621"/>
  <c r="F621"/>
  <c r="E621"/>
  <c r="AQ620"/>
  <c r="AN620"/>
  <c r="AK620"/>
  <c r="AH620"/>
  <c r="AE620"/>
  <c r="AB620"/>
  <c r="Y620"/>
  <c r="V620"/>
  <c r="S620"/>
  <c r="P620"/>
  <c r="M620"/>
  <c r="J620"/>
  <c r="F620"/>
  <c r="E620"/>
  <c r="AQ619"/>
  <c r="AN619"/>
  <c r="AK619"/>
  <c r="AH619"/>
  <c r="AE619"/>
  <c r="AB619"/>
  <c r="Y619"/>
  <c r="V619"/>
  <c r="S619"/>
  <c r="P619"/>
  <c r="M619"/>
  <c r="J619"/>
  <c r="F619"/>
  <c r="F618" s="1"/>
  <c r="E619"/>
  <c r="AP618"/>
  <c r="AO618"/>
  <c r="AM618"/>
  <c r="AL618"/>
  <c r="AJ618"/>
  <c r="AI618"/>
  <c r="AG618"/>
  <c r="AF618"/>
  <c r="AD618"/>
  <c r="AC618"/>
  <c r="AA618"/>
  <c r="Z618"/>
  <c r="X618"/>
  <c r="W618"/>
  <c r="U618"/>
  <c r="T618"/>
  <c r="R618"/>
  <c r="Q618"/>
  <c r="O618"/>
  <c r="N618"/>
  <c r="L618"/>
  <c r="K618"/>
  <c r="I618"/>
  <c r="H618"/>
  <c r="AQ617"/>
  <c r="AN617"/>
  <c r="AK617"/>
  <c r="AH617"/>
  <c r="AE617"/>
  <c r="AB617"/>
  <c r="Y617"/>
  <c r="V617"/>
  <c r="S617"/>
  <c r="P617"/>
  <c r="M617"/>
  <c r="J617"/>
  <c r="F617"/>
  <c r="E617"/>
  <c r="AQ616"/>
  <c r="AN616"/>
  <c r="AK616"/>
  <c r="AH616"/>
  <c r="AE616"/>
  <c r="AB616"/>
  <c r="Y616"/>
  <c r="V616"/>
  <c r="S616"/>
  <c r="P616"/>
  <c r="M616"/>
  <c r="J616"/>
  <c r="F616"/>
  <c r="E616"/>
  <c r="AQ615"/>
  <c r="AN615"/>
  <c r="AK615"/>
  <c r="AH615"/>
  <c r="AE615"/>
  <c r="AB615"/>
  <c r="Y615"/>
  <c r="V615"/>
  <c r="S615"/>
  <c r="P615"/>
  <c r="M615"/>
  <c r="J615"/>
  <c r="F615"/>
  <c r="E615"/>
  <c r="AQ614"/>
  <c r="AN614"/>
  <c r="AK614"/>
  <c r="AH614"/>
  <c r="AE614"/>
  <c r="AB614"/>
  <c r="Y614"/>
  <c r="V614"/>
  <c r="S614"/>
  <c r="P614"/>
  <c r="M614"/>
  <c r="J614"/>
  <c r="F614"/>
  <c r="E614"/>
  <c r="AQ613"/>
  <c r="AN613"/>
  <c r="AK613"/>
  <c r="AH613"/>
  <c r="AE613"/>
  <c r="AB613"/>
  <c r="Y613"/>
  <c r="V613"/>
  <c r="S613"/>
  <c r="P613"/>
  <c r="M613"/>
  <c r="J613"/>
  <c r="F613"/>
  <c r="E613"/>
  <c r="AQ612"/>
  <c r="AN612"/>
  <c r="AK612"/>
  <c r="AH612"/>
  <c r="AE612"/>
  <c r="AB612"/>
  <c r="Y612"/>
  <c r="V612"/>
  <c r="S612"/>
  <c r="P612"/>
  <c r="M612"/>
  <c r="J612"/>
  <c r="F612"/>
  <c r="F611" s="1"/>
  <c r="E612"/>
  <c r="AP611"/>
  <c r="AO611"/>
  <c r="AM611"/>
  <c r="AL611"/>
  <c r="AJ611"/>
  <c r="AI611"/>
  <c r="AG611"/>
  <c r="AF611"/>
  <c r="AD611"/>
  <c r="AC611"/>
  <c r="AA611"/>
  <c r="Z611"/>
  <c r="X611"/>
  <c r="W611"/>
  <c r="U611"/>
  <c r="T611"/>
  <c r="R611"/>
  <c r="Q611"/>
  <c r="O611"/>
  <c r="N611"/>
  <c r="L611"/>
  <c r="K611"/>
  <c r="I611"/>
  <c r="H611"/>
  <c r="AQ610"/>
  <c r="AN610"/>
  <c r="AK610"/>
  <c r="AH610"/>
  <c r="AE610"/>
  <c r="AB610"/>
  <c r="Y610"/>
  <c r="V610"/>
  <c r="S610"/>
  <c r="P610"/>
  <c r="M610"/>
  <c r="J610"/>
  <c r="F610"/>
  <c r="E610"/>
  <c r="AQ609"/>
  <c r="AN609"/>
  <c r="AK609"/>
  <c r="AH609"/>
  <c r="AE609"/>
  <c r="AB609"/>
  <c r="Y609"/>
  <c r="V609"/>
  <c r="S609"/>
  <c r="P609"/>
  <c r="M609"/>
  <c r="J609"/>
  <c r="F609"/>
  <c r="E609"/>
  <c r="AQ608"/>
  <c r="AN608"/>
  <c r="AK608"/>
  <c r="AH608"/>
  <c r="AE608"/>
  <c r="AB608"/>
  <c r="Y608"/>
  <c r="V608"/>
  <c r="S608"/>
  <c r="P608"/>
  <c r="M608"/>
  <c r="J608"/>
  <c r="F608"/>
  <c r="E608"/>
  <c r="AQ607"/>
  <c r="AN607"/>
  <c r="AK607"/>
  <c r="AH607"/>
  <c r="AE607"/>
  <c r="AB607"/>
  <c r="Y607"/>
  <c r="V607"/>
  <c r="S607"/>
  <c r="P607"/>
  <c r="M607"/>
  <c r="J607"/>
  <c r="F607"/>
  <c r="E607"/>
  <c r="AQ606"/>
  <c r="AN606"/>
  <c r="AK606"/>
  <c r="AH606"/>
  <c r="AE606"/>
  <c r="AB606"/>
  <c r="Y606"/>
  <c r="V606"/>
  <c r="S606"/>
  <c r="P606"/>
  <c r="M606"/>
  <c r="J606"/>
  <c r="F606"/>
  <c r="E606"/>
  <c r="AQ605"/>
  <c r="AN605"/>
  <c r="AK605"/>
  <c r="AH605"/>
  <c r="AE605"/>
  <c r="AB605"/>
  <c r="Y605"/>
  <c r="V605"/>
  <c r="S605"/>
  <c r="P605"/>
  <c r="M605"/>
  <c r="J605"/>
  <c r="F605"/>
  <c r="E605"/>
  <c r="AP604"/>
  <c r="AO604"/>
  <c r="AM604"/>
  <c r="AL604"/>
  <c r="AJ604"/>
  <c r="AI604"/>
  <c r="AG604"/>
  <c r="AF604"/>
  <c r="AD604"/>
  <c r="AC604"/>
  <c r="AA604"/>
  <c r="Z604"/>
  <c r="X604"/>
  <c r="W604"/>
  <c r="U604"/>
  <c r="T604"/>
  <c r="R604"/>
  <c r="Q604"/>
  <c r="O604"/>
  <c r="N604"/>
  <c r="L604"/>
  <c r="K604"/>
  <c r="I604"/>
  <c r="H604"/>
  <c r="F604"/>
  <c r="AQ603"/>
  <c r="AN603"/>
  <c r="AK603"/>
  <c r="AH603"/>
  <c r="AE603"/>
  <c r="AB603"/>
  <c r="Y603"/>
  <c r="V603"/>
  <c r="S603"/>
  <c r="P603"/>
  <c r="M603"/>
  <c r="J603"/>
  <c r="F603"/>
  <c r="E603"/>
  <c r="AQ602"/>
  <c r="AN602"/>
  <c r="AK602"/>
  <c r="AH602"/>
  <c r="AE602"/>
  <c r="AB602"/>
  <c r="Y602"/>
  <c r="V602"/>
  <c r="S602"/>
  <c r="P602"/>
  <c r="M602"/>
  <c r="J602"/>
  <c r="F602"/>
  <c r="E602"/>
  <c r="AQ601"/>
  <c r="AN601"/>
  <c r="AK601"/>
  <c r="AH601"/>
  <c r="AE601"/>
  <c r="AB601"/>
  <c r="Y601"/>
  <c r="V601"/>
  <c r="S601"/>
  <c r="P601"/>
  <c r="M601"/>
  <c r="J601"/>
  <c r="F601"/>
  <c r="E601"/>
  <c r="AQ600"/>
  <c r="AN600"/>
  <c r="AK600"/>
  <c r="AH600"/>
  <c r="AE600"/>
  <c r="AB600"/>
  <c r="Y600"/>
  <c r="V600"/>
  <c r="S600"/>
  <c r="P600"/>
  <c r="M600"/>
  <c r="J600"/>
  <c r="F600"/>
  <c r="E600"/>
  <c r="AQ599"/>
  <c r="AN599"/>
  <c r="AK599"/>
  <c r="AH599"/>
  <c r="AE599"/>
  <c r="AB599"/>
  <c r="Y599"/>
  <c r="V599"/>
  <c r="S599"/>
  <c r="P599"/>
  <c r="M599"/>
  <c r="J599"/>
  <c r="F599"/>
  <c r="E599"/>
  <c r="AQ598"/>
  <c r="AN598"/>
  <c r="AK598"/>
  <c r="AH598"/>
  <c r="AE598"/>
  <c r="AB598"/>
  <c r="Y598"/>
  <c r="V598"/>
  <c r="S598"/>
  <c r="P598"/>
  <c r="M598"/>
  <c r="J598"/>
  <c r="F598"/>
  <c r="E598"/>
  <c r="E597" s="1"/>
  <c r="AP597"/>
  <c r="AO597"/>
  <c r="AM597"/>
  <c r="AL597"/>
  <c r="AJ597"/>
  <c r="AI597"/>
  <c r="AG597"/>
  <c r="AF597"/>
  <c r="AD597"/>
  <c r="AC597"/>
  <c r="AA597"/>
  <c r="Z597"/>
  <c r="X597"/>
  <c r="W597"/>
  <c r="U597"/>
  <c r="T597"/>
  <c r="R597"/>
  <c r="Q597"/>
  <c r="O597"/>
  <c r="N597"/>
  <c r="L597"/>
  <c r="K597"/>
  <c r="I597"/>
  <c r="H597"/>
  <c r="F597"/>
  <c r="AQ596"/>
  <c r="AN596"/>
  <c r="AK596"/>
  <c r="AH596"/>
  <c r="AE596"/>
  <c r="AB596"/>
  <c r="Y596"/>
  <c r="V596"/>
  <c r="S596"/>
  <c r="P596"/>
  <c r="M596"/>
  <c r="J596"/>
  <c r="F596"/>
  <c r="E596"/>
  <c r="AQ595"/>
  <c r="AN595"/>
  <c r="AK595"/>
  <c r="AH595"/>
  <c r="AE595"/>
  <c r="AB595"/>
  <c r="Y595"/>
  <c r="V595"/>
  <c r="S595"/>
  <c r="P595"/>
  <c r="M595"/>
  <c r="J595"/>
  <c r="F595"/>
  <c r="E595"/>
  <c r="AQ594"/>
  <c r="AN594"/>
  <c r="AK594"/>
  <c r="AH594"/>
  <c r="AE594"/>
  <c r="AB594"/>
  <c r="Y594"/>
  <c r="V594"/>
  <c r="S594"/>
  <c r="P594"/>
  <c r="M594"/>
  <c r="J594"/>
  <c r="F594"/>
  <c r="E594"/>
  <c r="AQ593"/>
  <c r="AN593"/>
  <c r="AK593"/>
  <c r="AH593"/>
  <c r="AE593"/>
  <c r="AB593"/>
  <c r="Y593"/>
  <c r="V593"/>
  <c r="S593"/>
  <c r="P593"/>
  <c r="M593"/>
  <c r="J593"/>
  <c r="F593"/>
  <c r="E593"/>
  <c r="AQ592"/>
  <c r="AN592"/>
  <c r="AK592"/>
  <c r="AH592"/>
  <c r="AE592"/>
  <c r="AB592"/>
  <c r="Y592"/>
  <c r="V592"/>
  <c r="S592"/>
  <c r="P592"/>
  <c r="M592"/>
  <c r="J592"/>
  <c r="F592"/>
  <c r="E592"/>
  <c r="AQ591"/>
  <c r="AN591"/>
  <c r="AK591"/>
  <c r="AH591"/>
  <c r="AE591"/>
  <c r="AB591"/>
  <c r="Y591"/>
  <c r="V591"/>
  <c r="S591"/>
  <c r="P591"/>
  <c r="M591"/>
  <c r="J591"/>
  <c r="F591"/>
  <c r="F590" s="1"/>
  <c r="E591"/>
  <c r="AP590"/>
  <c r="AO590"/>
  <c r="AM590"/>
  <c r="AL590"/>
  <c r="AJ590"/>
  <c r="AI590"/>
  <c r="AG590"/>
  <c r="AF590"/>
  <c r="AD590"/>
  <c r="AC590"/>
  <c r="AA590"/>
  <c r="Z590"/>
  <c r="X590"/>
  <c r="W590"/>
  <c r="U590"/>
  <c r="T590"/>
  <c r="R590"/>
  <c r="Q590"/>
  <c r="O590"/>
  <c r="N590"/>
  <c r="L590"/>
  <c r="K590"/>
  <c r="I590"/>
  <c r="H590"/>
  <c r="AQ589"/>
  <c r="AN589"/>
  <c r="AK589"/>
  <c r="AH589"/>
  <c r="AE589"/>
  <c r="AB589"/>
  <c r="Y589"/>
  <c r="V589"/>
  <c r="S589"/>
  <c r="P589"/>
  <c r="M589"/>
  <c r="J589"/>
  <c r="F589"/>
  <c r="E589"/>
  <c r="AQ588"/>
  <c r="AN588"/>
  <c r="AK588"/>
  <c r="AH588"/>
  <c r="AE588"/>
  <c r="AB588"/>
  <c r="Y588"/>
  <c r="V588"/>
  <c r="S588"/>
  <c r="P588"/>
  <c r="M588"/>
  <c r="J588"/>
  <c r="F588"/>
  <c r="E588"/>
  <c r="AQ587"/>
  <c r="AN587"/>
  <c r="AK587"/>
  <c r="AH587"/>
  <c r="AE587"/>
  <c r="AB587"/>
  <c r="Y587"/>
  <c r="V587"/>
  <c r="S587"/>
  <c r="P587"/>
  <c r="M587"/>
  <c r="J587"/>
  <c r="F587"/>
  <c r="E587"/>
  <c r="AQ586"/>
  <c r="AN586"/>
  <c r="AK586"/>
  <c r="AH586"/>
  <c r="AE586"/>
  <c r="AB586"/>
  <c r="Y586"/>
  <c r="V586"/>
  <c r="S586"/>
  <c r="P586"/>
  <c r="M586"/>
  <c r="J586"/>
  <c r="F586"/>
  <c r="E586"/>
  <c r="AQ585"/>
  <c r="AN585"/>
  <c r="AK585"/>
  <c r="AH585"/>
  <c r="AE585"/>
  <c r="AB585"/>
  <c r="Y585"/>
  <c r="V585"/>
  <c r="S585"/>
  <c r="P585"/>
  <c r="M585"/>
  <c r="J585"/>
  <c r="F585"/>
  <c r="E585"/>
  <c r="AQ584"/>
  <c r="AN584"/>
  <c r="AK584"/>
  <c r="AH584"/>
  <c r="AE584"/>
  <c r="AB584"/>
  <c r="Y584"/>
  <c r="V584"/>
  <c r="S584"/>
  <c r="P584"/>
  <c r="M584"/>
  <c r="J584"/>
  <c r="F584"/>
  <c r="E584"/>
  <c r="AP583"/>
  <c r="AO583"/>
  <c r="AM583"/>
  <c r="AL583"/>
  <c r="AJ583"/>
  <c r="AI583"/>
  <c r="AG583"/>
  <c r="AF583"/>
  <c r="AD583"/>
  <c r="AC583"/>
  <c r="AA583"/>
  <c r="Z583"/>
  <c r="X583"/>
  <c r="W583"/>
  <c r="U583"/>
  <c r="T583"/>
  <c r="R583"/>
  <c r="Q583"/>
  <c r="O583"/>
  <c r="N583"/>
  <c r="L583"/>
  <c r="K583"/>
  <c r="I583"/>
  <c r="H583"/>
  <c r="AQ582"/>
  <c r="AN582"/>
  <c r="AK582"/>
  <c r="AH582"/>
  <c r="AE582"/>
  <c r="AB582"/>
  <c r="Y582"/>
  <c r="V582"/>
  <c r="S582"/>
  <c r="P582"/>
  <c r="M582"/>
  <c r="J582"/>
  <c r="F582"/>
  <c r="E582"/>
  <c r="AQ581"/>
  <c r="AN581"/>
  <c r="AK581"/>
  <c r="AH581"/>
  <c r="AE581"/>
  <c r="AB581"/>
  <c r="Y581"/>
  <c r="V581"/>
  <c r="S581"/>
  <c r="P581"/>
  <c r="M581"/>
  <c r="J581"/>
  <c r="F581"/>
  <c r="E581"/>
  <c r="AQ580"/>
  <c r="AN580"/>
  <c r="AK580"/>
  <c r="AH580"/>
  <c r="AE580"/>
  <c r="AB580"/>
  <c r="Y580"/>
  <c r="V580"/>
  <c r="S580"/>
  <c r="P580"/>
  <c r="M580"/>
  <c r="J580"/>
  <c r="F580"/>
  <c r="E580"/>
  <c r="AQ579"/>
  <c r="AN579"/>
  <c r="AK579"/>
  <c r="AH579"/>
  <c r="AE579"/>
  <c r="AB579"/>
  <c r="Y579"/>
  <c r="V579"/>
  <c r="S579"/>
  <c r="P579"/>
  <c r="M579"/>
  <c r="J579"/>
  <c r="F579"/>
  <c r="E579"/>
  <c r="AQ578"/>
  <c r="AN578"/>
  <c r="AK578"/>
  <c r="AH578"/>
  <c r="AE578"/>
  <c r="AB578"/>
  <c r="Y578"/>
  <c r="V578"/>
  <c r="S578"/>
  <c r="P578"/>
  <c r="M578"/>
  <c r="J578"/>
  <c r="F578"/>
  <c r="E578"/>
  <c r="AQ577"/>
  <c r="AN577"/>
  <c r="AK577"/>
  <c r="AH577"/>
  <c r="AE577"/>
  <c r="AB577"/>
  <c r="Y577"/>
  <c r="V577"/>
  <c r="S577"/>
  <c r="P577"/>
  <c r="M577"/>
  <c r="J577"/>
  <c r="F577"/>
  <c r="F576" s="1"/>
  <c r="E577"/>
  <c r="AP576"/>
  <c r="AO576"/>
  <c r="AM576"/>
  <c r="AL576"/>
  <c r="AJ576"/>
  <c r="AI576"/>
  <c r="AG576"/>
  <c r="AF576"/>
  <c r="AD576"/>
  <c r="AC576"/>
  <c r="AA576"/>
  <c r="Z576"/>
  <c r="X576"/>
  <c r="W576"/>
  <c r="U576"/>
  <c r="T576"/>
  <c r="R576"/>
  <c r="Q576"/>
  <c r="O576"/>
  <c r="N576"/>
  <c r="L576"/>
  <c r="K576"/>
  <c r="I576"/>
  <c r="H576"/>
  <c r="AQ575"/>
  <c r="AN575"/>
  <c r="AK575"/>
  <c r="AH575"/>
  <c r="AE575"/>
  <c r="AB575"/>
  <c r="Y575"/>
  <c r="V575"/>
  <c r="S575"/>
  <c r="P575"/>
  <c r="M575"/>
  <c r="J575"/>
  <c r="F575"/>
  <c r="E575"/>
  <c r="AQ574"/>
  <c r="AN574"/>
  <c r="AK574"/>
  <c r="AH574"/>
  <c r="AE574"/>
  <c r="AB574"/>
  <c r="Y574"/>
  <c r="V574"/>
  <c r="S574"/>
  <c r="P574"/>
  <c r="M574"/>
  <c r="J574"/>
  <c r="F574"/>
  <c r="E574"/>
  <c r="AQ573"/>
  <c r="AN573"/>
  <c r="AK573"/>
  <c r="AH573"/>
  <c r="AE573"/>
  <c r="AB573"/>
  <c r="Y573"/>
  <c r="V573"/>
  <c r="S573"/>
  <c r="P573"/>
  <c r="M573"/>
  <c r="J573"/>
  <c r="F573"/>
  <c r="E573"/>
  <c r="AQ572"/>
  <c r="AN572"/>
  <c r="AK572"/>
  <c r="AH572"/>
  <c r="AE572"/>
  <c r="AB572"/>
  <c r="Y572"/>
  <c r="V572"/>
  <c r="S572"/>
  <c r="P572"/>
  <c r="M572"/>
  <c r="J572"/>
  <c r="F572"/>
  <c r="E572"/>
  <c r="AQ571"/>
  <c r="AN571"/>
  <c r="AK571"/>
  <c r="AH571"/>
  <c r="AE571"/>
  <c r="AB571"/>
  <c r="Y571"/>
  <c r="V571"/>
  <c r="S571"/>
  <c r="P571"/>
  <c r="M571"/>
  <c r="J571"/>
  <c r="F571"/>
  <c r="E571"/>
  <c r="AQ570"/>
  <c r="AN570"/>
  <c r="AK570"/>
  <c r="AH570"/>
  <c r="AE570"/>
  <c r="AB570"/>
  <c r="Y570"/>
  <c r="V570"/>
  <c r="S570"/>
  <c r="P570"/>
  <c r="M570"/>
  <c r="J570"/>
  <c r="F570"/>
  <c r="E570"/>
  <c r="AP569"/>
  <c r="AO569"/>
  <c r="AM569"/>
  <c r="AL569"/>
  <c r="AJ569"/>
  <c r="AI569"/>
  <c r="AG569"/>
  <c r="AF569"/>
  <c r="AD569"/>
  <c r="AC569"/>
  <c r="AA569"/>
  <c r="Z569"/>
  <c r="X569"/>
  <c r="W569"/>
  <c r="U569"/>
  <c r="T569"/>
  <c r="R569"/>
  <c r="Q569"/>
  <c r="O569"/>
  <c r="N569"/>
  <c r="L569"/>
  <c r="K569"/>
  <c r="I569"/>
  <c r="H569"/>
  <c r="AQ568"/>
  <c r="AN568"/>
  <c r="AK568"/>
  <c r="AH568"/>
  <c r="AE568"/>
  <c r="AB568"/>
  <c r="Y568"/>
  <c r="V568"/>
  <c r="S568"/>
  <c r="P568"/>
  <c r="M568"/>
  <c r="J568"/>
  <c r="F568"/>
  <c r="E568"/>
  <c r="AQ567"/>
  <c r="AN567"/>
  <c r="AK567"/>
  <c r="AH567"/>
  <c r="AE567"/>
  <c r="AB567"/>
  <c r="Y567"/>
  <c r="V567"/>
  <c r="S567"/>
  <c r="P567"/>
  <c r="M567"/>
  <c r="J567"/>
  <c r="F567"/>
  <c r="E567"/>
  <c r="AQ566"/>
  <c r="AN566"/>
  <c r="AK566"/>
  <c r="AH566"/>
  <c r="AE566"/>
  <c r="AB566"/>
  <c r="Y566"/>
  <c r="V566"/>
  <c r="S566"/>
  <c r="P566"/>
  <c r="M566"/>
  <c r="J566"/>
  <c r="F566"/>
  <c r="E566"/>
  <c r="AQ565"/>
  <c r="AN565"/>
  <c r="AK565"/>
  <c r="AH565"/>
  <c r="AE565"/>
  <c r="AB565"/>
  <c r="Y565"/>
  <c r="V565"/>
  <c r="S565"/>
  <c r="P565"/>
  <c r="M565"/>
  <c r="J565"/>
  <c r="F565"/>
  <c r="E565"/>
  <c r="AQ564"/>
  <c r="AN564"/>
  <c r="AK564"/>
  <c r="AH564"/>
  <c r="AE564"/>
  <c r="AB564"/>
  <c r="Y564"/>
  <c r="V564"/>
  <c r="S564"/>
  <c r="P564"/>
  <c r="M564"/>
  <c r="J564"/>
  <c r="F564"/>
  <c r="E564"/>
  <c r="AQ563"/>
  <c r="AN563"/>
  <c r="AK563"/>
  <c r="AH563"/>
  <c r="AE563"/>
  <c r="AB563"/>
  <c r="Y563"/>
  <c r="V563"/>
  <c r="S563"/>
  <c r="P563"/>
  <c r="M563"/>
  <c r="J563"/>
  <c r="F563"/>
  <c r="F562" s="1"/>
  <c r="E563"/>
  <c r="AP562"/>
  <c r="AO562"/>
  <c r="AM562"/>
  <c r="AL562"/>
  <c r="AJ562"/>
  <c r="AI562"/>
  <c r="AG562"/>
  <c r="AF562"/>
  <c r="AD562"/>
  <c r="AC562"/>
  <c r="AA562"/>
  <c r="Z562"/>
  <c r="X562"/>
  <c r="W562"/>
  <c r="U562"/>
  <c r="T562"/>
  <c r="R562"/>
  <c r="Q562"/>
  <c r="O562"/>
  <c r="N562"/>
  <c r="L562"/>
  <c r="K562"/>
  <c r="I562"/>
  <c r="H562"/>
  <c r="AQ561"/>
  <c r="AN561"/>
  <c r="AK561"/>
  <c r="AH561"/>
  <c r="AE561"/>
  <c r="AB561"/>
  <c r="Y561"/>
  <c r="V561"/>
  <c r="S561"/>
  <c r="P561"/>
  <c r="M561"/>
  <c r="J561"/>
  <c r="F561"/>
  <c r="E561"/>
  <c r="AQ560"/>
  <c r="AN560"/>
  <c r="AK560"/>
  <c r="AH560"/>
  <c r="AE560"/>
  <c r="AB560"/>
  <c r="Y560"/>
  <c r="V560"/>
  <c r="S560"/>
  <c r="P560"/>
  <c r="M560"/>
  <c r="J560"/>
  <c r="F560"/>
  <c r="E560"/>
  <c r="AQ559"/>
  <c r="AN559"/>
  <c r="AK559"/>
  <c r="AH559"/>
  <c r="AE559"/>
  <c r="AB559"/>
  <c r="Y559"/>
  <c r="V559"/>
  <c r="S559"/>
  <c r="P559"/>
  <c r="M559"/>
  <c r="J559"/>
  <c r="F559"/>
  <c r="E559"/>
  <c r="AQ558"/>
  <c r="AN558"/>
  <c r="AK558"/>
  <c r="AH558"/>
  <c r="AE558"/>
  <c r="AB558"/>
  <c r="Y558"/>
  <c r="V558"/>
  <c r="S558"/>
  <c r="P558"/>
  <c r="M558"/>
  <c r="J558"/>
  <c r="F558"/>
  <c r="E558"/>
  <c r="AQ557"/>
  <c r="AN557"/>
  <c r="AK557"/>
  <c r="AH557"/>
  <c r="AE557"/>
  <c r="AB557"/>
  <c r="Y557"/>
  <c r="V557"/>
  <c r="S557"/>
  <c r="P557"/>
  <c r="M557"/>
  <c r="J557"/>
  <c r="F557"/>
  <c r="E557"/>
  <c r="AQ556"/>
  <c r="AN556"/>
  <c r="AK556"/>
  <c r="AH556"/>
  <c r="AE556"/>
  <c r="AB556"/>
  <c r="Y556"/>
  <c r="V556"/>
  <c r="S556"/>
  <c r="P556"/>
  <c r="M556"/>
  <c r="J556"/>
  <c r="F556"/>
  <c r="E556"/>
  <c r="AP555"/>
  <c r="AO555"/>
  <c r="AM555"/>
  <c r="AL555"/>
  <c r="AJ555"/>
  <c r="AI555"/>
  <c r="AG555"/>
  <c r="AF555"/>
  <c r="AD555"/>
  <c r="AC555"/>
  <c r="AA555"/>
  <c r="Z555"/>
  <c r="X555"/>
  <c r="W555"/>
  <c r="U555"/>
  <c r="T555"/>
  <c r="R555"/>
  <c r="Q555"/>
  <c r="O555"/>
  <c r="N555"/>
  <c r="L555"/>
  <c r="K555"/>
  <c r="I555"/>
  <c r="H555"/>
  <c r="AQ554"/>
  <c r="AN554"/>
  <c r="AK554"/>
  <c r="AH554"/>
  <c r="AE554"/>
  <c r="AB554"/>
  <c r="Y554"/>
  <c r="V554"/>
  <c r="S554"/>
  <c r="P554"/>
  <c r="M554"/>
  <c r="J554"/>
  <c r="F554"/>
  <c r="E554"/>
  <c r="AQ553"/>
  <c r="AN553"/>
  <c r="AK553"/>
  <c r="AH553"/>
  <c r="AE553"/>
  <c r="AB553"/>
  <c r="Y553"/>
  <c r="V553"/>
  <c r="S553"/>
  <c r="P553"/>
  <c r="M553"/>
  <c r="J553"/>
  <c r="F553"/>
  <c r="E553"/>
  <c r="AQ552"/>
  <c r="AN552"/>
  <c r="AK552"/>
  <c r="AH552"/>
  <c r="AE552"/>
  <c r="AB552"/>
  <c r="Y552"/>
  <c r="V552"/>
  <c r="S552"/>
  <c r="P552"/>
  <c r="M552"/>
  <c r="J552"/>
  <c r="F552"/>
  <c r="E552"/>
  <c r="AQ551"/>
  <c r="AN551"/>
  <c r="AK551"/>
  <c r="AH551"/>
  <c r="AE551"/>
  <c r="AB551"/>
  <c r="Y551"/>
  <c r="V551"/>
  <c r="S551"/>
  <c r="P551"/>
  <c r="M551"/>
  <c r="J551"/>
  <c r="F551"/>
  <c r="E551"/>
  <c r="AQ550"/>
  <c r="AN550"/>
  <c r="AK550"/>
  <c r="AH550"/>
  <c r="AE550"/>
  <c r="AB550"/>
  <c r="Y550"/>
  <c r="V550"/>
  <c r="S550"/>
  <c r="P550"/>
  <c r="M550"/>
  <c r="J550"/>
  <c r="F550"/>
  <c r="E550"/>
  <c r="AQ549"/>
  <c r="AN549"/>
  <c r="AK549"/>
  <c r="AH549"/>
  <c r="AE549"/>
  <c r="AB549"/>
  <c r="Y549"/>
  <c r="V549"/>
  <c r="S549"/>
  <c r="P549"/>
  <c r="M549"/>
  <c r="J549"/>
  <c r="F549"/>
  <c r="E549"/>
  <c r="AP548"/>
  <c r="AO548"/>
  <c r="AM548"/>
  <c r="AL548"/>
  <c r="AJ548"/>
  <c r="AI548"/>
  <c r="AG548"/>
  <c r="AF548"/>
  <c r="AD548"/>
  <c r="AC548"/>
  <c r="AA548"/>
  <c r="Z548"/>
  <c r="X548"/>
  <c r="W548"/>
  <c r="U548"/>
  <c r="T548"/>
  <c r="R548"/>
  <c r="Q548"/>
  <c r="O548"/>
  <c r="N548"/>
  <c r="L548"/>
  <c r="K548"/>
  <c r="I548"/>
  <c r="H548"/>
  <c r="AP491"/>
  <c r="AO491"/>
  <c r="AP490"/>
  <c r="AO490"/>
  <c r="AP489"/>
  <c r="AO489"/>
  <c r="AP488"/>
  <c r="AO488"/>
  <c r="AP487"/>
  <c r="AO487"/>
  <c r="AP486"/>
  <c r="AO486"/>
  <c r="AM491"/>
  <c r="AL491"/>
  <c r="AM490"/>
  <c r="AL490"/>
  <c r="AM489"/>
  <c r="AL489"/>
  <c r="AM488"/>
  <c r="AL488"/>
  <c r="AM487"/>
  <c r="AL487"/>
  <c r="AM486"/>
  <c r="AL486"/>
  <c r="AJ491"/>
  <c r="AI491"/>
  <c r="AJ490"/>
  <c r="AI490"/>
  <c r="AJ489"/>
  <c r="AI489"/>
  <c r="AJ488"/>
  <c r="AI488"/>
  <c r="AJ487"/>
  <c r="AI487"/>
  <c r="AJ486"/>
  <c r="AI486"/>
  <c r="AG491"/>
  <c r="AF491"/>
  <c r="AG490"/>
  <c r="AF490"/>
  <c r="AG489"/>
  <c r="AF489"/>
  <c r="AG488"/>
  <c r="AF488"/>
  <c r="AG487"/>
  <c r="AF487"/>
  <c r="AG486"/>
  <c r="AF486"/>
  <c r="AD491"/>
  <c r="AC491"/>
  <c r="AD490"/>
  <c r="AC490"/>
  <c r="AD489"/>
  <c r="AC489"/>
  <c r="AD488"/>
  <c r="AC488"/>
  <c r="AD487"/>
  <c r="AC487"/>
  <c r="AD486"/>
  <c r="AC486"/>
  <c r="AA491"/>
  <c r="Z491"/>
  <c r="AA490"/>
  <c r="Z490"/>
  <c r="AA489"/>
  <c r="Z489"/>
  <c r="AA488"/>
  <c r="Z488"/>
  <c r="AA487"/>
  <c r="Z487"/>
  <c r="AA486"/>
  <c r="Z486"/>
  <c r="X491"/>
  <c r="W491"/>
  <c r="X490"/>
  <c r="W490"/>
  <c r="X489"/>
  <c r="W489"/>
  <c r="X488"/>
  <c r="W488"/>
  <c r="X487"/>
  <c r="W487"/>
  <c r="X486"/>
  <c r="W486"/>
  <c r="U491"/>
  <c r="T491"/>
  <c r="U490"/>
  <c r="T490"/>
  <c r="U489"/>
  <c r="T489"/>
  <c r="U488"/>
  <c r="T488"/>
  <c r="T698" s="1"/>
  <c r="U487"/>
  <c r="T487"/>
  <c r="U486"/>
  <c r="T486"/>
  <c r="R491"/>
  <c r="Q491"/>
  <c r="R490"/>
  <c r="Q490"/>
  <c r="R489"/>
  <c r="Q489"/>
  <c r="R488"/>
  <c r="Q488"/>
  <c r="R487"/>
  <c r="Q487"/>
  <c r="R486"/>
  <c r="Q486"/>
  <c r="O491"/>
  <c r="N491"/>
  <c r="O490"/>
  <c r="N490"/>
  <c r="O489"/>
  <c r="N489"/>
  <c r="O488"/>
  <c r="N488"/>
  <c r="O487"/>
  <c r="N487"/>
  <c r="O486"/>
  <c r="N486"/>
  <c r="L491"/>
  <c r="K491"/>
  <c r="L490"/>
  <c r="K490"/>
  <c r="L489"/>
  <c r="K489"/>
  <c r="L488"/>
  <c r="K488"/>
  <c r="L487"/>
  <c r="K487"/>
  <c r="L486"/>
  <c r="K486"/>
  <c r="I491"/>
  <c r="I487"/>
  <c r="I488"/>
  <c r="I489"/>
  <c r="I490"/>
  <c r="I486"/>
  <c r="H487"/>
  <c r="H488"/>
  <c r="J488" s="1"/>
  <c r="H489"/>
  <c r="H490"/>
  <c r="H491"/>
  <c r="H486"/>
  <c r="AO1638"/>
  <c r="AO1637"/>
  <c r="AO1636"/>
  <c r="AO1635"/>
  <c r="AP1634"/>
  <c r="AO1634"/>
  <c r="AP1633"/>
  <c r="AO1633"/>
  <c r="AM1638"/>
  <c r="AL1637"/>
  <c r="AL1636"/>
  <c r="AL1635"/>
  <c r="AL1633"/>
  <c r="AI1638"/>
  <c r="AI1637"/>
  <c r="AI1636"/>
  <c r="AI1635"/>
  <c r="AI1633"/>
  <c r="AG1638"/>
  <c r="AF1637"/>
  <c r="AF1636"/>
  <c r="AF1635"/>
  <c r="AG1634"/>
  <c r="AF1634"/>
  <c r="AG1633"/>
  <c r="AF1633"/>
  <c r="AC1638"/>
  <c r="AC1637"/>
  <c r="AC1636"/>
  <c r="AD1634"/>
  <c r="AC1634"/>
  <c r="AD1633"/>
  <c r="AC1633"/>
  <c r="AA1638"/>
  <c r="Z1638"/>
  <c r="AA1637"/>
  <c r="Z1637"/>
  <c r="Z1636"/>
  <c r="Z1635"/>
  <c r="Z1634"/>
  <c r="AA1633"/>
  <c r="W1638"/>
  <c r="W1637"/>
  <c r="W1636"/>
  <c r="W1635"/>
  <c r="X1634"/>
  <c r="W1634"/>
  <c r="X1633"/>
  <c r="W1633"/>
  <c r="T1638"/>
  <c r="T1637"/>
  <c r="T1636"/>
  <c r="T1634"/>
  <c r="Q1638"/>
  <c r="Q1637"/>
  <c r="Q1636"/>
  <c r="R1635"/>
  <c r="R1634"/>
  <c r="Q1634"/>
  <c r="R1633"/>
  <c r="Q1633"/>
  <c r="O1638"/>
  <c r="N1638"/>
  <c r="N1637"/>
  <c r="N1636"/>
  <c r="O1635"/>
  <c r="N1635"/>
  <c r="N1633"/>
  <c r="K1638"/>
  <c r="K1637"/>
  <c r="K1636"/>
  <c r="K1635"/>
  <c r="L1634"/>
  <c r="K1633"/>
  <c r="I1635"/>
  <c r="I1636"/>
  <c r="I1637"/>
  <c r="I1638"/>
  <c r="I1633"/>
  <c r="J312"/>
  <c r="H1635"/>
  <c r="H1636"/>
  <c r="H1637"/>
  <c r="H1638"/>
  <c r="H1633"/>
  <c r="AQ533"/>
  <c r="AN533"/>
  <c r="AK533"/>
  <c r="AH533"/>
  <c r="AE533"/>
  <c r="AB533"/>
  <c r="Y533"/>
  <c r="V533"/>
  <c r="S533"/>
  <c r="P533"/>
  <c r="M533"/>
  <c r="J533"/>
  <c r="F533"/>
  <c r="E533"/>
  <c r="AQ532"/>
  <c r="AN532"/>
  <c r="AK532"/>
  <c r="AH532"/>
  <c r="AE532"/>
  <c r="AB532"/>
  <c r="Y532"/>
  <c r="V532"/>
  <c r="S532"/>
  <c r="P532"/>
  <c r="M532"/>
  <c r="J532"/>
  <c r="F532"/>
  <c r="E532"/>
  <c r="AQ531"/>
  <c r="AN531"/>
  <c r="AK531"/>
  <c r="AH531"/>
  <c r="AE531"/>
  <c r="AB531"/>
  <c r="Y531"/>
  <c r="V531"/>
  <c r="S531"/>
  <c r="P531"/>
  <c r="M531"/>
  <c r="J531"/>
  <c r="F531"/>
  <c r="E531"/>
  <c r="AQ530"/>
  <c r="AN530"/>
  <c r="AK530"/>
  <c r="AH530"/>
  <c r="AE530"/>
  <c r="AB530"/>
  <c r="Y530"/>
  <c r="V530"/>
  <c r="S530"/>
  <c r="P530"/>
  <c r="M530"/>
  <c r="J530"/>
  <c r="F530"/>
  <c r="E530"/>
  <c r="AQ529"/>
  <c r="AN529"/>
  <c r="AK529"/>
  <c r="AH529"/>
  <c r="AE529"/>
  <c r="AB529"/>
  <c r="Y529"/>
  <c r="V529"/>
  <c r="S529"/>
  <c r="P529"/>
  <c r="M529"/>
  <c r="J529"/>
  <c r="F529"/>
  <c r="E529"/>
  <c r="AQ528"/>
  <c r="AN528"/>
  <c r="AK528"/>
  <c r="AH528"/>
  <c r="AE528"/>
  <c r="AB528"/>
  <c r="Y528"/>
  <c r="V528"/>
  <c r="S528"/>
  <c r="P528"/>
  <c r="M528"/>
  <c r="J528"/>
  <c r="F528"/>
  <c r="E528"/>
  <c r="AP527"/>
  <c r="AO527"/>
  <c r="AM527"/>
  <c r="AL527"/>
  <c r="AJ527"/>
  <c r="AI527"/>
  <c r="AG527"/>
  <c r="AF527"/>
  <c r="AD527"/>
  <c r="AC527"/>
  <c r="AA527"/>
  <c r="Z527"/>
  <c r="X527"/>
  <c r="W527"/>
  <c r="U527"/>
  <c r="T527"/>
  <c r="R527"/>
  <c r="Q527"/>
  <c r="O527"/>
  <c r="N527"/>
  <c r="L527"/>
  <c r="K527"/>
  <c r="I527"/>
  <c r="H527"/>
  <c r="AQ540"/>
  <c r="AN540"/>
  <c r="AK540"/>
  <c r="AH540"/>
  <c r="AE540"/>
  <c r="AB540"/>
  <c r="Y540"/>
  <c r="V540"/>
  <c r="S540"/>
  <c r="P540"/>
  <c r="M540"/>
  <c r="J540"/>
  <c r="F540"/>
  <c r="E540"/>
  <c r="AQ539"/>
  <c r="AN539"/>
  <c r="AK539"/>
  <c r="AH539"/>
  <c r="AE539"/>
  <c r="AB539"/>
  <c r="Y539"/>
  <c r="V539"/>
  <c r="S539"/>
  <c r="P539"/>
  <c r="M539"/>
  <c r="J539"/>
  <c r="F539"/>
  <c r="E539"/>
  <c r="AQ538"/>
  <c r="AN538"/>
  <c r="AK538"/>
  <c r="AH538"/>
  <c r="AE538"/>
  <c r="AB538"/>
  <c r="Y538"/>
  <c r="V538"/>
  <c r="S538"/>
  <c r="P538"/>
  <c r="M538"/>
  <c r="J538"/>
  <c r="F538"/>
  <c r="E538"/>
  <c r="AQ537"/>
  <c r="AN537"/>
  <c r="AK537"/>
  <c r="AH537"/>
  <c r="AE537"/>
  <c r="AB537"/>
  <c r="Y537"/>
  <c r="V537"/>
  <c r="S537"/>
  <c r="P537"/>
  <c r="M537"/>
  <c r="J537"/>
  <c r="F537"/>
  <c r="E537"/>
  <c r="AQ536"/>
  <c r="AN536"/>
  <c r="AK536"/>
  <c r="AH536"/>
  <c r="AE536"/>
  <c r="AB536"/>
  <c r="Y536"/>
  <c r="V536"/>
  <c r="S536"/>
  <c r="P536"/>
  <c r="M536"/>
  <c r="J536"/>
  <c r="F536"/>
  <c r="E536"/>
  <c r="AQ535"/>
  <c r="AN535"/>
  <c r="AK535"/>
  <c r="AH535"/>
  <c r="AE535"/>
  <c r="AB535"/>
  <c r="Y535"/>
  <c r="V535"/>
  <c r="S535"/>
  <c r="P535"/>
  <c r="M535"/>
  <c r="J535"/>
  <c r="F535"/>
  <c r="E535"/>
  <c r="AP534"/>
  <c r="AO534"/>
  <c r="AM534"/>
  <c r="AL534"/>
  <c r="AJ534"/>
  <c r="AI534"/>
  <c r="AG534"/>
  <c r="AF534"/>
  <c r="AD534"/>
  <c r="AC534"/>
  <c r="AA534"/>
  <c r="Z534"/>
  <c r="X534"/>
  <c r="W534"/>
  <c r="U534"/>
  <c r="T534"/>
  <c r="R534"/>
  <c r="Q534"/>
  <c r="O534"/>
  <c r="N534"/>
  <c r="L534"/>
  <c r="K534"/>
  <c r="I534"/>
  <c r="H534"/>
  <c r="F534"/>
  <c r="AQ526"/>
  <c r="AN526"/>
  <c r="AK526"/>
  <c r="AH526"/>
  <c r="AE526"/>
  <c r="AB526"/>
  <c r="Y526"/>
  <c r="V526"/>
  <c r="S526"/>
  <c r="P526"/>
  <c r="M526"/>
  <c r="J526"/>
  <c r="F526"/>
  <c r="E526"/>
  <c r="AQ525"/>
  <c r="AN525"/>
  <c r="AK525"/>
  <c r="AH525"/>
  <c r="AE525"/>
  <c r="AB525"/>
  <c r="Y525"/>
  <c r="V525"/>
  <c r="S525"/>
  <c r="P525"/>
  <c r="M525"/>
  <c r="J525"/>
  <c r="F525"/>
  <c r="E525"/>
  <c r="AQ524"/>
  <c r="AN524"/>
  <c r="AK524"/>
  <c r="AH524"/>
  <c r="AE524"/>
  <c r="AB524"/>
  <c r="Y524"/>
  <c r="V524"/>
  <c r="S524"/>
  <c r="P524"/>
  <c r="M524"/>
  <c r="J524"/>
  <c r="F524"/>
  <c r="E524"/>
  <c r="AQ523"/>
  <c r="AN523"/>
  <c r="AK523"/>
  <c r="AH523"/>
  <c r="AE523"/>
  <c r="AB523"/>
  <c r="Y523"/>
  <c r="V523"/>
  <c r="S523"/>
  <c r="P523"/>
  <c r="M523"/>
  <c r="J523"/>
  <c r="F523"/>
  <c r="E523"/>
  <c r="AQ522"/>
  <c r="AN522"/>
  <c r="AK522"/>
  <c r="AH522"/>
  <c r="AE522"/>
  <c r="AB522"/>
  <c r="Y522"/>
  <c r="V522"/>
  <c r="S522"/>
  <c r="P522"/>
  <c r="M522"/>
  <c r="J522"/>
  <c r="F522"/>
  <c r="E522"/>
  <c r="AQ521"/>
  <c r="AN521"/>
  <c r="AK521"/>
  <c r="AH521"/>
  <c r="AE521"/>
  <c r="AB521"/>
  <c r="Y521"/>
  <c r="V521"/>
  <c r="S521"/>
  <c r="P521"/>
  <c r="M521"/>
  <c r="J521"/>
  <c r="F521"/>
  <c r="F520" s="1"/>
  <c r="E521"/>
  <c r="AP520"/>
  <c r="AO520"/>
  <c r="AM520"/>
  <c r="AL520"/>
  <c r="AJ520"/>
  <c r="AI520"/>
  <c r="AG520"/>
  <c r="AF520"/>
  <c r="AD520"/>
  <c r="AC520"/>
  <c r="AA520"/>
  <c r="Z520"/>
  <c r="X520"/>
  <c r="W520"/>
  <c r="U520"/>
  <c r="T520"/>
  <c r="R520"/>
  <c r="Q520"/>
  <c r="O520"/>
  <c r="N520"/>
  <c r="L520"/>
  <c r="K520"/>
  <c r="I520"/>
  <c r="H520"/>
  <c r="AQ519"/>
  <c r="AN519"/>
  <c r="AK519"/>
  <c r="AH519"/>
  <c r="AE519"/>
  <c r="AB519"/>
  <c r="Y519"/>
  <c r="V519"/>
  <c r="S519"/>
  <c r="P519"/>
  <c r="M519"/>
  <c r="J519"/>
  <c r="F519"/>
  <c r="E519"/>
  <c r="AQ518"/>
  <c r="AN518"/>
  <c r="AK518"/>
  <c r="AH518"/>
  <c r="AE518"/>
  <c r="AB518"/>
  <c r="Y518"/>
  <c r="V518"/>
  <c r="S518"/>
  <c r="P518"/>
  <c r="M518"/>
  <c r="J518"/>
  <c r="F518"/>
  <c r="E518"/>
  <c r="AQ517"/>
  <c r="AN517"/>
  <c r="AK517"/>
  <c r="AH517"/>
  <c r="AE517"/>
  <c r="AB517"/>
  <c r="Y517"/>
  <c r="V517"/>
  <c r="S517"/>
  <c r="P517"/>
  <c r="M517"/>
  <c r="J517"/>
  <c r="F517"/>
  <c r="E517"/>
  <c r="AQ516"/>
  <c r="AN516"/>
  <c r="AK516"/>
  <c r="AH516"/>
  <c r="AE516"/>
  <c r="AB516"/>
  <c r="Y516"/>
  <c r="V516"/>
  <c r="S516"/>
  <c r="P516"/>
  <c r="M516"/>
  <c r="J516"/>
  <c r="F516"/>
  <c r="E516"/>
  <c r="AQ515"/>
  <c r="AN515"/>
  <c r="AK515"/>
  <c r="AH515"/>
  <c r="AE515"/>
  <c r="AB515"/>
  <c r="Y515"/>
  <c r="V515"/>
  <c r="S515"/>
  <c r="P515"/>
  <c r="M515"/>
  <c r="J515"/>
  <c r="F515"/>
  <c r="E515"/>
  <c r="AQ514"/>
  <c r="AN514"/>
  <c r="AK514"/>
  <c r="AH514"/>
  <c r="AE514"/>
  <c r="AB514"/>
  <c r="Y514"/>
  <c r="V514"/>
  <c r="S514"/>
  <c r="P514"/>
  <c r="M514"/>
  <c r="J514"/>
  <c r="F514"/>
  <c r="E514"/>
  <c r="AP513"/>
  <c r="AO513"/>
  <c r="AM513"/>
  <c r="AL513"/>
  <c r="AJ513"/>
  <c r="AI513"/>
  <c r="AG513"/>
  <c r="AF513"/>
  <c r="AD513"/>
  <c r="AC513"/>
  <c r="AA513"/>
  <c r="Z513"/>
  <c r="X513"/>
  <c r="W513"/>
  <c r="U513"/>
  <c r="T513"/>
  <c r="R513"/>
  <c r="Q513"/>
  <c r="O513"/>
  <c r="N513"/>
  <c r="L513"/>
  <c r="K513"/>
  <c r="I513"/>
  <c r="H513"/>
  <c r="AQ512"/>
  <c r="AN512"/>
  <c r="AK512"/>
  <c r="AH512"/>
  <c r="AE512"/>
  <c r="AB512"/>
  <c r="Y512"/>
  <c r="V512"/>
  <c r="S512"/>
  <c r="P512"/>
  <c r="M512"/>
  <c r="J512"/>
  <c r="F512"/>
  <c r="E512"/>
  <c r="AQ511"/>
  <c r="AN511"/>
  <c r="AK511"/>
  <c r="AH511"/>
  <c r="AE511"/>
  <c r="AB511"/>
  <c r="Y511"/>
  <c r="V511"/>
  <c r="S511"/>
  <c r="P511"/>
  <c r="M511"/>
  <c r="J511"/>
  <c r="F511"/>
  <c r="E511"/>
  <c r="AQ510"/>
  <c r="AN510"/>
  <c r="AK510"/>
  <c r="AH510"/>
  <c r="AE510"/>
  <c r="AB510"/>
  <c r="Y510"/>
  <c r="V510"/>
  <c r="S510"/>
  <c r="P510"/>
  <c r="M510"/>
  <c r="J510"/>
  <c r="F510"/>
  <c r="E510"/>
  <c r="AQ509"/>
  <c r="AN509"/>
  <c r="AK509"/>
  <c r="AH509"/>
  <c r="AE509"/>
  <c r="AB509"/>
  <c r="Y509"/>
  <c r="V509"/>
  <c r="S509"/>
  <c r="P509"/>
  <c r="M509"/>
  <c r="J509"/>
  <c r="F509"/>
  <c r="E509"/>
  <c r="AQ508"/>
  <c r="AN508"/>
  <c r="AK508"/>
  <c r="AH508"/>
  <c r="AE508"/>
  <c r="AB508"/>
  <c r="Y508"/>
  <c r="V508"/>
  <c r="S508"/>
  <c r="P508"/>
  <c r="M508"/>
  <c r="J508"/>
  <c r="F508"/>
  <c r="E508"/>
  <c r="AQ507"/>
  <c r="AN507"/>
  <c r="AK507"/>
  <c r="AH507"/>
  <c r="AE507"/>
  <c r="AB507"/>
  <c r="Y507"/>
  <c r="V507"/>
  <c r="S507"/>
  <c r="P507"/>
  <c r="M507"/>
  <c r="J507"/>
  <c r="F507"/>
  <c r="E507"/>
  <c r="AP506"/>
  <c r="AO506"/>
  <c r="AM506"/>
  <c r="AL506"/>
  <c r="AJ506"/>
  <c r="AI506"/>
  <c r="AG506"/>
  <c r="AF506"/>
  <c r="AD506"/>
  <c r="AC506"/>
  <c r="AA506"/>
  <c r="Z506"/>
  <c r="X506"/>
  <c r="W506"/>
  <c r="U506"/>
  <c r="T506"/>
  <c r="R506"/>
  <c r="Q506"/>
  <c r="O506"/>
  <c r="N506"/>
  <c r="L506"/>
  <c r="K506"/>
  <c r="I506"/>
  <c r="H506"/>
  <c r="AQ505"/>
  <c r="AN505"/>
  <c r="AK505"/>
  <c r="AH505"/>
  <c r="AE505"/>
  <c r="AB505"/>
  <c r="Y505"/>
  <c r="V505"/>
  <c r="S505"/>
  <c r="P505"/>
  <c r="M505"/>
  <c r="J505"/>
  <c r="F505"/>
  <c r="E505"/>
  <c r="AQ504"/>
  <c r="AN504"/>
  <c r="AK504"/>
  <c r="AH504"/>
  <c r="AE504"/>
  <c r="AB504"/>
  <c r="Y504"/>
  <c r="V504"/>
  <c r="S504"/>
  <c r="P504"/>
  <c r="M504"/>
  <c r="J504"/>
  <c r="F504"/>
  <c r="E504"/>
  <c r="AQ503"/>
  <c r="AN503"/>
  <c r="AK503"/>
  <c r="AH503"/>
  <c r="AE503"/>
  <c r="AB503"/>
  <c r="Y503"/>
  <c r="V503"/>
  <c r="S503"/>
  <c r="P503"/>
  <c r="M503"/>
  <c r="J503"/>
  <c r="F503"/>
  <c r="E503"/>
  <c r="AQ502"/>
  <c r="AN502"/>
  <c r="AK502"/>
  <c r="AH502"/>
  <c r="AE502"/>
  <c r="AB502"/>
  <c r="Y502"/>
  <c r="V502"/>
  <c r="S502"/>
  <c r="P502"/>
  <c r="M502"/>
  <c r="J502"/>
  <c r="F502"/>
  <c r="E502"/>
  <c r="AQ501"/>
  <c r="AN501"/>
  <c r="AK501"/>
  <c r="AH501"/>
  <c r="AE501"/>
  <c r="AB501"/>
  <c r="Y501"/>
  <c r="V501"/>
  <c r="S501"/>
  <c r="P501"/>
  <c r="M501"/>
  <c r="J501"/>
  <c r="F501"/>
  <c r="E501"/>
  <c r="AQ500"/>
  <c r="AN500"/>
  <c r="AK500"/>
  <c r="AH500"/>
  <c r="AE500"/>
  <c r="AB500"/>
  <c r="Y500"/>
  <c r="V500"/>
  <c r="S500"/>
  <c r="P500"/>
  <c r="M500"/>
  <c r="J500"/>
  <c r="F500"/>
  <c r="F499" s="1"/>
  <c r="E500"/>
  <c r="AP499"/>
  <c r="AO499"/>
  <c r="AM499"/>
  <c r="AL499"/>
  <c r="AJ499"/>
  <c r="AI499"/>
  <c r="AG499"/>
  <c r="AF499"/>
  <c r="AD499"/>
  <c r="AC499"/>
  <c r="AA499"/>
  <c r="Z499"/>
  <c r="X499"/>
  <c r="W499"/>
  <c r="U499"/>
  <c r="T499"/>
  <c r="R499"/>
  <c r="Q499"/>
  <c r="O499"/>
  <c r="N499"/>
  <c r="L499"/>
  <c r="K499"/>
  <c r="I499"/>
  <c r="H499"/>
  <c r="AQ498"/>
  <c r="AN498"/>
  <c r="AK498"/>
  <c r="AH498"/>
  <c r="AE498"/>
  <c r="AB498"/>
  <c r="Y498"/>
  <c r="V498"/>
  <c r="S498"/>
  <c r="P498"/>
  <c r="M498"/>
  <c r="J498"/>
  <c r="F498"/>
  <c r="E498"/>
  <c r="AQ497"/>
  <c r="AN497"/>
  <c r="AK497"/>
  <c r="AH497"/>
  <c r="AE497"/>
  <c r="AB497"/>
  <c r="Y497"/>
  <c r="V497"/>
  <c r="S497"/>
  <c r="P497"/>
  <c r="M497"/>
  <c r="J497"/>
  <c r="F497"/>
  <c r="E497"/>
  <c r="AQ496"/>
  <c r="AN496"/>
  <c r="AK496"/>
  <c r="AH496"/>
  <c r="AE496"/>
  <c r="AB496"/>
  <c r="Y496"/>
  <c r="V496"/>
  <c r="S496"/>
  <c r="P496"/>
  <c r="M496"/>
  <c r="J496"/>
  <c r="F496"/>
  <c r="E496"/>
  <c r="AQ495"/>
  <c r="AN495"/>
  <c r="AK495"/>
  <c r="AH495"/>
  <c r="AE495"/>
  <c r="AB495"/>
  <c r="Y495"/>
  <c r="V495"/>
  <c r="S495"/>
  <c r="P495"/>
  <c r="M495"/>
  <c r="J495"/>
  <c r="F495"/>
  <c r="E495"/>
  <c r="AQ494"/>
  <c r="AN494"/>
  <c r="AK494"/>
  <c r="AH494"/>
  <c r="AE494"/>
  <c r="AB494"/>
  <c r="Y494"/>
  <c r="V494"/>
  <c r="S494"/>
  <c r="P494"/>
  <c r="M494"/>
  <c r="J494"/>
  <c r="F494"/>
  <c r="E494"/>
  <c r="AQ493"/>
  <c r="AN493"/>
  <c r="AK493"/>
  <c r="AH493"/>
  <c r="AE493"/>
  <c r="AB493"/>
  <c r="Y493"/>
  <c r="V493"/>
  <c r="S493"/>
  <c r="P493"/>
  <c r="M493"/>
  <c r="J493"/>
  <c r="F493"/>
  <c r="E493"/>
  <c r="AP492"/>
  <c r="AO492"/>
  <c r="AM492"/>
  <c r="AL492"/>
  <c r="AJ492"/>
  <c r="AI492"/>
  <c r="AG492"/>
  <c r="AF492"/>
  <c r="AD492"/>
  <c r="AC492"/>
  <c r="AA492"/>
  <c r="Z492"/>
  <c r="X492"/>
  <c r="W492"/>
  <c r="U492"/>
  <c r="T492"/>
  <c r="R492"/>
  <c r="Q492"/>
  <c r="O492"/>
  <c r="N492"/>
  <c r="L492"/>
  <c r="K492"/>
  <c r="I492"/>
  <c r="H492"/>
  <c r="AQ435"/>
  <c r="AN435"/>
  <c r="AK435"/>
  <c r="AH435"/>
  <c r="AE435"/>
  <c r="AB435"/>
  <c r="Y435"/>
  <c r="V435"/>
  <c r="S435"/>
  <c r="P435"/>
  <c r="M435"/>
  <c r="J435"/>
  <c r="F435"/>
  <c r="E435"/>
  <c r="AQ434"/>
  <c r="AN434"/>
  <c r="AK434"/>
  <c r="AH434"/>
  <c r="AE434"/>
  <c r="AB434"/>
  <c r="Y434"/>
  <c r="V434"/>
  <c r="S434"/>
  <c r="P434"/>
  <c r="M434"/>
  <c r="J434"/>
  <c r="F434"/>
  <c r="E434"/>
  <c r="AQ433"/>
  <c r="AN433"/>
  <c r="AK433"/>
  <c r="AH433"/>
  <c r="AE433"/>
  <c r="AB433"/>
  <c r="Y433"/>
  <c r="V433"/>
  <c r="S433"/>
  <c r="P433"/>
  <c r="M433"/>
  <c r="J433"/>
  <c r="F433"/>
  <c r="E433"/>
  <c r="AQ432"/>
  <c r="AN432"/>
  <c r="AK432"/>
  <c r="AH432"/>
  <c r="AE432"/>
  <c r="AB432"/>
  <c r="Y432"/>
  <c r="V432"/>
  <c r="S432"/>
  <c r="P432"/>
  <c r="M432"/>
  <c r="J432"/>
  <c r="F432"/>
  <c r="AQ431"/>
  <c r="AN431"/>
  <c r="AK431"/>
  <c r="AH431"/>
  <c r="AE431"/>
  <c r="AB431"/>
  <c r="Y431"/>
  <c r="V431"/>
  <c r="S431"/>
  <c r="P431"/>
  <c r="M431"/>
  <c r="J431"/>
  <c r="F431"/>
  <c r="E431"/>
  <c r="AQ430"/>
  <c r="AN430"/>
  <c r="AK430"/>
  <c r="AH430"/>
  <c r="AE430"/>
  <c r="AB430"/>
  <c r="Y430"/>
  <c r="V430"/>
  <c r="S430"/>
  <c r="P430"/>
  <c r="M430"/>
  <c r="J430"/>
  <c r="F430"/>
  <c r="E430"/>
  <c r="AP429"/>
  <c r="AO429"/>
  <c r="AM429"/>
  <c r="AL429"/>
  <c r="AJ429"/>
  <c r="AI429"/>
  <c r="AG429"/>
  <c r="AF429"/>
  <c r="AD429"/>
  <c r="AC429"/>
  <c r="AA429"/>
  <c r="Z429"/>
  <c r="X429"/>
  <c r="W429"/>
  <c r="U429"/>
  <c r="T429"/>
  <c r="R429"/>
  <c r="Q429"/>
  <c r="O429"/>
  <c r="N429"/>
  <c r="L429"/>
  <c r="K429"/>
  <c r="I429"/>
  <c r="H429"/>
  <c r="AQ428"/>
  <c r="AN428"/>
  <c r="AK428"/>
  <c r="AH428"/>
  <c r="AE428"/>
  <c r="AB428"/>
  <c r="Y428"/>
  <c r="V428"/>
  <c r="S428"/>
  <c r="P428"/>
  <c r="M428"/>
  <c r="J428"/>
  <c r="F428"/>
  <c r="E428"/>
  <c r="AQ427"/>
  <c r="AN427"/>
  <c r="AK427"/>
  <c r="AH427"/>
  <c r="AE427"/>
  <c r="AB427"/>
  <c r="Y427"/>
  <c r="V427"/>
  <c r="S427"/>
  <c r="P427"/>
  <c r="M427"/>
  <c r="J427"/>
  <c r="F427"/>
  <c r="E427"/>
  <c r="AQ426"/>
  <c r="AN426"/>
  <c r="AK426"/>
  <c r="AH426"/>
  <c r="AE426"/>
  <c r="AB426"/>
  <c r="Y426"/>
  <c r="V426"/>
  <c r="S426"/>
  <c r="P426"/>
  <c r="M426"/>
  <c r="J426"/>
  <c r="F426"/>
  <c r="E426"/>
  <c r="AQ425"/>
  <c r="AN425"/>
  <c r="AK425"/>
  <c r="AH425"/>
  <c r="AE425"/>
  <c r="AB425"/>
  <c r="Y425"/>
  <c r="V425"/>
  <c r="S425"/>
  <c r="P425"/>
  <c r="M425"/>
  <c r="J425"/>
  <c r="F425"/>
  <c r="E425"/>
  <c r="AQ424"/>
  <c r="AN424"/>
  <c r="AK424"/>
  <c r="AH424"/>
  <c r="AE424"/>
  <c r="AB424"/>
  <c r="Y424"/>
  <c r="V424"/>
  <c r="S424"/>
  <c r="P424"/>
  <c r="M424"/>
  <c r="J424"/>
  <c r="F424"/>
  <c r="E424"/>
  <c r="AQ423"/>
  <c r="AN423"/>
  <c r="AK423"/>
  <c r="AH423"/>
  <c r="AE423"/>
  <c r="AB423"/>
  <c r="Y423"/>
  <c r="V423"/>
  <c r="S423"/>
  <c r="P423"/>
  <c r="M423"/>
  <c r="J423"/>
  <c r="F423"/>
  <c r="F422" s="1"/>
  <c r="E423"/>
  <c r="AP422"/>
  <c r="AO422"/>
  <c r="AM422"/>
  <c r="AL422"/>
  <c r="AJ422"/>
  <c r="AI422"/>
  <c r="AG422"/>
  <c r="AF422"/>
  <c r="AD422"/>
  <c r="AC422"/>
  <c r="AA422"/>
  <c r="Z422"/>
  <c r="X422"/>
  <c r="W422"/>
  <c r="U422"/>
  <c r="T422"/>
  <c r="R422"/>
  <c r="Q422"/>
  <c r="O422"/>
  <c r="N422"/>
  <c r="L422"/>
  <c r="K422"/>
  <c r="I422"/>
  <c r="H422"/>
  <c r="AQ421"/>
  <c r="AN421"/>
  <c r="AK421"/>
  <c r="AH421"/>
  <c r="AE421"/>
  <c r="AB421"/>
  <c r="Y421"/>
  <c r="V421"/>
  <c r="S421"/>
  <c r="P421"/>
  <c r="M421"/>
  <c r="J421"/>
  <c r="F421"/>
  <c r="E421"/>
  <c r="AQ420"/>
  <c r="AN420"/>
  <c r="AK420"/>
  <c r="AH420"/>
  <c r="AE420"/>
  <c r="AB420"/>
  <c r="Y420"/>
  <c r="V420"/>
  <c r="S420"/>
  <c r="P420"/>
  <c r="M420"/>
  <c r="J420"/>
  <c r="F420"/>
  <c r="E420"/>
  <c r="AQ419"/>
  <c r="AN419"/>
  <c r="AK419"/>
  <c r="AH419"/>
  <c r="AE419"/>
  <c r="AB419"/>
  <c r="Y419"/>
  <c r="V419"/>
  <c r="S419"/>
  <c r="P419"/>
  <c r="M419"/>
  <c r="J419"/>
  <c r="F419"/>
  <c r="E419"/>
  <c r="AQ418"/>
  <c r="AN418"/>
  <c r="AK418"/>
  <c r="AH418"/>
  <c r="AE418"/>
  <c r="AB418"/>
  <c r="Y418"/>
  <c r="V418"/>
  <c r="S418"/>
  <c r="P418"/>
  <c r="M418"/>
  <c r="J418"/>
  <c r="F418"/>
  <c r="E418"/>
  <c r="AQ417"/>
  <c r="AN417"/>
  <c r="AK417"/>
  <c r="AH417"/>
  <c r="AE417"/>
  <c r="AB417"/>
  <c r="Y417"/>
  <c r="V417"/>
  <c r="S417"/>
  <c r="P417"/>
  <c r="M417"/>
  <c r="J417"/>
  <c r="F417"/>
  <c r="E417"/>
  <c r="AQ416"/>
  <c r="AN416"/>
  <c r="AK416"/>
  <c r="AH416"/>
  <c r="AE416"/>
  <c r="AB416"/>
  <c r="Y416"/>
  <c r="V416"/>
  <c r="S416"/>
  <c r="P416"/>
  <c r="M416"/>
  <c r="J416"/>
  <c r="F416"/>
  <c r="E416"/>
  <c r="AP415"/>
  <c r="AO415"/>
  <c r="AM415"/>
  <c r="AL415"/>
  <c r="AJ415"/>
  <c r="AI415"/>
  <c r="AG415"/>
  <c r="AF415"/>
  <c r="AD415"/>
  <c r="AC415"/>
  <c r="AA415"/>
  <c r="Z415"/>
  <c r="X415"/>
  <c r="W415"/>
  <c r="U415"/>
  <c r="T415"/>
  <c r="R415"/>
  <c r="Q415"/>
  <c r="O415"/>
  <c r="N415"/>
  <c r="L415"/>
  <c r="K415"/>
  <c r="I415"/>
  <c r="H415"/>
  <c r="AQ414"/>
  <c r="AN414"/>
  <c r="AK414"/>
  <c r="AH414"/>
  <c r="AE414"/>
  <c r="AB414"/>
  <c r="Y414"/>
  <c r="V414"/>
  <c r="S414"/>
  <c r="P414"/>
  <c r="M414"/>
  <c r="J414"/>
  <c r="F414"/>
  <c r="E414"/>
  <c r="AQ413"/>
  <c r="AN413"/>
  <c r="AK413"/>
  <c r="AH413"/>
  <c r="AE413"/>
  <c r="AB413"/>
  <c r="Y413"/>
  <c r="V413"/>
  <c r="S413"/>
  <c r="P413"/>
  <c r="M413"/>
  <c r="J413"/>
  <c r="F413"/>
  <c r="E413"/>
  <c r="AQ412"/>
  <c r="AN412"/>
  <c r="AK412"/>
  <c r="AH412"/>
  <c r="AE412"/>
  <c r="AB412"/>
  <c r="Y412"/>
  <c r="V412"/>
  <c r="S412"/>
  <c r="P412"/>
  <c r="M412"/>
  <c r="J412"/>
  <c r="F412"/>
  <c r="E412"/>
  <c r="AQ411"/>
  <c r="AN411"/>
  <c r="AK411"/>
  <c r="AH411"/>
  <c r="AE411"/>
  <c r="AB411"/>
  <c r="Y411"/>
  <c r="V411"/>
  <c r="S411"/>
  <c r="P411"/>
  <c r="M411"/>
  <c r="J411"/>
  <c r="F411"/>
  <c r="E411"/>
  <c r="AQ410"/>
  <c r="AN410"/>
  <c r="AK410"/>
  <c r="AH410"/>
  <c r="AE410"/>
  <c r="AB410"/>
  <c r="Y410"/>
  <c r="V410"/>
  <c r="S410"/>
  <c r="P410"/>
  <c r="M410"/>
  <c r="J410"/>
  <c r="F410"/>
  <c r="E410"/>
  <c r="AQ409"/>
  <c r="AN409"/>
  <c r="AK409"/>
  <c r="AH409"/>
  <c r="AE409"/>
  <c r="AB409"/>
  <c r="Y409"/>
  <c r="V409"/>
  <c r="S409"/>
  <c r="P409"/>
  <c r="M409"/>
  <c r="J409"/>
  <c r="F409"/>
  <c r="E409"/>
  <c r="AP408"/>
  <c r="AO408"/>
  <c r="AM408"/>
  <c r="AL408"/>
  <c r="AJ408"/>
  <c r="AI408"/>
  <c r="AG408"/>
  <c r="AF408"/>
  <c r="AD408"/>
  <c r="AC408"/>
  <c r="AA408"/>
  <c r="Z408"/>
  <c r="X408"/>
  <c r="W408"/>
  <c r="U408"/>
  <c r="T408"/>
  <c r="R408"/>
  <c r="Q408"/>
  <c r="O408"/>
  <c r="N408"/>
  <c r="L408"/>
  <c r="K408"/>
  <c r="I408"/>
  <c r="H408"/>
  <c r="F408"/>
  <c r="AQ407"/>
  <c r="AN407"/>
  <c r="AK407"/>
  <c r="AH407"/>
  <c r="AE407"/>
  <c r="AB407"/>
  <c r="Y407"/>
  <c r="V407"/>
  <c r="S407"/>
  <c r="P407"/>
  <c r="M407"/>
  <c r="J407"/>
  <c r="F407"/>
  <c r="E407"/>
  <c r="AQ406"/>
  <c r="AN406"/>
  <c r="AK406"/>
  <c r="AH406"/>
  <c r="AE406"/>
  <c r="AB406"/>
  <c r="Y406"/>
  <c r="V406"/>
  <c r="S406"/>
  <c r="P406"/>
  <c r="M406"/>
  <c r="J406"/>
  <c r="F406"/>
  <c r="E406"/>
  <c r="AQ405"/>
  <c r="AN405"/>
  <c r="AK405"/>
  <c r="AH405"/>
  <c r="AE405"/>
  <c r="AB405"/>
  <c r="Y405"/>
  <c r="V405"/>
  <c r="S405"/>
  <c r="P405"/>
  <c r="M405"/>
  <c r="J405"/>
  <c r="F405"/>
  <c r="E405"/>
  <c r="AQ404"/>
  <c r="AN404"/>
  <c r="AK404"/>
  <c r="AH404"/>
  <c r="AE404"/>
  <c r="AB404"/>
  <c r="Y404"/>
  <c r="V404"/>
  <c r="S404"/>
  <c r="P404"/>
  <c r="M404"/>
  <c r="J404"/>
  <c r="F404"/>
  <c r="E404"/>
  <c r="AQ403"/>
  <c r="AN403"/>
  <c r="AK403"/>
  <c r="AH403"/>
  <c r="AE403"/>
  <c r="AB403"/>
  <c r="Y403"/>
  <c r="V403"/>
  <c r="S403"/>
  <c r="P403"/>
  <c r="M403"/>
  <c r="J403"/>
  <c r="F403"/>
  <c r="E403"/>
  <c r="AQ402"/>
  <c r="AN402"/>
  <c r="AK402"/>
  <c r="AH402"/>
  <c r="AE402"/>
  <c r="AB402"/>
  <c r="Y402"/>
  <c r="V402"/>
  <c r="S402"/>
  <c r="P402"/>
  <c r="M402"/>
  <c r="J402"/>
  <c r="F402"/>
  <c r="E402"/>
  <c r="E401" s="1"/>
  <c r="AP401"/>
  <c r="AO401"/>
  <c r="AM401"/>
  <c r="AL401"/>
  <c r="AJ401"/>
  <c r="AI401"/>
  <c r="AG401"/>
  <c r="AF401"/>
  <c r="AD401"/>
  <c r="AC401"/>
  <c r="AA401"/>
  <c r="Z401"/>
  <c r="X401"/>
  <c r="W401"/>
  <c r="U401"/>
  <c r="T401"/>
  <c r="R401"/>
  <c r="Q401"/>
  <c r="O401"/>
  <c r="N401"/>
  <c r="L401"/>
  <c r="K401"/>
  <c r="I401"/>
  <c r="H401"/>
  <c r="AQ400"/>
  <c r="AN400"/>
  <c r="AK400"/>
  <c r="AH400"/>
  <c r="AE400"/>
  <c r="AB400"/>
  <c r="Y400"/>
  <c r="V400"/>
  <c r="S400"/>
  <c r="P400"/>
  <c r="M400"/>
  <c r="J400"/>
  <c r="F400"/>
  <c r="E400"/>
  <c r="AQ399"/>
  <c r="AN399"/>
  <c r="AK399"/>
  <c r="AH399"/>
  <c r="AE399"/>
  <c r="AB399"/>
  <c r="Y399"/>
  <c r="V399"/>
  <c r="S399"/>
  <c r="P399"/>
  <c r="M399"/>
  <c r="J399"/>
  <c r="F399"/>
  <c r="E399"/>
  <c r="AQ398"/>
  <c r="AN398"/>
  <c r="AK398"/>
  <c r="AH398"/>
  <c r="AE398"/>
  <c r="AB398"/>
  <c r="Y398"/>
  <c r="V398"/>
  <c r="S398"/>
  <c r="P398"/>
  <c r="M398"/>
  <c r="J398"/>
  <c r="F398"/>
  <c r="E398"/>
  <c r="AQ397"/>
  <c r="AN397"/>
  <c r="AK397"/>
  <c r="AH397"/>
  <c r="AE397"/>
  <c r="AB397"/>
  <c r="Y397"/>
  <c r="V397"/>
  <c r="S397"/>
  <c r="P397"/>
  <c r="M397"/>
  <c r="J397"/>
  <c r="F397"/>
  <c r="E397"/>
  <c r="AQ396"/>
  <c r="AN396"/>
  <c r="AK396"/>
  <c r="AH396"/>
  <c r="AE396"/>
  <c r="AB396"/>
  <c r="Y396"/>
  <c r="V396"/>
  <c r="S396"/>
  <c r="P396"/>
  <c r="M396"/>
  <c r="J396"/>
  <c r="F396"/>
  <c r="E396"/>
  <c r="AQ395"/>
  <c r="AN395"/>
  <c r="AK395"/>
  <c r="AH395"/>
  <c r="AE395"/>
  <c r="AB395"/>
  <c r="Y395"/>
  <c r="V395"/>
  <c r="S395"/>
  <c r="P395"/>
  <c r="M395"/>
  <c r="J395"/>
  <c r="F395"/>
  <c r="E395"/>
  <c r="AP394"/>
  <c r="AO394"/>
  <c r="AM394"/>
  <c r="AL394"/>
  <c r="AJ394"/>
  <c r="AI394"/>
  <c r="AG394"/>
  <c r="AF394"/>
  <c r="AD394"/>
  <c r="AC394"/>
  <c r="AA394"/>
  <c r="Z394"/>
  <c r="X394"/>
  <c r="W394"/>
  <c r="U394"/>
  <c r="T394"/>
  <c r="R394"/>
  <c r="Q394"/>
  <c r="O394"/>
  <c r="N394"/>
  <c r="L394"/>
  <c r="K394"/>
  <c r="I394"/>
  <c r="H394"/>
  <c r="AQ393"/>
  <c r="AN393"/>
  <c r="AK393"/>
  <c r="AH393"/>
  <c r="AE393"/>
  <c r="AB393"/>
  <c r="Y393"/>
  <c r="V393"/>
  <c r="S393"/>
  <c r="P393"/>
  <c r="M393"/>
  <c r="J393"/>
  <c r="F393"/>
  <c r="E393"/>
  <c r="AQ392"/>
  <c r="AN392"/>
  <c r="AK392"/>
  <c r="AH392"/>
  <c r="AE392"/>
  <c r="AB392"/>
  <c r="Y392"/>
  <c r="V392"/>
  <c r="S392"/>
  <c r="P392"/>
  <c r="M392"/>
  <c r="J392"/>
  <c r="F392"/>
  <c r="E392"/>
  <c r="AQ391"/>
  <c r="AN391"/>
  <c r="AK391"/>
  <c r="AH391"/>
  <c r="AE391"/>
  <c r="AB391"/>
  <c r="Y391"/>
  <c r="V391"/>
  <c r="S391"/>
  <c r="P391"/>
  <c r="M391"/>
  <c r="J391"/>
  <c r="F391"/>
  <c r="E391"/>
  <c r="AQ390"/>
  <c r="AN390"/>
  <c r="AK390"/>
  <c r="AH390"/>
  <c r="AE390"/>
  <c r="AB390"/>
  <c r="Y390"/>
  <c r="V390"/>
  <c r="S390"/>
  <c r="P390"/>
  <c r="M390"/>
  <c r="J390"/>
  <c r="F390"/>
  <c r="E390"/>
  <c r="AQ389"/>
  <c r="AN389"/>
  <c r="AK389"/>
  <c r="AH389"/>
  <c r="AE389"/>
  <c r="AB389"/>
  <c r="Y389"/>
  <c r="V389"/>
  <c r="S389"/>
  <c r="P389"/>
  <c r="M389"/>
  <c r="J389"/>
  <c r="F389"/>
  <c r="E389"/>
  <c r="AQ388"/>
  <c r="AN388"/>
  <c r="AK388"/>
  <c r="AH388"/>
  <c r="AE388"/>
  <c r="AB388"/>
  <c r="Y388"/>
  <c r="V388"/>
  <c r="S388"/>
  <c r="P388"/>
  <c r="M388"/>
  <c r="J388"/>
  <c r="F388"/>
  <c r="E388"/>
  <c r="AP387"/>
  <c r="AO387"/>
  <c r="AM387"/>
  <c r="AL387"/>
  <c r="AJ387"/>
  <c r="AI387"/>
  <c r="AG387"/>
  <c r="AF387"/>
  <c r="AD387"/>
  <c r="AC387"/>
  <c r="AA387"/>
  <c r="Z387"/>
  <c r="X387"/>
  <c r="W387"/>
  <c r="U387"/>
  <c r="T387"/>
  <c r="R387"/>
  <c r="Q387"/>
  <c r="O387"/>
  <c r="N387"/>
  <c r="L387"/>
  <c r="K387"/>
  <c r="I387"/>
  <c r="H387"/>
  <c r="AQ386"/>
  <c r="AN386"/>
  <c r="AK386"/>
  <c r="AH386"/>
  <c r="AE386"/>
  <c r="AB386"/>
  <c r="Y386"/>
  <c r="V386"/>
  <c r="S386"/>
  <c r="P386"/>
  <c r="M386"/>
  <c r="J386"/>
  <c r="F386"/>
  <c r="E386"/>
  <c r="AQ385"/>
  <c r="AN385"/>
  <c r="AK385"/>
  <c r="AH385"/>
  <c r="AE385"/>
  <c r="AB385"/>
  <c r="Y385"/>
  <c r="V385"/>
  <c r="S385"/>
  <c r="P385"/>
  <c r="M385"/>
  <c r="J385"/>
  <c r="F385"/>
  <c r="E385"/>
  <c r="AQ384"/>
  <c r="AN384"/>
  <c r="AK384"/>
  <c r="AH384"/>
  <c r="AE384"/>
  <c r="AB384"/>
  <c r="Y384"/>
  <c r="V384"/>
  <c r="S384"/>
  <c r="P384"/>
  <c r="M384"/>
  <c r="J384"/>
  <c r="F384"/>
  <c r="E384"/>
  <c r="AQ383"/>
  <c r="AN383"/>
  <c r="AK383"/>
  <c r="AH383"/>
  <c r="AE383"/>
  <c r="AB383"/>
  <c r="Y383"/>
  <c r="V383"/>
  <c r="S383"/>
  <c r="P383"/>
  <c r="M383"/>
  <c r="J383"/>
  <c r="F383"/>
  <c r="E383"/>
  <c r="AQ382"/>
  <c r="AN382"/>
  <c r="AK382"/>
  <c r="AH382"/>
  <c r="AE382"/>
  <c r="AB382"/>
  <c r="Y382"/>
  <c r="V382"/>
  <c r="S382"/>
  <c r="P382"/>
  <c r="M382"/>
  <c r="J382"/>
  <c r="F382"/>
  <c r="E382"/>
  <c r="AQ381"/>
  <c r="AN381"/>
  <c r="AK381"/>
  <c r="AH381"/>
  <c r="AE381"/>
  <c r="AB381"/>
  <c r="Y381"/>
  <c r="V381"/>
  <c r="S381"/>
  <c r="P381"/>
  <c r="M381"/>
  <c r="J381"/>
  <c r="F381"/>
  <c r="E381"/>
  <c r="AP380"/>
  <c r="AO380"/>
  <c r="AM380"/>
  <c r="AL380"/>
  <c r="AJ380"/>
  <c r="AI380"/>
  <c r="AG380"/>
  <c r="AF380"/>
  <c r="AD380"/>
  <c r="AC380"/>
  <c r="AA380"/>
  <c r="Z380"/>
  <c r="X380"/>
  <c r="W380"/>
  <c r="U380"/>
  <c r="T380"/>
  <c r="R380"/>
  <c r="Q380"/>
  <c r="O380"/>
  <c r="N380"/>
  <c r="L380"/>
  <c r="K380"/>
  <c r="I380"/>
  <c r="H380"/>
  <c r="AQ379"/>
  <c r="AN379"/>
  <c r="AK379"/>
  <c r="AH379"/>
  <c r="AE379"/>
  <c r="AB379"/>
  <c r="Y379"/>
  <c r="V379"/>
  <c r="S379"/>
  <c r="P379"/>
  <c r="M379"/>
  <c r="J379"/>
  <c r="F379"/>
  <c r="E379"/>
  <c r="AQ378"/>
  <c r="AN378"/>
  <c r="AK378"/>
  <c r="AH378"/>
  <c r="AE378"/>
  <c r="AB378"/>
  <c r="Y378"/>
  <c r="V378"/>
  <c r="S378"/>
  <c r="P378"/>
  <c r="M378"/>
  <c r="J378"/>
  <c r="F378"/>
  <c r="E378"/>
  <c r="AQ377"/>
  <c r="AN377"/>
  <c r="AK377"/>
  <c r="AH377"/>
  <c r="AE377"/>
  <c r="AB377"/>
  <c r="Y377"/>
  <c r="V377"/>
  <c r="S377"/>
  <c r="P377"/>
  <c r="M377"/>
  <c r="J377"/>
  <c r="F377"/>
  <c r="E377"/>
  <c r="AQ376"/>
  <c r="AN376"/>
  <c r="AK376"/>
  <c r="AH376"/>
  <c r="AE376"/>
  <c r="AB376"/>
  <c r="Y376"/>
  <c r="V376"/>
  <c r="S376"/>
  <c r="P376"/>
  <c r="M376"/>
  <c r="J376"/>
  <c r="F376"/>
  <c r="E376"/>
  <c r="AQ375"/>
  <c r="AN375"/>
  <c r="AK375"/>
  <c r="AH375"/>
  <c r="AE375"/>
  <c r="AB375"/>
  <c r="Y375"/>
  <c r="V375"/>
  <c r="S375"/>
  <c r="P375"/>
  <c r="M375"/>
  <c r="J375"/>
  <c r="F375"/>
  <c r="E375"/>
  <c r="AQ374"/>
  <c r="AN374"/>
  <c r="AK374"/>
  <c r="AH374"/>
  <c r="AE374"/>
  <c r="AB374"/>
  <c r="Y374"/>
  <c r="V374"/>
  <c r="S374"/>
  <c r="P374"/>
  <c r="M374"/>
  <c r="J374"/>
  <c r="F374"/>
  <c r="E374"/>
  <c r="AP373"/>
  <c r="AO373"/>
  <c r="AM373"/>
  <c r="AL373"/>
  <c r="AJ373"/>
  <c r="AI373"/>
  <c r="AG373"/>
  <c r="AF373"/>
  <c r="AD373"/>
  <c r="AC373"/>
  <c r="AA373"/>
  <c r="Z373"/>
  <c r="X373"/>
  <c r="W373"/>
  <c r="U373"/>
  <c r="T373"/>
  <c r="R373"/>
  <c r="Q373"/>
  <c r="O373"/>
  <c r="N373"/>
  <c r="L373"/>
  <c r="K373"/>
  <c r="I373"/>
  <c r="H373"/>
  <c r="AQ372"/>
  <c r="AN372"/>
  <c r="AK372"/>
  <c r="AH372"/>
  <c r="AE372"/>
  <c r="AB372"/>
  <c r="Y372"/>
  <c r="V372"/>
  <c r="S372"/>
  <c r="P372"/>
  <c r="M372"/>
  <c r="J372"/>
  <c r="F372"/>
  <c r="E372"/>
  <c r="AQ371"/>
  <c r="AN371"/>
  <c r="AK371"/>
  <c r="AH371"/>
  <c r="AE371"/>
  <c r="AB371"/>
  <c r="Y371"/>
  <c r="V371"/>
  <c r="S371"/>
  <c r="P371"/>
  <c r="M371"/>
  <c r="J371"/>
  <c r="F371"/>
  <c r="E371"/>
  <c r="AQ370"/>
  <c r="AN370"/>
  <c r="AK370"/>
  <c r="AH370"/>
  <c r="AE370"/>
  <c r="AB370"/>
  <c r="Y370"/>
  <c r="V370"/>
  <c r="S370"/>
  <c r="P370"/>
  <c r="M370"/>
  <c r="J370"/>
  <c r="F370"/>
  <c r="E370"/>
  <c r="AQ369"/>
  <c r="AN369"/>
  <c r="AK369"/>
  <c r="AH369"/>
  <c r="AE369"/>
  <c r="AB369"/>
  <c r="Y369"/>
  <c r="V369"/>
  <c r="S369"/>
  <c r="P369"/>
  <c r="M369"/>
  <c r="J369"/>
  <c r="F369"/>
  <c r="E369"/>
  <c r="AQ368"/>
  <c r="AN368"/>
  <c r="AK368"/>
  <c r="AH368"/>
  <c r="AE368"/>
  <c r="AB368"/>
  <c r="Y368"/>
  <c r="V368"/>
  <c r="S368"/>
  <c r="P368"/>
  <c r="M368"/>
  <c r="J368"/>
  <c r="F368"/>
  <c r="E368"/>
  <c r="AQ367"/>
  <c r="AN367"/>
  <c r="AK367"/>
  <c r="AH367"/>
  <c r="AE367"/>
  <c r="AB367"/>
  <c r="Y367"/>
  <c r="V367"/>
  <c r="S367"/>
  <c r="P367"/>
  <c r="M367"/>
  <c r="J367"/>
  <c r="F367"/>
  <c r="E367"/>
  <c r="AP366"/>
  <c r="AO366"/>
  <c r="AM366"/>
  <c r="AL366"/>
  <c r="AJ366"/>
  <c r="AI366"/>
  <c r="AG366"/>
  <c r="AF366"/>
  <c r="AD366"/>
  <c r="AC366"/>
  <c r="AA366"/>
  <c r="Z366"/>
  <c r="X366"/>
  <c r="W366"/>
  <c r="U366"/>
  <c r="T366"/>
  <c r="R366"/>
  <c r="Q366"/>
  <c r="O366"/>
  <c r="N366"/>
  <c r="L366"/>
  <c r="K366"/>
  <c r="I366"/>
  <c r="H366"/>
  <c r="AQ365"/>
  <c r="AN365"/>
  <c r="AK365"/>
  <c r="AH365"/>
  <c r="AE365"/>
  <c r="AB365"/>
  <c r="Y365"/>
  <c r="V365"/>
  <c r="S365"/>
  <c r="P365"/>
  <c r="M365"/>
  <c r="J365"/>
  <c r="F365"/>
  <c r="E365"/>
  <c r="AQ364"/>
  <c r="AN364"/>
  <c r="AK364"/>
  <c r="AH364"/>
  <c r="AE364"/>
  <c r="AB364"/>
  <c r="Y364"/>
  <c r="V364"/>
  <c r="S364"/>
  <c r="P364"/>
  <c r="M364"/>
  <c r="J364"/>
  <c r="F364"/>
  <c r="E364"/>
  <c r="AQ363"/>
  <c r="AN363"/>
  <c r="AK363"/>
  <c r="AH363"/>
  <c r="AE363"/>
  <c r="AB363"/>
  <c r="Y363"/>
  <c r="V363"/>
  <c r="S363"/>
  <c r="P363"/>
  <c r="M363"/>
  <c r="J363"/>
  <c r="F363"/>
  <c r="E363"/>
  <c r="AQ362"/>
  <c r="AN362"/>
  <c r="AK362"/>
  <c r="AE362"/>
  <c r="AB362"/>
  <c r="Y362"/>
  <c r="V362"/>
  <c r="S362"/>
  <c r="P362"/>
  <c r="M362"/>
  <c r="J362"/>
  <c r="F362"/>
  <c r="E362"/>
  <c r="AQ361"/>
  <c r="AN361"/>
  <c r="AK361"/>
  <c r="AH361"/>
  <c r="AE361"/>
  <c r="AB361"/>
  <c r="Y361"/>
  <c r="V361"/>
  <c r="S361"/>
  <c r="P361"/>
  <c r="M361"/>
  <c r="J361"/>
  <c r="F361"/>
  <c r="E361"/>
  <c r="AQ360"/>
  <c r="AN360"/>
  <c r="AK360"/>
  <c r="AH360"/>
  <c r="AE360"/>
  <c r="AB360"/>
  <c r="Y360"/>
  <c r="V360"/>
  <c r="S360"/>
  <c r="P360"/>
  <c r="M360"/>
  <c r="J360"/>
  <c r="F360"/>
  <c r="E360"/>
  <c r="AP359"/>
  <c r="AO359"/>
  <c r="AM359"/>
  <c r="AL359"/>
  <c r="AJ359"/>
  <c r="AI359"/>
  <c r="AG359"/>
  <c r="AF359"/>
  <c r="AD359"/>
  <c r="AC359"/>
  <c r="AA359"/>
  <c r="Z359"/>
  <c r="X359"/>
  <c r="W359"/>
  <c r="U359"/>
  <c r="T359"/>
  <c r="R359"/>
  <c r="Q359"/>
  <c r="O359"/>
  <c r="N359"/>
  <c r="L359"/>
  <c r="K359"/>
  <c r="I359"/>
  <c r="H359"/>
  <c r="AQ358"/>
  <c r="AN358"/>
  <c r="AK358"/>
  <c r="AH358"/>
  <c r="AE358"/>
  <c r="AB358"/>
  <c r="Y358"/>
  <c r="V358"/>
  <c r="S358"/>
  <c r="P358"/>
  <c r="M358"/>
  <c r="J358"/>
  <c r="F358"/>
  <c r="E358"/>
  <c r="AQ357"/>
  <c r="AN357"/>
  <c r="AK357"/>
  <c r="AH357"/>
  <c r="AE357"/>
  <c r="AB357"/>
  <c r="Y357"/>
  <c r="V357"/>
  <c r="S357"/>
  <c r="P357"/>
  <c r="M357"/>
  <c r="J357"/>
  <c r="F357"/>
  <c r="E357"/>
  <c r="AQ356"/>
  <c r="AN356"/>
  <c r="AK356"/>
  <c r="AH356"/>
  <c r="AE356"/>
  <c r="AB356"/>
  <c r="Y356"/>
  <c r="V356"/>
  <c r="S356"/>
  <c r="P356"/>
  <c r="M356"/>
  <c r="J356"/>
  <c r="F356"/>
  <c r="E356"/>
  <c r="AQ355"/>
  <c r="AN355"/>
  <c r="AK355"/>
  <c r="AH355"/>
  <c r="AE355"/>
  <c r="AB355"/>
  <c r="Y355"/>
  <c r="V355"/>
  <c r="S355"/>
  <c r="P355"/>
  <c r="M355"/>
  <c r="J355"/>
  <c r="F355"/>
  <c r="E355"/>
  <c r="AQ354"/>
  <c r="AN354"/>
  <c r="AK354"/>
  <c r="AH354"/>
  <c r="AE354"/>
  <c r="AB354"/>
  <c r="Y354"/>
  <c r="V354"/>
  <c r="S354"/>
  <c r="P354"/>
  <c r="M354"/>
  <c r="J354"/>
  <c r="F354"/>
  <c r="E354"/>
  <c r="AQ353"/>
  <c r="AN353"/>
  <c r="AK353"/>
  <c r="AH353"/>
  <c r="AE353"/>
  <c r="AB353"/>
  <c r="Y353"/>
  <c r="V353"/>
  <c r="S353"/>
  <c r="P353"/>
  <c r="M353"/>
  <c r="J353"/>
  <c r="F353"/>
  <c r="E353"/>
  <c r="AP352"/>
  <c r="AO352"/>
  <c r="AM352"/>
  <c r="AL352"/>
  <c r="AJ352"/>
  <c r="AI352"/>
  <c r="AG352"/>
  <c r="AF352"/>
  <c r="AD352"/>
  <c r="AC352"/>
  <c r="AA352"/>
  <c r="Z352"/>
  <c r="X352"/>
  <c r="W352"/>
  <c r="U352"/>
  <c r="T352"/>
  <c r="R352"/>
  <c r="Q352"/>
  <c r="O352"/>
  <c r="N352"/>
  <c r="L352"/>
  <c r="K352"/>
  <c r="I352"/>
  <c r="H352"/>
  <c r="AQ351"/>
  <c r="AN351"/>
  <c r="AK351"/>
  <c r="AH351"/>
  <c r="AE351"/>
  <c r="AB351"/>
  <c r="Y351"/>
  <c r="V351"/>
  <c r="S351"/>
  <c r="P351"/>
  <c r="M351"/>
  <c r="J351"/>
  <c r="F351"/>
  <c r="E351"/>
  <c r="AQ350"/>
  <c r="AN350"/>
  <c r="AK350"/>
  <c r="AH350"/>
  <c r="AE350"/>
  <c r="AB350"/>
  <c r="Y350"/>
  <c r="V350"/>
  <c r="S350"/>
  <c r="P350"/>
  <c r="M350"/>
  <c r="J350"/>
  <c r="F350"/>
  <c r="E350"/>
  <c r="AQ349"/>
  <c r="AN349"/>
  <c r="AK349"/>
  <c r="AH349"/>
  <c r="AE349"/>
  <c r="AB349"/>
  <c r="Y349"/>
  <c r="V349"/>
  <c r="S349"/>
  <c r="P349"/>
  <c r="M349"/>
  <c r="J349"/>
  <c r="F349"/>
  <c r="E349"/>
  <c r="AQ348"/>
  <c r="AN348"/>
  <c r="AK348"/>
  <c r="AH348"/>
  <c r="AE348"/>
  <c r="AB348"/>
  <c r="Y348"/>
  <c r="V348"/>
  <c r="S348"/>
  <c r="P348"/>
  <c r="M348"/>
  <c r="J348"/>
  <c r="F348"/>
  <c r="E348"/>
  <c r="AQ347"/>
  <c r="AN347"/>
  <c r="AK347"/>
  <c r="AH347"/>
  <c r="AE347"/>
  <c r="AB347"/>
  <c r="Y347"/>
  <c r="V347"/>
  <c r="S347"/>
  <c r="P347"/>
  <c r="M347"/>
  <c r="J347"/>
  <c r="F347"/>
  <c r="E347"/>
  <c r="AQ346"/>
  <c r="AN346"/>
  <c r="AK346"/>
  <c r="AH346"/>
  <c r="AE346"/>
  <c r="AB346"/>
  <c r="Y346"/>
  <c r="V346"/>
  <c r="S346"/>
  <c r="P346"/>
  <c r="M346"/>
  <c r="J346"/>
  <c r="F346"/>
  <c r="E346"/>
  <c r="AP345"/>
  <c r="AO345"/>
  <c r="AM345"/>
  <c r="AL345"/>
  <c r="AJ345"/>
  <c r="AI345"/>
  <c r="AG345"/>
  <c r="AF345"/>
  <c r="AD345"/>
  <c r="AC345"/>
  <c r="AA345"/>
  <c r="Z345"/>
  <c r="X345"/>
  <c r="W345"/>
  <c r="U345"/>
  <c r="T345"/>
  <c r="R345"/>
  <c r="Q345"/>
  <c r="O345"/>
  <c r="N345"/>
  <c r="L345"/>
  <c r="K345"/>
  <c r="I345"/>
  <c r="H345"/>
  <c r="AQ344"/>
  <c r="AN344"/>
  <c r="AK344"/>
  <c r="AH344"/>
  <c r="AE344"/>
  <c r="AB344"/>
  <c r="Y344"/>
  <c r="V344"/>
  <c r="S344"/>
  <c r="P344"/>
  <c r="M344"/>
  <c r="J344"/>
  <c r="F344"/>
  <c r="E344"/>
  <c r="AQ343"/>
  <c r="AN343"/>
  <c r="AK343"/>
  <c r="AH343"/>
  <c r="AE343"/>
  <c r="AB343"/>
  <c r="Y343"/>
  <c r="V343"/>
  <c r="S343"/>
  <c r="P343"/>
  <c r="M343"/>
  <c r="J343"/>
  <c r="F343"/>
  <c r="E343"/>
  <c r="AQ342"/>
  <c r="AN342"/>
  <c r="AK342"/>
  <c r="AH342"/>
  <c r="AE342"/>
  <c r="AB342"/>
  <c r="Y342"/>
  <c r="V342"/>
  <c r="S342"/>
  <c r="P342"/>
  <c r="M342"/>
  <c r="J342"/>
  <c r="F342"/>
  <c r="E342"/>
  <c r="AQ341"/>
  <c r="AN341"/>
  <c r="AK341"/>
  <c r="AH341"/>
  <c r="AE341"/>
  <c r="AB341"/>
  <c r="Y341"/>
  <c r="V341"/>
  <c r="S341"/>
  <c r="P341"/>
  <c r="M341"/>
  <c r="J341"/>
  <c r="F341"/>
  <c r="E341"/>
  <c r="AQ340"/>
  <c r="AN340"/>
  <c r="AK340"/>
  <c r="AH340"/>
  <c r="AE340"/>
  <c r="AB340"/>
  <c r="Y340"/>
  <c r="V340"/>
  <c r="S340"/>
  <c r="P340"/>
  <c r="M340"/>
  <c r="J340"/>
  <c r="F340"/>
  <c r="E340"/>
  <c r="AQ339"/>
  <c r="AN339"/>
  <c r="AK339"/>
  <c r="AH339"/>
  <c r="AE339"/>
  <c r="AB339"/>
  <c r="Y339"/>
  <c r="V339"/>
  <c r="S339"/>
  <c r="P339"/>
  <c r="M339"/>
  <c r="J339"/>
  <c r="F339"/>
  <c r="E339"/>
  <c r="AP338"/>
  <c r="AO338"/>
  <c r="AM338"/>
  <c r="AL338"/>
  <c r="AJ338"/>
  <c r="AI338"/>
  <c r="AG338"/>
  <c r="AF338"/>
  <c r="AD338"/>
  <c r="AC338"/>
  <c r="AA338"/>
  <c r="Z338"/>
  <c r="X338"/>
  <c r="W338"/>
  <c r="U338"/>
  <c r="T338"/>
  <c r="R338"/>
  <c r="Q338"/>
  <c r="O338"/>
  <c r="N338"/>
  <c r="L338"/>
  <c r="K338"/>
  <c r="I338"/>
  <c r="H338"/>
  <c r="AQ337"/>
  <c r="AN337"/>
  <c r="AK337"/>
  <c r="AH337"/>
  <c r="AE337"/>
  <c r="AB337"/>
  <c r="Y337"/>
  <c r="V337"/>
  <c r="S337"/>
  <c r="P337"/>
  <c r="M337"/>
  <c r="J337"/>
  <c r="F337"/>
  <c r="E337"/>
  <c r="AQ336"/>
  <c r="AN336"/>
  <c r="AK336"/>
  <c r="AH336"/>
  <c r="AE336"/>
  <c r="AB336"/>
  <c r="Y336"/>
  <c r="V336"/>
  <c r="S336"/>
  <c r="P336"/>
  <c r="M336"/>
  <c r="J336"/>
  <c r="F336"/>
  <c r="E336"/>
  <c r="AQ335"/>
  <c r="AN335"/>
  <c r="AK335"/>
  <c r="AH335"/>
  <c r="AE335"/>
  <c r="AB335"/>
  <c r="Y335"/>
  <c r="V335"/>
  <c r="S335"/>
  <c r="P335"/>
  <c r="M335"/>
  <c r="J335"/>
  <c r="F335"/>
  <c r="E335"/>
  <c r="AQ334"/>
  <c r="AN334"/>
  <c r="AK334"/>
  <c r="AH334"/>
  <c r="AE334"/>
  <c r="AB334"/>
  <c r="Y334"/>
  <c r="V334"/>
  <c r="S334"/>
  <c r="P334"/>
  <c r="M334"/>
  <c r="J334"/>
  <c r="F334"/>
  <c r="E334"/>
  <c r="AQ333"/>
  <c r="AN333"/>
  <c r="AK333"/>
  <c r="AH333"/>
  <c r="AE333"/>
  <c r="AB333"/>
  <c r="Y333"/>
  <c r="V333"/>
  <c r="S333"/>
  <c r="P333"/>
  <c r="M333"/>
  <c r="J333"/>
  <c r="F333"/>
  <c r="E333"/>
  <c r="AQ332"/>
  <c r="AN332"/>
  <c r="AK332"/>
  <c r="AH332"/>
  <c r="AE332"/>
  <c r="AB332"/>
  <c r="Y332"/>
  <c r="V332"/>
  <c r="S332"/>
  <c r="P332"/>
  <c r="M332"/>
  <c r="J332"/>
  <c r="F332"/>
  <c r="E332"/>
  <c r="AP331"/>
  <c r="AO331"/>
  <c r="AM331"/>
  <c r="AL331"/>
  <c r="AJ331"/>
  <c r="AI331"/>
  <c r="AG331"/>
  <c r="AF331"/>
  <c r="AD331"/>
  <c r="AC331"/>
  <c r="AA331"/>
  <c r="Z331"/>
  <c r="X331"/>
  <c r="W331"/>
  <c r="U331"/>
  <c r="T331"/>
  <c r="R331"/>
  <c r="Q331"/>
  <c r="O331"/>
  <c r="N331"/>
  <c r="L331"/>
  <c r="K331"/>
  <c r="I331"/>
  <c r="H331"/>
  <c r="AQ330"/>
  <c r="AN330"/>
  <c r="AK330"/>
  <c r="AH330"/>
  <c r="AE330"/>
  <c r="AB330"/>
  <c r="Y330"/>
  <c r="V330"/>
  <c r="S330"/>
  <c r="P330"/>
  <c r="M330"/>
  <c r="J330"/>
  <c r="F330"/>
  <c r="E330"/>
  <c r="AQ329"/>
  <c r="AN329"/>
  <c r="AK329"/>
  <c r="AH329"/>
  <c r="AE329"/>
  <c r="AB329"/>
  <c r="Y329"/>
  <c r="V329"/>
  <c r="S329"/>
  <c r="P329"/>
  <c r="M329"/>
  <c r="J329"/>
  <c r="F329"/>
  <c r="E329"/>
  <c r="AQ328"/>
  <c r="AN328"/>
  <c r="AK328"/>
  <c r="AH328"/>
  <c r="AE328"/>
  <c r="AB328"/>
  <c r="Y328"/>
  <c r="V328"/>
  <c r="S328"/>
  <c r="P328"/>
  <c r="M328"/>
  <c r="J328"/>
  <c r="F328"/>
  <c r="E328"/>
  <c r="AQ327"/>
  <c r="AN327"/>
  <c r="AK327"/>
  <c r="AH327"/>
  <c r="AE327"/>
  <c r="AB327"/>
  <c r="Y327"/>
  <c r="V327"/>
  <c r="S327"/>
  <c r="P327"/>
  <c r="M327"/>
  <c r="J327"/>
  <c r="F327"/>
  <c r="E327"/>
  <c r="AQ326"/>
  <c r="AN326"/>
  <c r="AK326"/>
  <c r="AH326"/>
  <c r="AE326"/>
  <c r="AB326"/>
  <c r="Y326"/>
  <c r="V326"/>
  <c r="S326"/>
  <c r="P326"/>
  <c r="M326"/>
  <c r="J326"/>
  <c r="F326"/>
  <c r="E326"/>
  <c r="AQ325"/>
  <c r="AN325"/>
  <c r="AK325"/>
  <c r="AH325"/>
  <c r="AE325"/>
  <c r="AB325"/>
  <c r="Y325"/>
  <c r="V325"/>
  <c r="S325"/>
  <c r="P325"/>
  <c r="M325"/>
  <c r="J325"/>
  <c r="F325"/>
  <c r="E325"/>
  <c r="AP324"/>
  <c r="AO324"/>
  <c r="AM324"/>
  <c r="AL324"/>
  <c r="AJ324"/>
  <c r="AI324"/>
  <c r="AG324"/>
  <c r="AF324"/>
  <c r="AD324"/>
  <c r="AC324"/>
  <c r="AA324"/>
  <c r="Z324"/>
  <c r="X324"/>
  <c r="W324"/>
  <c r="U324"/>
  <c r="T324"/>
  <c r="R324"/>
  <c r="Q324"/>
  <c r="O324"/>
  <c r="N324"/>
  <c r="L324"/>
  <c r="K324"/>
  <c r="I324"/>
  <c r="H324"/>
  <c r="AQ323"/>
  <c r="AN323"/>
  <c r="AK323"/>
  <c r="AH323"/>
  <c r="AE323"/>
  <c r="AB323"/>
  <c r="Y323"/>
  <c r="V323"/>
  <c r="S323"/>
  <c r="P323"/>
  <c r="M323"/>
  <c r="J323"/>
  <c r="F323"/>
  <c r="E323"/>
  <c r="AQ322"/>
  <c r="AN322"/>
  <c r="AK322"/>
  <c r="AH322"/>
  <c r="AE322"/>
  <c r="AB322"/>
  <c r="Y322"/>
  <c r="V322"/>
  <c r="S322"/>
  <c r="P322"/>
  <c r="M322"/>
  <c r="J322"/>
  <c r="F322"/>
  <c r="E322"/>
  <c r="AQ321"/>
  <c r="AN321"/>
  <c r="AK321"/>
  <c r="AH321"/>
  <c r="AE321"/>
  <c r="AB321"/>
  <c r="Y321"/>
  <c r="V321"/>
  <c r="S321"/>
  <c r="P321"/>
  <c r="M321"/>
  <c r="J321"/>
  <c r="F321"/>
  <c r="E321"/>
  <c r="AQ320"/>
  <c r="AN320"/>
  <c r="AK320"/>
  <c r="AH320"/>
  <c r="AE320"/>
  <c r="AB320"/>
  <c r="Y320"/>
  <c r="V320"/>
  <c r="S320"/>
  <c r="P320"/>
  <c r="M320"/>
  <c r="J320"/>
  <c r="F320"/>
  <c r="E320"/>
  <c r="AQ319"/>
  <c r="AN319"/>
  <c r="AK319"/>
  <c r="AH319"/>
  <c r="AE319"/>
  <c r="AB319"/>
  <c r="Y319"/>
  <c r="V319"/>
  <c r="S319"/>
  <c r="P319"/>
  <c r="M319"/>
  <c r="J319"/>
  <c r="F319"/>
  <c r="E319"/>
  <c r="AQ318"/>
  <c r="AN318"/>
  <c r="AK318"/>
  <c r="AH318"/>
  <c r="AE318"/>
  <c r="AB318"/>
  <c r="Y318"/>
  <c r="V318"/>
  <c r="S318"/>
  <c r="P318"/>
  <c r="M318"/>
  <c r="J318"/>
  <c r="F318"/>
  <c r="E318"/>
  <c r="AP317"/>
  <c r="AO317"/>
  <c r="AM317"/>
  <c r="AL317"/>
  <c r="AJ317"/>
  <c r="AI317"/>
  <c r="AG317"/>
  <c r="AF317"/>
  <c r="AD317"/>
  <c r="AC317"/>
  <c r="AA317"/>
  <c r="Z317"/>
  <c r="X317"/>
  <c r="W317"/>
  <c r="U317"/>
  <c r="T317"/>
  <c r="R317"/>
  <c r="Q317"/>
  <c r="O317"/>
  <c r="N317"/>
  <c r="L317"/>
  <c r="K317"/>
  <c r="I317"/>
  <c r="H317"/>
  <c r="AP280"/>
  <c r="AO280"/>
  <c r="AP279"/>
  <c r="AO279"/>
  <c r="AP278"/>
  <c r="AO278"/>
  <c r="AP277"/>
  <c r="AO277"/>
  <c r="AP276"/>
  <c r="AO276"/>
  <c r="AP275"/>
  <c r="AO275"/>
  <c r="AO274" s="1"/>
  <c r="AM280"/>
  <c r="AL280"/>
  <c r="AM279"/>
  <c r="AL279"/>
  <c r="AM278"/>
  <c r="AL278"/>
  <c r="AM277"/>
  <c r="AL277"/>
  <c r="AM276"/>
  <c r="AL276"/>
  <c r="AM275"/>
  <c r="AL275"/>
  <c r="AJ280"/>
  <c r="AI280"/>
  <c r="AJ279"/>
  <c r="AI279"/>
  <c r="AJ278"/>
  <c r="AI278"/>
  <c r="AJ277"/>
  <c r="AI277"/>
  <c r="AJ276"/>
  <c r="AI276"/>
  <c r="AJ275"/>
  <c r="AI275"/>
  <c r="AG280"/>
  <c r="AF280"/>
  <c r="AH280" s="1"/>
  <c r="AG279"/>
  <c r="AF279"/>
  <c r="AG278"/>
  <c r="AF278"/>
  <c r="AG277"/>
  <c r="AF277"/>
  <c r="AG276"/>
  <c r="AF276"/>
  <c r="AG275"/>
  <c r="AF275"/>
  <c r="AD280"/>
  <c r="AC280"/>
  <c r="AD279"/>
  <c r="AC279"/>
  <c r="AD278"/>
  <c r="AC278"/>
  <c r="AD277"/>
  <c r="AC277"/>
  <c r="AD276"/>
  <c r="AC276"/>
  <c r="AD275"/>
  <c r="AC275"/>
  <c r="AA280"/>
  <c r="Z280"/>
  <c r="AA279"/>
  <c r="Z279"/>
  <c r="AA278"/>
  <c r="Z278"/>
  <c r="AA277"/>
  <c r="Z277"/>
  <c r="AA276"/>
  <c r="Z276"/>
  <c r="AA275"/>
  <c r="Z275"/>
  <c r="X280"/>
  <c r="W280"/>
  <c r="X279"/>
  <c r="W279"/>
  <c r="X278"/>
  <c r="W278"/>
  <c r="X277"/>
  <c r="W277"/>
  <c r="X276"/>
  <c r="W276"/>
  <c r="X275"/>
  <c r="W275"/>
  <c r="U280"/>
  <c r="T280"/>
  <c r="U279"/>
  <c r="T279"/>
  <c r="U278"/>
  <c r="T278"/>
  <c r="U277"/>
  <c r="T277"/>
  <c r="U276"/>
  <c r="T276"/>
  <c r="U275"/>
  <c r="T275"/>
  <c r="R280"/>
  <c r="Q280"/>
  <c r="R279"/>
  <c r="Q279"/>
  <c r="R278"/>
  <c r="Q278"/>
  <c r="R277"/>
  <c r="Q277"/>
  <c r="R276"/>
  <c r="Q276"/>
  <c r="R275"/>
  <c r="Q275"/>
  <c r="O280"/>
  <c r="N280"/>
  <c r="O279"/>
  <c r="N279"/>
  <c r="O278"/>
  <c r="N278"/>
  <c r="O277"/>
  <c r="N277"/>
  <c r="O276"/>
  <c r="N276"/>
  <c r="O275"/>
  <c r="N275"/>
  <c r="L280"/>
  <c r="K280"/>
  <c r="L279"/>
  <c r="K279"/>
  <c r="L278"/>
  <c r="K278"/>
  <c r="L277"/>
  <c r="K277"/>
  <c r="L276"/>
  <c r="K276"/>
  <c r="L275"/>
  <c r="K275"/>
  <c r="I276"/>
  <c r="I277"/>
  <c r="I278"/>
  <c r="I279"/>
  <c r="I280"/>
  <c r="I275"/>
  <c r="H276"/>
  <c r="H277"/>
  <c r="H278"/>
  <c r="H279"/>
  <c r="H280"/>
  <c r="H275"/>
  <c r="J276"/>
  <c r="AP238"/>
  <c r="AO238"/>
  <c r="AP237"/>
  <c r="AO237"/>
  <c r="AP236"/>
  <c r="AO236"/>
  <c r="AO306" s="1"/>
  <c r="AP235"/>
  <c r="AO235"/>
  <c r="AP234"/>
  <c r="AO234"/>
  <c r="AP233"/>
  <c r="AO233"/>
  <c r="AM238"/>
  <c r="AL238"/>
  <c r="AM237"/>
  <c r="AL237"/>
  <c r="AM236"/>
  <c r="AL236"/>
  <c r="AM235"/>
  <c r="AL235"/>
  <c r="AM234"/>
  <c r="AM304" s="1"/>
  <c r="AL234"/>
  <c r="AM233"/>
  <c r="AL233"/>
  <c r="AJ238"/>
  <c r="AJ308" s="1"/>
  <c r="AI238"/>
  <c r="AJ237"/>
  <c r="AI237"/>
  <c r="AK237" s="1"/>
  <c r="AJ236"/>
  <c r="AJ306" s="1"/>
  <c r="AI236"/>
  <c r="AJ235"/>
  <c r="AI235"/>
  <c r="AJ234"/>
  <c r="AI234"/>
  <c r="AJ233"/>
  <c r="AI233"/>
  <c r="AG238"/>
  <c r="AF238"/>
  <c r="AG237"/>
  <c r="AF237"/>
  <c r="AG236"/>
  <c r="AF236"/>
  <c r="AG235"/>
  <c r="AF235"/>
  <c r="AG234"/>
  <c r="AF234"/>
  <c r="AG233"/>
  <c r="AF233"/>
  <c r="AD238"/>
  <c r="AD308" s="1"/>
  <c r="AC238"/>
  <c r="AD237"/>
  <c r="AC237"/>
  <c r="AD236"/>
  <c r="AC236"/>
  <c r="AD235"/>
  <c r="AC235"/>
  <c r="AD234"/>
  <c r="AC234"/>
  <c r="AD233"/>
  <c r="AC233"/>
  <c r="AA238"/>
  <c r="Z238"/>
  <c r="AA237"/>
  <c r="Z237"/>
  <c r="AA236"/>
  <c r="Z236"/>
  <c r="AA235"/>
  <c r="Z235"/>
  <c r="AA234"/>
  <c r="AA304" s="1"/>
  <c r="Z234"/>
  <c r="AA233"/>
  <c r="Z233"/>
  <c r="X238"/>
  <c r="W238"/>
  <c r="X237"/>
  <c r="W237"/>
  <c r="X236"/>
  <c r="W236"/>
  <c r="X235"/>
  <c r="W235"/>
  <c r="X234"/>
  <c r="W234"/>
  <c r="X233"/>
  <c r="W233"/>
  <c r="U238"/>
  <c r="U308" s="1"/>
  <c r="T238"/>
  <c r="U237"/>
  <c r="T237"/>
  <c r="U236"/>
  <c r="T236"/>
  <c r="U235"/>
  <c r="T235"/>
  <c r="U234"/>
  <c r="T234"/>
  <c r="U233"/>
  <c r="T233"/>
  <c r="R238"/>
  <c r="Q238"/>
  <c r="R237"/>
  <c r="Q237"/>
  <c r="R236"/>
  <c r="R306" s="1"/>
  <c r="Q236"/>
  <c r="R235"/>
  <c r="Q235"/>
  <c r="R234"/>
  <c r="Q234"/>
  <c r="R233"/>
  <c r="Q233"/>
  <c r="O238"/>
  <c r="N238"/>
  <c r="N308" s="1"/>
  <c r="O237"/>
  <c r="N237"/>
  <c r="O236"/>
  <c r="N236"/>
  <c r="N306" s="1"/>
  <c r="O235"/>
  <c r="N235"/>
  <c r="O234"/>
  <c r="N234"/>
  <c r="O233"/>
  <c r="N233"/>
  <c r="L238"/>
  <c r="K238"/>
  <c r="K308" s="1"/>
  <c r="L237"/>
  <c r="K237"/>
  <c r="L236"/>
  <c r="K236"/>
  <c r="K306" s="1"/>
  <c r="L235"/>
  <c r="K235"/>
  <c r="L234"/>
  <c r="K234"/>
  <c r="L233"/>
  <c r="K233"/>
  <c r="I234"/>
  <c r="I235"/>
  <c r="I305" s="1"/>
  <c r="I236"/>
  <c r="I237"/>
  <c r="I238"/>
  <c r="I233"/>
  <c r="I303" s="1"/>
  <c r="H234"/>
  <c r="H235"/>
  <c r="H236"/>
  <c r="H237"/>
  <c r="H307" s="1"/>
  <c r="H238"/>
  <c r="H233"/>
  <c r="AQ301"/>
  <c r="AN301"/>
  <c r="AK301"/>
  <c r="AH301"/>
  <c r="AE301"/>
  <c r="AB301"/>
  <c r="Y301"/>
  <c r="V301"/>
  <c r="S301"/>
  <c r="P301"/>
  <c r="M301"/>
  <c r="J301"/>
  <c r="F301"/>
  <c r="E301"/>
  <c r="AQ300"/>
  <c r="AN300"/>
  <c r="AK300"/>
  <c r="AH300"/>
  <c r="AE300"/>
  <c r="AB300"/>
  <c r="Y300"/>
  <c r="V300"/>
  <c r="S300"/>
  <c r="P300"/>
  <c r="M300"/>
  <c r="J300"/>
  <c r="F300"/>
  <c r="E300"/>
  <c r="AQ299"/>
  <c r="AN299"/>
  <c r="AK299"/>
  <c r="AH299"/>
  <c r="AE299"/>
  <c r="AB299"/>
  <c r="Y299"/>
  <c r="V299"/>
  <c r="S299"/>
  <c r="P299"/>
  <c r="M299"/>
  <c r="J299"/>
  <c r="F299"/>
  <c r="E299"/>
  <c r="AQ298"/>
  <c r="AN298"/>
  <c r="AK298"/>
  <c r="AH298"/>
  <c r="AE298"/>
  <c r="AB298"/>
  <c r="Y298"/>
  <c r="V298"/>
  <c r="S298"/>
  <c r="P298"/>
  <c r="M298"/>
  <c r="J298"/>
  <c r="F298"/>
  <c r="E298"/>
  <c r="AQ297"/>
  <c r="AN297"/>
  <c r="AK297"/>
  <c r="AH297"/>
  <c r="AE297"/>
  <c r="AB297"/>
  <c r="Y297"/>
  <c r="V297"/>
  <c r="S297"/>
  <c r="P297"/>
  <c r="M297"/>
  <c r="J297"/>
  <c r="F297"/>
  <c r="E297"/>
  <c r="AQ296"/>
  <c r="AN296"/>
  <c r="AK296"/>
  <c r="AH296"/>
  <c r="AE296"/>
  <c r="AB296"/>
  <c r="Y296"/>
  <c r="V296"/>
  <c r="S296"/>
  <c r="P296"/>
  <c r="M296"/>
  <c r="J296"/>
  <c r="F296"/>
  <c r="E296"/>
  <c r="AP295"/>
  <c r="AO295"/>
  <c r="AM295"/>
  <c r="AL295"/>
  <c r="AJ295"/>
  <c r="AI295"/>
  <c r="AG295"/>
  <c r="AF295"/>
  <c r="AD295"/>
  <c r="AC295"/>
  <c r="AA295"/>
  <c r="Z295"/>
  <c r="X295"/>
  <c r="W295"/>
  <c r="U295"/>
  <c r="T295"/>
  <c r="R295"/>
  <c r="Q295"/>
  <c r="O295"/>
  <c r="N295"/>
  <c r="L295"/>
  <c r="K295"/>
  <c r="I295"/>
  <c r="H295"/>
  <c r="AQ294"/>
  <c r="AN294"/>
  <c r="AK294"/>
  <c r="AH294"/>
  <c r="AE294"/>
  <c r="AB294"/>
  <c r="Y294"/>
  <c r="V294"/>
  <c r="S294"/>
  <c r="P294"/>
  <c r="M294"/>
  <c r="J294"/>
  <c r="F294"/>
  <c r="E294"/>
  <c r="AQ293"/>
  <c r="AN293"/>
  <c r="AK293"/>
  <c r="AH293"/>
  <c r="AE293"/>
  <c r="AB293"/>
  <c r="Y293"/>
  <c r="V293"/>
  <c r="S293"/>
  <c r="P293"/>
  <c r="M293"/>
  <c r="J293"/>
  <c r="F293"/>
  <c r="E293"/>
  <c r="AQ292"/>
  <c r="AN292"/>
  <c r="AK292"/>
  <c r="AH292"/>
  <c r="AE292"/>
  <c r="AB292"/>
  <c r="Y292"/>
  <c r="V292"/>
  <c r="S292"/>
  <c r="P292"/>
  <c r="M292"/>
  <c r="J292"/>
  <c r="F292"/>
  <c r="E292"/>
  <c r="AQ291"/>
  <c r="AN291"/>
  <c r="AK291"/>
  <c r="AH291"/>
  <c r="AE291"/>
  <c r="AB291"/>
  <c r="Y291"/>
  <c r="V291"/>
  <c r="S291"/>
  <c r="P291"/>
  <c r="M291"/>
  <c r="J291"/>
  <c r="F291"/>
  <c r="E291"/>
  <c r="AQ290"/>
  <c r="AN290"/>
  <c r="AK290"/>
  <c r="AH290"/>
  <c r="AE290"/>
  <c r="AB290"/>
  <c r="Y290"/>
  <c r="V290"/>
  <c r="S290"/>
  <c r="P290"/>
  <c r="M290"/>
  <c r="J290"/>
  <c r="F290"/>
  <c r="E290"/>
  <c r="AQ289"/>
  <c r="AN289"/>
  <c r="AK289"/>
  <c r="AH289"/>
  <c r="AE289"/>
  <c r="AB289"/>
  <c r="Y289"/>
  <c r="V289"/>
  <c r="S289"/>
  <c r="P289"/>
  <c r="M289"/>
  <c r="J289"/>
  <c r="F289"/>
  <c r="E289"/>
  <c r="AP288"/>
  <c r="AO288"/>
  <c r="AM288"/>
  <c r="AL288"/>
  <c r="AJ288"/>
  <c r="AI288"/>
  <c r="AG288"/>
  <c r="AF288"/>
  <c r="AD288"/>
  <c r="AC288"/>
  <c r="AA288"/>
  <c r="Z288"/>
  <c r="X288"/>
  <c r="W288"/>
  <c r="U288"/>
  <c r="T288"/>
  <c r="R288"/>
  <c r="Q288"/>
  <c r="O288"/>
  <c r="N288"/>
  <c r="L288"/>
  <c r="K288"/>
  <c r="I288"/>
  <c r="H288"/>
  <c r="AQ287"/>
  <c r="AN287"/>
  <c r="AK287"/>
  <c r="AH287"/>
  <c r="AE287"/>
  <c r="AB287"/>
  <c r="Y287"/>
  <c r="V287"/>
  <c r="S287"/>
  <c r="P287"/>
  <c r="M287"/>
  <c r="J287"/>
  <c r="F287"/>
  <c r="E287"/>
  <c r="AQ286"/>
  <c r="AN286"/>
  <c r="AK286"/>
  <c r="AH286"/>
  <c r="AE286"/>
  <c r="AB286"/>
  <c r="Y286"/>
  <c r="V286"/>
  <c r="S286"/>
  <c r="P286"/>
  <c r="M286"/>
  <c r="J286"/>
  <c r="F286"/>
  <c r="E286"/>
  <c r="AQ285"/>
  <c r="AN285"/>
  <c r="AK285"/>
  <c r="AH285"/>
  <c r="AE285"/>
  <c r="AB285"/>
  <c r="Y285"/>
  <c r="V285"/>
  <c r="S285"/>
  <c r="P285"/>
  <c r="M285"/>
  <c r="J285"/>
  <c r="F285"/>
  <c r="E285"/>
  <c r="AQ284"/>
  <c r="AN284"/>
  <c r="AK284"/>
  <c r="AH284"/>
  <c r="AE284"/>
  <c r="AB284"/>
  <c r="Y284"/>
  <c r="V284"/>
  <c r="S284"/>
  <c r="P284"/>
  <c r="M284"/>
  <c r="J284"/>
  <c r="F284"/>
  <c r="E284"/>
  <c r="AQ283"/>
  <c r="AN283"/>
  <c r="AK283"/>
  <c r="AH283"/>
  <c r="AE283"/>
  <c r="AB283"/>
  <c r="Y283"/>
  <c r="V283"/>
  <c r="S283"/>
  <c r="P283"/>
  <c r="M283"/>
  <c r="J283"/>
  <c r="F283"/>
  <c r="E283"/>
  <c r="AQ282"/>
  <c r="AN282"/>
  <c r="AK282"/>
  <c r="AH282"/>
  <c r="AE282"/>
  <c r="AB282"/>
  <c r="Y282"/>
  <c r="V282"/>
  <c r="S282"/>
  <c r="P282"/>
  <c r="M282"/>
  <c r="J282"/>
  <c r="F282"/>
  <c r="E282"/>
  <c r="AP281"/>
  <c r="AO281"/>
  <c r="AM281"/>
  <c r="AL281"/>
  <c r="AJ281"/>
  <c r="AI281"/>
  <c r="AG281"/>
  <c r="AF281"/>
  <c r="AD281"/>
  <c r="AC281"/>
  <c r="AA281"/>
  <c r="Z281"/>
  <c r="X281"/>
  <c r="W281"/>
  <c r="U281"/>
  <c r="T281"/>
  <c r="R281"/>
  <c r="Q281"/>
  <c r="O281"/>
  <c r="N281"/>
  <c r="L281"/>
  <c r="K281"/>
  <c r="I281"/>
  <c r="H281"/>
  <c r="AQ273"/>
  <c r="AN273"/>
  <c r="AK273"/>
  <c r="AH273"/>
  <c r="AE273"/>
  <c r="AB273"/>
  <c r="Y273"/>
  <c r="V273"/>
  <c r="S273"/>
  <c r="P273"/>
  <c r="M273"/>
  <c r="J273"/>
  <c r="F273"/>
  <c r="E273"/>
  <c r="AQ272"/>
  <c r="AN272"/>
  <c r="AK272"/>
  <c r="AH272"/>
  <c r="AE272"/>
  <c r="AB272"/>
  <c r="Y272"/>
  <c r="V272"/>
  <c r="S272"/>
  <c r="P272"/>
  <c r="M272"/>
  <c r="J272"/>
  <c r="F272"/>
  <c r="E272"/>
  <c r="AQ271"/>
  <c r="AN271"/>
  <c r="AK271"/>
  <c r="AH271"/>
  <c r="AE271"/>
  <c r="AB271"/>
  <c r="Y271"/>
  <c r="V271"/>
  <c r="S271"/>
  <c r="P271"/>
  <c r="M271"/>
  <c r="J271"/>
  <c r="F271"/>
  <c r="E271"/>
  <c r="AQ270"/>
  <c r="AN270"/>
  <c r="AK270"/>
  <c r="AH270"/>
  <c r="AE270"/>
  <c r="AB270"/>
  <c r="Y270"/>
  <c r="V270"/>
  <c r="S270"/>
  <c r="P270"/>
  <c r="M270"/>
  <c r="J270"/>
  <c r="F270"/>
  <c r="E270"/>
  <c r="AQ269"/>
  <c r="AN269"/>
  <c r="AK269"/>
  <c r="AH269"/>
  <c r="AE269"/>
  <c r="AB269"/>
  <c r="Y269"/>
  <c r="V269"/>
  <c r="S269"/>
  <c r="P269"/>
  <c r="M269"/>
  <c r="J269"/>
  <c r="F269"/>
  <c r="E269"/>
  <c r="AQ268"/>
  <c r="AN268"/>
  <c r="AK268"/>
  <c r="AH268"/>
  <c r="AE268"/>
  <c r="AB268"/>
  <c r="Y268"/>
  <c r="V268"/>
  <c r="S268"/>
  <c r="P268"/>
  <c r="M268"/>
  <c r="J268"/>
  <c r="F268"/>
  <c r="E268"/>
  <c r="AP267"/>
  <c r="AO267"/>
  <c r="AM267"/>
  <c r="AL267"/>
  <c r="AJ267"/>
  <c r="AI267"/>
  <c r="AG267"/>
  <c r="AF267"/>
  <c r="AD267"/>
  <c r="AC267"/>
  <c r="AA267"/>
  <c r="Z267"/>
  <c r="X267"/>
  <c r="W267"/>
  <c r="U267"/>
  <c r="T267"/>
  <c r="R267"/>
  <c r="Q267"/>
  <c r="O267"/>
  <c r="N267"/>
  <c r="L267"/>
  <c r="K267"/>
  <c r="I267"/>
  <c r="H267"/>
  <c r="AQ266"/>
  <c r="AN266"/>
  <c r="AK266"/>
  <c r="AH266"/>
  <c r="AE266"/>
  <c r="AB266"/>
  <c r="Y266"/>
  <c r="V266"/>
  <c r="S266"/>
  <c r="P266"/>
  <c r="M266"/>
  <c r="J266"/>
  <c r="F266"/>
  <c r="E266"/>
  <c r="AQ265"/>
  <c r="AN265"/>
  <c r="AK265"/>
  <c r="AH265"/>
  <c r="AE265"/>
  <c r="AB265"/>
  <c r="Y265"/>
  <c r="V265"/>
  <c r="S265"/>
  <c r="P265"/>
  <c r="M265"/>
  <c r="J265"/>
  <c r="F265"/>
  <c r="E265"/>
  <c r="AQ264"/>
  <c r="AN264"/>
  <c r="AK264"/>
  <c r="AH264"/>
  <c r="AE264"/>
  <c r="AB264"/>
  <c r="Y264"/>
  <c r="V264"/>
  <c r="S264"/>
  <c r="P264"/>
  <c r="M264"/>
  <c r="J264"/>
  <c r="F264"/>
  <c r="E264"/>
  <c r="AQ263"/>
  <c r="AN263"/>
  <c r="AK263"/>
  <c r="AH263"/>
  <c r="AE263"/>
  <c r="AB263"/>
  <c r="Y263"/>
  <c r="V263"/>
  <c r="S263"/>
  <c r="P263"/>
  <c r="M263"/>
  <c r="J263"/>
  <c r="F263"/>
  <c r="E263"/>
  <c r="AQ262"/>
  <c r="AN262"/>
  <c r="AK262"/>
  <c r="AH262"/>
  <c r="AE262"/>
  <c r="AB262"/>
  <c r="Y262"/>
  <c r="V262"/>
  <c r="S262"/>
  <c r="P262"/>
  <c r="M262"/>
  <c r="J262"/>
  <c r="F262"/>
  <c r="E262"/>
  <c r="AQ261"/>
  <c r="AN261"/>
  <c r="AK261"/>
  <c r="AH261"/>
  <c r="AE261"/>
  <c r="AB261"/>
  <c r="Y261"/>
  <c r="V261"/>
  <c r="S261"/>
  <c r="P261"/>
  <c r="M261"/>
  <c r="J261"/>
  <c r="F261"/>
  <c r="E261"/>
  <c r="AP260"/>
  <c r="AO260"/>
  <c r="AM260"/>
  <c r="AL260"/>
  <c r="AJ260"/>
  <c r="AI260"/>
  <c r="AG260"/>
  <c r="AF260"/>
  <c r="AD260"/>
  <c r="AC260"/>
  <c r="AA260"/>
  <c r="Z260"/>
  <c r="X260"/>
  <c r="W260"/>
  <c r="U260"/>
  <c r="T260"/>
  <c r="R260"/>
  <c r="Q260"/>
  <c r="O260"/>
  <c r="N260"/>
  <c r="L260"/>
  <c r="K260"/>
  <c r="I260"/>
  <c r="H260"/>
  <c r="AQ259"/>
  <c r="AN259"/>
  <c r="AK259"/>
  <c r="AH259"/>
  <c r="AE259"/>
  <c r="AB259"/>
  <c r="Y259"/>
  <c r="V259"/>
  <c r="S259"/>
  <c r="P259"/>
  <c r="M259"/>
  <c r="J259"/>
  <c r="F259"/>
  <c r="E259"/>
  <c r="AQ258"/>
  <c r="AN258"/>
  <c r="AK258"/>
  <c r="AH258"/>
  <c r="AE258"/>
  <c r="AB258"/>
  <c r="Y258"/>
  <c r="V258"/>
  <c r="S258"/>
  <c r="P258"/>
  <c r="M258"/>
  <c r="J258"/>
  <c r="F258"/>
  <c r="E258"/>
  <c r="AQ257"/>
  <c r="AN257"/>
  <c r="AK257"/>
  <c r="AH257"/>
  <c r="AE257"/>
  <c r="AB257"/>
  <c r="Y257"/>
  <c r="V257"/>
  <c r="S257"/>
  <c r="P257"/>
  <c r="M257"/>
  <c r="J257"/>
  <c r="F257"/>
  <c r="E257"/>
  <c r="AQ256"/>
  <c r="AN256"/>
  <c r="AK256"/>
  <c r="AH256"/>
  <c r="AE256"/>
  <c r="AB256"/>
  <c r="Y256"/>
  <c r="V256"/>
  <c r="S256"/>
  <c r="P256"/>
  <c r="M256"/>
  <c r="J256"/>
  <c r="F256"/>
  <c r="E256"/>
  <c r="AQ255"/>
  <c r="AN255"/>
  <c r="AK255"/>
  <c r="AH255"/>
  <c r="AE255"/>
  <c r="AB255"/>
  <c r="Y255"/>
  <c r="V255"/>
  <c r="S255"/>
  <c r="P255"/>
  <c r="M255"/>
  <c r="J255"/>
  <c r="F255"/>
  <c r="E255"/>
  <c r="AQ254"/>
  <c r="AN254"/>
  <c r="AK254"/>
  <c r="AH254"/>
  <c r="AE254"/>
  <c r="AB254"/>
  <c r="Y254"/>
  <c r="V254"/>
  <c r="S254"/>
  <c r="P254"/>
  <c r="M254"/>
  <c r="J254"/>
  <c r="F254"/>
  <c r="E254"/>
  <c r="AP253"/>
  <c r="AO253"/>
  <c r="AM253"/>
  <c r="AL253"/>
  <c r="AJ253"/>
  <c r="AI253"/>
  <c r="AG253"/>
  <c r="AF253"/>
  <c r="AD253"/>
  <c r="AC253"/>
  <c r="AA253"/>
  <c r="Z253"/>
  <c r="X253"/>
  <c r="W253"/>
  <c r="U253"/>
  <c r="T253"/>
  <c r="R253"/>
  <c r="Q253"/>
  <c r="O253"/>
  <c r="N253"/>
  <c r="L253"/>
  <c r="K253"/>
  <c r="I253"/>
  <c r="H253"/>
  <c r="AQ252"/>
  <c r="AN252"/>
  <c r="AK252"/>
  <c r="AH252"/>
  <c r="AE252"/>
  <c r="AB252"/>
  <c r="Y252"/>
  <c r="V252"/>
  <c r="S252"/>
  <c r="P252"/>
  <c r="M252"/>
  <c r="J252"/>
  <c r="F252"/>
  <c r="E252"/>
  <c r="AQ251"/>
  <c r="AN251"/>
  <c r="AK251"/>
  <c r="AH251"/>
  <c r="AE251"/>
  <c r="AB251"/>
  <c r="Y251"/>
  <c r="V251"/>
  <c r="S251"/>
  <c r="P251"/>
  <c r="M251"/>
  <c r="J251"/>
  <c r="F251"/>
  <c r="E251"/>
  <c r="AQ250"/>
  <c r="AN250"/>
  <c r="AK250"/>
  <c r="AH250"/>
  <c r="AE250"/>
  <c r="AB250"/>
  <c r="Y250"/>
  <c r="V250"/>
  <c r="S250"/>
  <c r="P250"/>
  <c r="M250"/>
  <c r="J250"/>
  <c r="F250"/>
  <c r="E250"/>
  <c r="AQ249"/>
  <c r="AN249"/>
  <c r="AK249"/>
  <c r="AH249"/>
  <c r="AE249"/>
  <c r="AB249"/>
  <c r="Y249"/>
  <c r="V249"/>
  <c r="S249"/>
  <c r="P249"/>
  <c r="M249"/>
  <c r="J249"/>
  <c r="F249"/>
  <c r="E249"/>
  <c r="AQ248"/>
  <c r="AN248"/>
  <c r="AK248"/>
  <c r="AH248"/>
  <c r="AE248"/>
  <c r="AB248"/>
  <c r="Y248"/>
  <c r="V248"/>
  <c r="S248"/>
  <c r="P248"/>
  <c r="M248"/>
  <c r="J248"/>
  <c r="F248"/>
  <c r="E248"/>
  <c r="AQ247"/>
  <c r="AN247"/>
  <c r="AK247"/>
  <c r="AH247"/>
  <c r="AE247"/>
  <c r="AB247"/>
  <c r="Y247"/>
  <c r="V247"/>
  <c r="S247"/>
  <c r="P247"/>
  <c r="M247"/>
  <c r="J247"/>
  <c r="F247"/>
  <c r="E247"/>
  <c r="AP246"/>
  <c r="AO246"/>
  <c r="AM246"/>
  <c r="AL246"/>
  <c r="AJ246"/>
  <c r="AI246"/>
  <c r="AG246"/>
  <c r="AF246"/>
  <c r="AD246"/>
  <c r="AC246"/>
  <c r="AA246"/>
  <c r="Z246"/>
  <c r="X246"/>
  <c r="W246"/>
  <c r="U246"/>
  <c r="T246"/>
  <c r="R246"/>
  <c r="Q246"/>
  <c r="O246"/>
  <c r="N246"/>
  <c r="L246"/>
  <c r="K246"/>
  <c r="I246"/>
  <c r="H246"/>
  <c r="AQ245"/>
  <c r="AN245"/>
  <c r="AK245"/>
  <c r="AH245"/>
  <c r="AE245"/>
  <c r="AB245"/>
  <c r="Y245"/>
  <c r="V245"/>
  <c r="S245"/>
  <c r="P245"/>
  <c r="M245"/>
  <c r="J245"/>
  <c r="F245"/>
  <c r="E245"/>
  <c r="AQ244"/>
  <c r="AN244"/>
  <c r="AK244"/>
  <c r="AH244"/>
  <c r="AE244"/>
  <c r="AB244"/>
  <c r="Y244"/>
  <c r="V244"/>
  <c r="S244"/>
  <c r="P244"/>
  <c r="M244"/>
  <c r="J244"/>
  <c r="F244"/>
  <c r="E244"/>
  <c r="AQ243"/>
  <c r="AN243"/>
  <c r="AK243"/>
  <c r="AH243"/>
  <c r="AE243"/>
  <c r="AB243"/>
  <c r="Y243"/>
  <c r="V243"/>
  <c r="S243"/>
  <c r="P243"/>
  <c r="M243"/>
  <c r="J243"/>
  <c r="F243"/>
  <c r="E243"/>
  <c r="AQ242"/>
  <c r="AN242"/>
  <c r="AK242"/>
  <c r="AH242"/>
  <c r="AE242"/>
  <c r="AB242"/>
  <c r="Y242"/>
  <c r="V242"/>
  <c r="S242"/>
  <c r="P242"/>
  <c r="M242"/>
  <c r="J242"/>
  <c r="F242"/>
  <c r="E242"/>
  <c r="AQ241"/>
  <c r="AN241"/>
  <c r="AK241"/>
  <c r="AH241"/>
  <c r="AE241"/>
  <c r="AB241"/>
  <c r="Y241"/>
  <c r="V241"/>
  <c r="S241"/>
  <c r="P241"/>
  <c r="M241"/>
  <c r="J241"/>
  <c r="F241"/>
  <c r="E241"/>
  <c r="AQ240"/>
  <c r="AN240"/>
  <c r="AK240"/>
  <c r="AH240"/>
  <c r="AE240"/>
  <c r="AB240"/>
  <c r="Y240"/>
  <c r="V240"/>
  <c r="S240"/>
  <c r="P240"/>
  <c r="M240"/>
  <c r="J240"/>
  <c r="F240"/>
  <c r="E240"/>
  <c r="AP239"/>
  <c r="AO239"/>
  <c r="AM239"/>
  <c r="AL239"/>
  <c r="AJ239"/>
  <c r="AI239"/>
  <c r="AG239"/>
  <c r="AF239"/>
  <c r="AD239"/>
  <c r="AC239"/>
  <c r="AA239"/>
  <c r="Z239"/>
  <c r="X239"/>
  <c r="W239"/>
  <c r="U239"/>
  <c r="T239"/>
  <c r="R239"/>
  <c r="Q239"/>
  <c r="O239"/>
  <c r="N239"/>
  <c r="L239"/>
  <c r="K239"/>
  <c r="I239"/>
  <c r="H239"/>
  <c r="N206"/>
  <c r="AP209"/>
  <c r="AO209"/>
  <c r="AM209"/>
  <c r="AL209"/>
  <c r="AJ209"/>
  <c r="AI209"/>
  <c r="AG209"/>
  <c r="AF209"/>
  <c r="AD209"/>
  <c r="AC209"/>
  <c r="AA209"/>
  <c r="Z209"/>
  <c r="X209"/>
  <c r="W209"/>
  <c r="U209"/>
  <c r="T209"/>
  <c r="R209"/>
  <c r="Q209"/>
  <c r="O209"/>
  <c r="N209"/>
  <c r="L209"/>
  <c r="K209"/>
  <c r="I209"/>
  <c r="H209"/>
  <c r="AP208"/>
  <c r="AO208"/>
  <c r="AM208"/>
  <c r="AL208"/>
  <c r="AJ208"/>
  <c r="AI208"/>
  <c r="AG208"/>
  <c r="AF208"/>
  <c r="AD208"/>
  <c r="AC208"/>
  <c r="AA208"/>
  <c r="Z208"/>
  <c r="X208"/>
  <c r="W208"/>
  <c r="U208"/>
  <c r="T208"/>
  <c r="R208"/>
  <c r="Q208"/>
  <c r="O208"/>
  <c r="N208"/>
  <c r="L208"/>
  <c r="K208"/>
  <c r="I208"/>
  <c r="H208"/>
  <c r="AP207"/>
  <c r="AO207"/>
  <c r="AM207"/>
  <c r="AL207"/>
  <c r="AJ207"/>
  <c r="AI207"/>
  <c r="AG207"/>
  <c r="AF207"/>
  <c r="AD207"/>
  <c r="AC207"/>
  <c r="AA207"/>
  <c r="Z207"/>
  <c r="X207"/>
  <c r="W207"/>
  <c r="U207"/>
  <c r="T207"/>
  <c r="R207"/>
  <c r="Q207"/>
  <c r="O207"/>
  <c r="N207"/>
  <c r="L207"/>
  <c r="K207"/>
  <c r="I207"/>
  <c r="H207"/>
  <c r="AP206"/>
  <c r="AO206"/>
  <c r="AM206"/>
  <c r="AL206"/>
  <c r="AJ206"/>
  <c r="AI206"/>
  <c r="AG206"/>
  <c r="AF206"/>
  <c r="AD206"/>
  <c r="AC206"/>
  <c r="AA206"/>
  <c r="Z206"/>
  <c r="X206"/>
  <c r="W206"/>
  <c r="U206"/>
  <c r="T206"/>
  <c r="R206"/>
  <c r="Q206"/>
  <c r="O206"/>
  <c r="L206"/>
  <c r="K206"/>
  <c r="I206"/>
  <c r="H206"/>
  <c r="AP205"/>
  <c r="AO205"/>
  <c r="AM205"/>
  <c r="AL205"/>
  <c r="AJ205"/>
  <c r="AI205"/>
  <c r="AG205"/>
  <c r="AF205"/>
  <c r="AD205"/>
  <c r="AC205"/>
  <c r="AA205"/>
  <c r="Z205"/>
  <c r="X205"/>
  <c r="W205"/>
  <c r="U205"/>
  <c r="T205"/>
  <c r="R205"/>
  <c r="Q205"/>
  <c r="O205"/>
  <c r="N205"/>
  <c r="L205"/>
  <c r="K205"/>
  <c r="I205"/>
  <c r="H205"/>
  <c r="AP204"/>
  <c r="AP203" s="1"/>
  <c r="AO204"/>
  <c r="AO203" s="1"/>
  <c r="AM204"/>
  <c r="AM203" s="1"/>
  <c r="AL204"/>
  <c r="AL203" s="1"/>
  <c r="AJ204"/>
  <c r="AJ203" s="1"/>
  <c r="AI204"/>
  <c r="AI203" s="1"/>
  <c r="AG204"/>
  <c r="AG203" s="1"/>
  <c r="AF204"/>
  <c r="AF203" s="1"/>
  <c r="AD204"/>
  <c r="AD203" s="1"/>
  <c r="AC204"/>
  <c r="AC203" s="1"/>
  <c r="AA204"/>
  <c r="AA203" s="1"/>
  <c r="Z204"/>
  <c r="Z203" s="1"/>
  <c r="X204"/>
  <c r="X203" s="1"/>
  <c r="W204"/>
  <c r="W203" s="1"/>
  <c r="U204"/>
  <c r="U203" s="1"/>
  <c r="T204"/>
  <c r="T203" s="1"/>
  <c r="R204"/>
  <c r="R203" s="1"/>
  <c r="Q204"/>
  <c r="Q203" s="1"/>
  <c r="O204"/>
  <c r="O203" s="1"/>
  <c r="N204"/>
  <c r="N203" s="1"/>
  <c r="L204"/>
  <c r="L203" s="1"/>
  <c r="K204"/>
  <c r="K203" s="1"/>
  <c r="I204"/>
  <c r="H204"/>
  <c r="H203" s="1"/>
  <c r="AQ223"/>
  <c r="AN223"/>
  <c r="AK223"/>
  <c r="AH223"/>
  <c r="AE223"/>
  <c r="AB223"/>
  <c r="Y223"/>
  <c r="V223"/>
  <c r="S223"/>
  <c r="P223"/>
  <c r="M223"/>
  <c r="J223"/>
  <c r="F223"/>
  <c r="E223"/>
  <c r="AQ222"/>
  <c r="AN222"/>
  <c r="AK222"/>
  <c r="AH222"/>
  <c r="AE222"/>
  <c r="AB222"/>
  <c r="Y222"/>
  <c r="V222"/>
  <c r="S222"/>
  <c r="P222"/>
  <c r="M222"/>
  <c r="J222"/>
  <c r="F222"/>
  <c r="E222"/>
  <c r="AQ221"/>
  <c r="AN221"/>
  <c r="AK221"/>
  <c r="AH221"/>
  <c r="AE221"/>
  <c r="AB221"/>
  <c r="Y221"/>
  <c r="V221"/>
  <c r="S221"/>
  <c r="P221"/>
  <c r="M221"/>
  <c r="J221"/>
  <c r="F221"/>
  <c r="E221"/>
  <c r="AQ220"/>
  <c r="AN220"/>
  <c r="AK220"/>
  <c r="AH220"/>
  <c r="AE220"/>
  <c r="AB220"/>
  <c r="Y220"/>
  <c r="V220"/>
  <c r="S220"/>
  <c r="P220"/>
  <c r="M220"/>
  <c r="J220"/>
  <c r="F220"/>
  <c r="E220"/>
  <c r="AQ219"/>
  <c r="AN219"/>
  <c r="AK219"/>
  <c r="AH219"/>
  <c r="AE219"/>
  <c r="AB219"/>
  <c r="Y219"/>
  <c r="V219"/>
  <c r="S219"/>
  <c r="P219"/>
  <c r="M219"/>
  <c r="J219"/>
  <c r="F219"/>
  <c r="E219"/>
  <c r="AQ218"/>
  <c r="AN218"/>
  <c r="AK218"/>
  <c r="AH218"/>
  <c r="AE218"/>
  <c r="AB218"/>
  <c r="Y218"/>
  <c r="V218"/>
  <c r="S218"/>
  <c r="P218"/>
  <c r="M218"/>
  <c r="J218"/>
  <c r="F218"/>
  <c r="F217" s="1"/>
  <c r="E218"/>
  <c r="E217" s="1"/>
  <c r="AQ216"/>
  <c r="AN216"/>
  <c r="AK216"/>
  <c r="AH216"/>
  <c r="AE216"/>
  <c r="AB216"/>
  <c r="Y216"/>
  <c r="V216"/>
  <c r="S216"/>
  <c r="P216"/>
  <c r="M216"/>
  <c r="J216"/>
  <c r="F216"/>
  <c r="E216"/>
  <c r="AQ215"/>
  <c r="AN215"/>
  <c r="AK215"/>
  <c r="AH215"/>
  <c r="AE215"/>
  <c r="AB215"/>
  <c r="Y215"/>
  <c r="V215"/>
  <c r="S215"/>
  <c r="P215"/>
  <c r="M215"/>
  <c r="J215"/>
  <c r="F215"/>
  <c r="E215"/>
  <c r="AQ214"/>
  <c r="AN214"/>
  <c r="AK214"/>
  <c r="AH214"/>
  <c r="AE214"/>
  <c r="AB214"/>
  <c r="Y214"/>
  <c r="V214"/>
  <c r="S214"/>
  <c r="P214"/>
  <c r="M214"/>
  <c r="J214"/>
  <c r="F214"/>
  <c r="E214"/>
  <c r="AQ213"/>
  <c r="AN213"/>
  <c r="AK213"/>
  <c r="AH213"/>
  <c r="AE213"/>
  <c r="AB213"/>
  <c r="Y213"/>
  <c r="V213"/>
  <c r="S213"/>
  <c r="P213"/>
  <c r="M213"/>
  <c r="J213"/>
  <c r="F213"/>
  <c r="E213"/>
  <c r="AQ212"/>
  <c r="AN212"/>
  <c r="AK212"/>
  <c r="AH212"/>
  <c r="AE212"/>
  <c r="AB212"/>
  <c r="Y212"/>
  <c r="V212"/>
  <c r="S212"/>
  <c r="P212"/>
  <c r="M212"/>
  <c r="J212"/>
  <c r="F212"/>
  <c r="E212"/>
  <c r="AQ211"/>
  <c r="AN211"/>
  <c r="AK211"/>
  <c r="AH211"/>
  <c r="AE211"/>
  <c r="AB211"/>
  <c r="Y211"/>
  <c r="V211"/>
  <c r="S211"/>
  <c r="P211"/>
  <c r="M211"/>
  <c r="J211"/>
  <c r="F211"/>
  <c r="E211"/>
  <c r="AP188"/>
  <c r="AO188"/>
  <c r="AP187"/>
  <c r="AO187"/>
  <c r="AP186"/>
  <c r="AO186"/>
  <c r="AP185"/>
  <c r="AO185"/>
  <c r="AP184"/>
  <c r="AO184"/>
  <c r="AP183"/>
  <c r="AO183"/>
  <c r="AM188"/>
  <c r="AL188"/>
  <c r="AM187"/>
  <c r="AL187"/>
  <c r="AM186"/>
  <c r="AL186"/>
  <c r="AM185"/>
  <c r="AL185"/>
  <c r="AM184"/>
  <c r="AL184"/>
  <c r="AN184" s="1"/>
  <c r="AM183"/>
  <c r="AL183"/>
  <c r="AJ188"/>
  <c r="AI188"/>
  <c r="AJ187"/>
  <c r="AI187"/>
  <c r="AJ186"/>
  <c r="AI186"/>
  <c r="AJ185"/>
  <c r="AI185"/>
  <c r="AJ184"/>
  <c r="AI184"/>
  <c r="AJ183"/>
  <c r="AI183"/>
  <c r="AG188"/>
  <c r="AF188"/>
  <c r="AG187"/>
  <c r="AF187"/>
  <c r="AG186"/>
  <c r="AF186"/>
  <c r="AG185"/>
  <c r="AF185"/>
  <c r="AG184"/>
  <c r="AF184"/>
  <c r="AG183"/>
  <c r="AF183"/>
  <c r="AD188"/>
  <c r="AC188"/>
  <c r="AD187"/>
  <c r="AC187"/>
  <c r="AD186"/>
  <c r="AC186"/>
  <c r="AD185"/>
  <c r="AC185"/>
  <c r="AD184"/>
  <c r="AC184"/>
  <c r="AD183"/>
  <c r="AC183"/>
  <c r="AA188"/>
  <c r="Z188"/>
  <c r="AA187"/>
  <c r="Z187"/>
  <c r="AA186"/>
  <c r="Z186"/>
  <c r="AA185"/>
  <c r="Z185"/>
  <c r="AA184"/>
  <c r="Z184"/>
  <c r="AA183"/>
  <c r="Z183"/>
  <c r="X188"/>
  <c r="W188"/>
  <c r="X187"/>
  <c r="W187"/>
  <c r="X186"/>
  <c r="W186"/>
  <c r="X185"/>
  <c r="W185"/>
  <c r="X184"/>
  <c r="W184"/>
  <c r="X183"/>
  <c r="W183"/>
  <c r="U188"/>
  <c r="T188"/>
  <c r="U187"/>
  <c r="T187"/>
  <c r="U186"/>
  <c r="T186"/>
  <c r="U185"/>
  <c r="T185"/>
  <c r="U184"/>
  <c r="T184"/>
  <c r="U183"/>
  <c r="T183"/>
  <c r="R188"/>
  <c r="Q188"/>
  <c r="R187"/>
  <c r="Q187"/>
  <c r="R186"/>
  <c r="Q186"/>
  <c r="R185"/>
  <c r="Q185"/>
  <c r="R184"/>
  <c r="Q184"/>
  <c r="R183"/>
  <c r="Q183"/>
  <c r="O188"/>
  <c r="N188"/>
  <c r="O187"/>
  <c r="N187"/>
  <c r="O186"/>
  <c r="N186"/>
  <c r="O185"/>
  <c r="N185"/>
  <c r="O184"/>
  <c r="N184"/>
  <c r="O183"/>
  <c r="N183"/>
  <c r="L188"/>
  <c r="K188"/>
  <c r="L187"/>
  <c r="K187"/>
  <c r="L186"/>
  <c r="K186"/>
  <c r="L185"/>
  <c r="K185"/>
  <c r="L184"/>
  <c r="K184"/>
  <c r="L183"/>
  <c r="K183"/>
  <c r="I184"/>
  <c r="I185"/>
  <c r="I186"/>
  <c r="I187"/>
  <c r="I188"/>
  <c r="I183"/>
  <c r="H184"/>
  <c r="H185"/>
  <c r="H186"/>
  <c r="H187"/>
  <c r="H188"/>
  <c r="H183"/>
  <c r="AQ202"/>
  <c r="AN202"/>
  <c r="AK202"/>
  <c r="AH202"/>
  <c r="AE202"/>
  <c r="AB202"/>
  <c r="Y202"/>
  <c r="V202"/>
  <c r="S202"/>
  <c r="P202"/>
  <c r="M202"/>
  <c r="J202"/>
  <c r="F202"/>
  <c r="E202"/>
  <c r="AQ201"/>
  <c r="AN201"/>
  <c r="AK201"/>
  <c r="AH201"/>
  <c r="AE201"/>
  <c r="AB201"/>
  <c r="Y201"/>
  <c r="V201"/>
  <c r="S201"/>
  <c r="P201"/>
  <c r="M201"/>
  <c r="J201"/>
  <c r="F201"/>
  <c r="E201"/>
  <c r="AQ200"/>
  <c r="AN200"/>
  <c r="AK200"/>
  <c r="AH200"/>
  <c r="AE200"/>
  <c r="AB200"/>
  <c r="Y200"/>
  <c r="V200"/>
  <c r="S200"/>
  <c r="P200"/>
  <c r="M200"/>
  <c r="J200"/>
  <c r="F200"/>
  <c r="E200"/>
  <c r="AQ199"/>
  <c r="AN199"/>
  <c r="AK199"/>
  <c r="AH199"/>
  <c r="AE199"/>
  <c r="AB199"/>
  <c r="Y199"/>
  <c r="V199"/>
  <c r="S199"/>
  <c r="P199"/>
  <c r="M199"/>
  <c r="J199"/>
  <c r="F199"/>
  <c r="E199"/>
  <c r="AQ198"/>
  <c r="AN198"/>
  <c r="AK198"/>
  <c r="AH198"/>
  <c r="AE198"/>
  <c r="AB198"/>
  <c r="Y198"/>
  <c r="V198"/>
  <c r="S198"/>
  <c r="P198"/>
  <c r="M198"/>
  <c r="J198"/>
  <c r="F198"/>
  <c r="E198"/>
  <c r="AQ197"/>
  <c r="AN197"/>
  <c r="AK197"/>
  <c r="AH197"/>
  <c r="AE197"/>
  <c r="AB197"/>
  <c r="Y197"/>
  <c r="V197"/>
  <c r="S197"/>
  <c r="P197"/>
  <c r="M197"/>
  <c r="J197"/>
  <c r="F197"/>
  <c r="E197"/>
  <c r="AP196"/>
  <c r="AO196"/>
  <c r="AM196"/>
  <c r="AL196"/>
  <c r="AJ196"/>
  <c r="AI196"/>
  <c r="AG196"/>
  <c r="AF196"/>
  <c r="AD196"/>
  <c r="AC196"/>
  <c r="AA196"/>
  <c r="Z196"/>
  <c r="X196"/>
  <c r="W196"/>
  <c r="U196"/>
  <c r="T196"/>
  <c r="R196"/>
  <c r="Q196"/>
  <c r="O196"/>
  <c r="N196"/>
  <c r="L196"/>
  <c r="K196"/>
  <c r="I196"/>
  <c r="H196"/>
  <c r="F196"/>
  <c r="AQ195"/>
  <c r="AN195"/>
  <c r="AK195"/>
  <c r="AH195"/>
  <c r="AE195"/>
  <c r="AB195"/>
  <c r="Y195"/>
  <c r="V195"/>
  <c r="S195"/>
  <c r="P195"/>
  <c r="M195"/>
  <c r="J195"/>
  <c r="F195"/>
  <c r="E195"/>
  <c r="AQ194"/>
  <c r="AN194"/>
  <c r="AK194"/>
  <c r="AH194"/>
  <c r="AE194"/>
  <c r="AB194"/>
  <c r="Y194"/>
  <c r="V194"/>
  <c r="S194"/>
  <c r="P194"/>
  <c r="M194"/>
  <c r="J194"/>
  <c r="F194"/>
  <c r="E194"/>
  <c r="AQ193"/>
  <c r="AN193"/>
  <c r="AK193"/>
  <c r="AH193"/>
  <c r="AE193"/>
  <c r="AB193"/>
  <c r="Y193"/>
  <c r="V193"/>
  <c r="S193"/>
  <c r="P193"/>
  <c r="M193"/>
  <c r="J193"/>
  <c r="F193"/>
  <c r="E193"/>
  <c r="AQ192"/>
  <c r="AN192"/>
  <c r="AK192"/>
  <c r="AH192"/>
  <c r="AE192"/>
  <c r="AB192"/>
  <c r="Y192"/>
  <c r="V192"/>
  <c r="S192"/>
  <c r="P192"/>
  <c r="M192"/>
  <c r="J192"/>
  <c r="F192"/>
  <c r="E192"/>
  <c r="AQ191"/>
  <c r="AN191"/>
  <c r="AK191"/>
  <c r="AH191"/>
  <c r="AE191"/>
  <c r="AB191"/>
  <c r="Y191"/>
  <c r="V191"/>
  <c r="S191"/>
  <c r="P191"/>
  <c r="M191"/>
  <c r="J191"/>
  <c r="F191"/>
  <c r="E191"/>
  <c r="AQ190"/>
  <c r="AN190"/>
  <c r="AK190"/>
  <c r="AH190"/>
  <c r="AE190"/>
  <c r="AB190"/>
  <c r="Y190"/>
  <c r="V190"/>
  <c r="S190"/>
  <c r="P190"/>
  <c r="M190"/>
  <c r="J190"/>
  <c r="F190"/>
  <c r="E190"/>
  <c r="AP189"/>
  <c r="AO189"/>
  <c r="AM189"/>
  <c r="AL189"/>
  <c r="AJ189"/>
  <c r="AI189"/>
  <c r="AG189"/>
  <c r="AF189"/>
  <c r="AD189"/>
  <c r="AC189"/>
  <c r="AA189"/>
  <c r="Z189"/>
  <c r="AB189" s="1"/>
  <c r="X189"/>
  <c r="W189"/>
  <c r="U189"/>
  <c r="T189"/>
  <c r="V189" s="1"/>
  <c r="R189"/>
  <c r="Q189"/>
  <c r="O189"/>
  <c r="N189"/>
  <c r="L189"/>
  <c r="K189"/>
  <c r="I189"/>
  <c r="H189"/>
  <c r="AN82"/>
  <c r="AI77"/>
  <c r="J81"/>
  <c r="J80"/>
  <c r="J79"/>
  <c r="AQ167"/>
  <c r="AN167"/>
  <c r="AK167"/>
  <c r="AH167"/>
  <c r="AE167"/>
  <c r="AB167"/>
  <c r="Y167"/>
  <c r="V167"/>
  <c r="S167"/>
  <c r="P167"/>
  <c r="M167"/>
  <c r="J167"/>
  <c r="F167"/>
  <c r="E167"/>
  <c r="AQ166"/>
  <c r="AN166"/>
  <c r="AK166"/>
  <c r="AH166"/>
  <c r="AE166"/>
  <c r="AB166"/>
  <c r="Y166"/>
  <c r="V166"/>
  <c r="S166"/>
  <c r="P166"/>
  <c r="M166"/>
  <c r="J166"/>
  <c r="F166"/>
  <c r="E166"/>
  <c r="AQ165"/>
  <c r="AN165"/>
  <c r="AK165"/>
  <c r="AH165"/>
  <c r="AE165"/>
  <c r="AB165"/>
  <c r="Y165"/>
  <c r="V165"/>
  <c r="S165"/>
  <c r="P165"/>
  <c r="M165"/>
  <c r="J165"/>
  <c r="F165"/>
  <c r="E165"/>
  <c r="AQ164"/>
  <c r="AN164"/>
  <c r="AK164"/>
  <c r="AH164"/>
  <c r="AE164"/>
  <c r="AB164"/>
  <c r="Y164"/>
  <c r="V164"/>
  <c r="S164"/>
  <c r="P164"/>
  <c r="M164"/>
  <c r="J164"/>
  <c r="F164"/>
  <c r="E164"/>
  <c r="AQ163"/>
  <c r="AN163"/>
  <c r="AK163"/>
  <c r="AH163"/>
  <c r="AE163"/>
  <c r="AB163"/>
  <c r="Y163"/>
  <c r="V163"/>
  <c r="S163"/>
  <c r="P163"/>
  <c r="M163"/>
  <c r="J163"/>
  <c r="F163"/>
  <c r="E163"/>
  <c r="AQ162"/>
  <c r="AN162"/>
  <c r="AK162"/>
  <c r="AH162"/>
  <c r="AE162"/>
  <c r="AB162"/>
  <c r="Y162"/>
  <c r="V162"/>
  <c r="S162"/>
  <c r="P162"/>
  <c r="M162"/>
  <c r="J162"/>
  <c r="F162"/>
  <c r="E162"/>
  <c r="AP161"/>
  <c r="AO161"/>
  <c r="AM161"/>
  <c r="AL161"/>
  <c r="AJ161"/>
  <c r="AI161"/>
  <c r="AG161"/>
  <c r="AF161"/>
  <c r="AD161"/>
  <c r="AC161"/>
  <c r="AA161"/>
  <c r="Z161"/>
  <c r="X161"/>
  <c r="W161"/>
  <c r="U161"/>
  <c r="T161"/>
  <c r="R161"/>
  <c r="Q161"/>
  <c r="O161"/>
  <c r="N161"/>
  <c r="L161"/>
  <c r="K161"/>
  <c r="I161"/>
  <c r="H161"/>
  <c r="AQ160"/>
  <c r="AN160"/>
  <c r="AK160"/>
  <c r="AH160"/>
  <c r="AE160"/>
  <c r="AB160"/>
  <c r="Y160"/>
  <c r="V160"/>
  <c r="S160"/>
  <c r="P160"/>
  <c r="M160"/>
  <c r="J160"/>
  <c r="F160"/>
  <c r="E160"/>
  <c r="AQ159"/>
  <c r="AN159"/>
  <c r="AK159"/>
  <c r="AH159"/>
  <c r="AE159"/>
  <c r="AB159"/>
  <c r="Y159"/>
  <c r="V159"/>
  <c r="S159"/>
  <c r="P159"/>
  <c r="M159"/>
  <c r="J159"/>
  <c r="F159"/>
  <c r="E159"/>
  <c r="AQ158"/>
  <c r="AN158"/>
  <c r="AK158"/>
  <c r="AH158"/>
  <c r="AE158"/>
  <c r="AB158"/>
  <c r="Y158"/>
  <c r="V158"/>
  <c r="S158"/>
  <c r="P158"/>
  <c r="M158"/>
  <c r="J158"/>
  <c r="F158"/>
  <c r="E158"/>
  <c r="AQ157"/>
  <c r="AN157"/>
  <c r="AK157"/>
  <c r="AH157"/>
  <c r="AE157"/>
  <c r="AB157"/>
  <c r="Y157"/>
  <c r="V157"/>
  <c r="S157"/>
  <c r="P157"/>
  <c r="M157"/>
  <c r="J157"/>
  <c r="F157"/>
  <c r="E157"/>
  <c r="AQ156"/>
  <c r="AN156"/>
  <c r="AK156"/>
  <c r="AH156"/>
  <c r="AE156"/>
  <c r="AB156"/>
  <c r="Y156"/>
  <c r="V156"/>
  <c r="S156"/>
  <c r="P156"/>
  <c r="M156"/>
  <c r="J156"/>
  <c r="F156"/>
  <c r="E156"/>
  <c r="AQ155"/>
  <c r="AN155"/>
  <c r="AK155"/>
  <c r="AH155"/>
  <c r="AE155"/>
  <c r="AB155"/>
  <c r="Y155"/>
  <c r="V155"/>
  <c r="S155"/>
  <c r="P155"/>
  <c r="M155"/>
  <c r="J155"/>
  <c r="F155"/>
  <c r="E155"/>
  <c r="AP154"/>
  <c r="AO154"/>
  <c r="AM154"/>
  <c r="AL154"/>
  <c r="AJ154"/>
  <c r="AI154"/>
  <c r="AG154"/>
  <c r="AF154"/>
  <c r="AD154"/>
  <c r="AC154"/>
  <c r="AA154"/>
  <c r="Z154"/>
  <c r="X154"/>
  <c r="W154"/>
  <c r="U154"/>
  <c r="T154"/>
  <c r="R154"/>
  <c r="Q154"/>
  <c r="O154"/>
  <c r="N154"/>
  <c r="L154"/>
  <c r="K154"/>
  <c r="I154"/>
  <c r="H154"/>
  <c r="AQ153"/>
  <c r="AN153"/>
  <c r="AK153"/>
  <c r="AH153"/>
  <c r="AE153"/>
  <c r="AB153"/>
  <c r="Y153"/>
  <c r="V153"/>
  <c r="S153"/>
  <c r="P153"/>
  <c r="M153"/>
  <c r="J153"/>
  <c r="F153"/>
  <c r="E153"/>
  <c r="AQ152"/>
  <c r="AN152"/>
  <c r="AK152"/>
  <c r="AH152"/>
  <c r="AE152"/>
  <c r="AB152"/>
  <c r="Y152"/>
  <c r="V152"/>
  <c r="S152"/>
  <c r="P152"/>
  <c r="M152"/>
  <c r="J152"/>
  <c r="F152"/>
  <c r="E152"/>
  <c r="AQ151"/>
  <c r="AN151"/>
  <c r="AK151"/>
  <c r="AH151"/>
  <c r="AE151"/>
  <c r="AB151"/>
  <c r="Y151"/>
  <c r="V151"/>
  <c r="S151"/>
  <c r="P151"/>
  <c r="M151"/>
  <c r="J151"/>
  <c r="F151"/>
  <c r="E151"/>
  <c r="AQ150"/>
  <c r="AN150"/>
  <c r="AK150"/>
  <c r="AH150"/>
  <c r="AE150"/>
  <c r="AB150"/>
  <c r="Y150"/>
  <c r="V150"/>
  <c r="S150"/>
  <c r="P150"/>
  <c r="M150"/>
  <c r="J150"/>
  <c r="F150"/>
  <c r="E150"/>
  <c r="AQ149"/>
  <c r="AN149"/>
  <c r="AK149"/>
  <c r="AH149"/>
  <c r="AE149"/>
  <c r="AB149"/>
  <c r="Y149"/>
  <c r="V149"/>
  <c r="S149"/>
  <c r="P149"/>
  <c r="M149"/>
  <c r="J149"/>
  <c r="F149"/>
  <c r="E149"/>
  <c r="AQ148"/>
  <c r="AN148"/>
  <c r="AK148"/>
  <c r="AH148"/>
  <c r="AE148"/>
  <c r="AB148"/>
  <c r="Y148"/>
  <c r="V148"/>
  <c r="S148"/>
  <c r="P148"/>
  <c r="M148"/>
  <c r="J148"/>
  <c r="F148"/>
  <c r="E148"/>
  <c r="AP147"/>
  <c r="AO147"/>
  <c r="AM147"/>
  <c r="AL147"/>
  <c r="AJ147"/>
  <c r="AI147"/>
  <c r="AG147"/>
  <c r="AF147"/>
  <c r="AD147"/>
  <c r="AC147"/>
  <c r="AA147"/>
  <c r="Z147"/>
  <c r="X147"/>
  <c r="W147"/>
  <c r="U147"/>
  <c r="T147"/>
  <c r="R147"/>
  <c r="Q147"/>
  <c r="O147"/>
  <c r="N147"/>
  <c r="L147"/>
  <c r="K147"/>
  <c r="I147"/>
  <c r="H147"/>
  <c r="AQ146"/>
  <c r="AN146"/>
  <c r="AK146"/>
  <c r="AH146"/>
  <c r="AE146"/>
  <c r="AB146"/>
  <c r="Y146"/>
  <c r="V146"/>
  <c r="S146"/>
  <c r="P146"/>
  <c r="M146"/>
  <c r="J146"/>
  <c r="F146"/>
  <c r="E146"/>
  <c r="AQ145"/>
  <c r="AN145"/>
  <c r="AK145"/>
  <c r="AH145"/>
  <c r="AE145"/>
  <c r="AB145"/>
  <c r="Y145"/>
  <c r="V145"/>
  <c r="S145"/>
  <c r="P145"/>
  <c r="M145"/>
  <c r="J145"/>
  <c r="F145"/>
  <c r="E145"/>
  <c r="AQ144"/>
  <c r="AN144"/>
  <c r="AK144"/>
  <c r="AH144"/>
  <c r="AE144"/>
  <c r="AB144"/>
  <c r="Y144"/>
  <c r="V144"/>
  <c r="S144"/>
  <c r="P144"/>
  <c r="M144"/>
  <c r="J144"/>
  <c r="F144"/>
  <c r="E144"/>
  <c r="AQ143"/>
  <c r="AN143"/>
  <c r="AK143"/>
  <c r="AH143"/>
  <c r="AE143"/>
  <c r="AB143"/>
  <c r="Y143"/>
  <c r="V143"/>
  <c r="S143"/>
  <c r="P143"/>
  <c r="M143"/>
  <c r="J143"/>
  <c r="F143"/>
  <c r="E143"/>
  <c r="AQ142"/>
  <c r="AN142"/>
  <c r="AK142"/>
  <c r="AH142"/>
  <c r="AE142"/>
  <c r="AB142"/>
  <c r="Y142"/>
  <c r="V142"/>
  <c r="S142"/>
  <c r="P142"/>
  <c r="M142"/>
  <c r="J142"/>
  <c r="F142"/>
  <c r="E142"/>
  <c r="AQ141"/>
  <c r="AN141"/>
  <c r="AK141"/>
  <c r="AH141"/>
  <c r="AE141"/>
  <c r="AB141"/>
  <c r="Y141"/>
  <c r="V141"/>
  <c r="S141"/>
  <c r="P141"/>
  <c r="M141"/>
  <c r="J141"/>
  <c r="F141"/>
  <c r="E141"/>
  <c r="AP140"/>
  <c r="AO140"/>
  <c r="AM140"/>
  <c r="AL140"/>
  <c r="AJ140"/>
  <c r="AI140"/>
  <c r="AG140"/>
  <c r="AF140"/>
  <c r="AD140"/>
  <c r="AC140"/>
  <c r="AA140"/>
  <c r="Z140"/>
  <c r="X140"/>
  <c r="W140"/>
  <c r="U140"/>
  <c r="T140"/>
  <c r="R140"/>
  <c r="Q140"/>
  <c r="O140"/>
  <c r="N140"/>
  <c r="L140"/>
  <c r="K140"/>
  <c r="I140"/>
  <c r="H140"/>
  <c r="AQ139"/>
  <c r="AN139"/>
  <c r="AK139"/>
  <c r="AH139"/>
  <c r="AE139"/>
  <c r="AB139"/>
  <c r="Y139"/>
  <c r="V139"/>
  <c r="S139"/>
  <c r="P139"/>
  <c r="M139"/>
  <c r="J139"/>
  <c r="F139"/>
  <c r="E139"/>
  <c r="AQ138"/>
  <c r="AN138"/>
  <c r="AK138"/>
  <c r="AH138"/>
  <c r="AE138"/>
  <c r="AB138"/>
  <c r="Y138"/>
  <c r="V138"/>
  <c r="S138"/>
  <c r="P138"/>
  <c r="M138"/>
  <c r="J138"/>
  <c r="F138"/>
  <c r="E138"/>
  <c r="AQ137"/>
  <c r="AN137"/>
  <c r="AK137"/>
  <c r="AH137"/>
  <c r="AE137"/>
  <c r="AB137"/>
  <c r="Y137"/>
  <c r="V137"/>
  <c r="S137"/>
  <c r="P137"/>
  <c r="M137"/>
  <c r="J137"/>
  <c r="F137"/>
  <c r="E137"/>
  <c r="AQ136"/>
  <c r="AN136"/>
  <c r="AK136"/>
  <c r="AH136"/>
  <c r="AE136"/>
  <c r="AB136"/>
  <c r="Y136"/>
  <c r="V136"/>
  <c r="S136"/>
  <c r="P136"/>
  <c r="M136"/>
  <c r="J136"/>
  <c r="F136"/>
  <c r="E136"/>
  <c r="AQ135"/>
  <c r="AN135"/>
  <c r="AK135"/>
  <c r="AH135"/>
  <c r="AE135"/>
  <c r="AB135"/>
  <c r="Y135"/>
  <c r="V135"/>
  <c r="S135"/>
  <c r="P135"/>
  <c r="M135"/>
  <c r="J135"/>
  <c r="F135"/>
  <c r="E135"/>
  <c r="AQ134"/>
  <c r="AN134"/>
  <c r="AK134"/>
  <c r="AH134"/>
  <c r="AE134"/>
  <c r="AB134"/>
  <c r="Y134"/>
  <c r="V134"/>
  <c r="S134"/>
  <c r="P134"/>
  <c r="M134"/>
  <c r="J134"/>
  <c r="F134"/>
  <c r="E134"/>
  <c r="AP133"/>
  <c r="AO133"/>
  <c r="AM133"/>
  <c r="AL133"/>
  <c r="AJ133"/>
  <c r="AI133"/>
  <c r="AG133"/>
  <c r="AF133"/>
  <c r="AD133"/>
  <c r="AC133"/>
  <c r="AA133"/>
  <c r="Z133"/>
  <c r="X133"/>
  <c r="W133"/>
  <c r="U133"/>
  <c r="T133"/>
  <c r="R133"/>
  <c r="Q133"/>
  <c r="O133"/>
  <c r="N133"/>
  <c r="L133"/>
  <c r="K133"/>
  <c r="I133"/>
  <c r="H133"/>
  <c r="AQ132"/>
  <c r="AN132"/>
  <c r="AK132"/>
  <c r="AH132"/>
  <c r="AE132"/>
  <c r="AB132"/>
  <c r="Y132"/>
  <c r="V132"/>
  <c r="S132"/>
  <c r="P132"/>
  <c r="M132"/>
  <c r="J132"/>
  <c r="F132"/>
  <c r="E132"/>
  <c r="AQ131"/>
  <c r="AN131"/>
  <c r="AK131"/>
  <c r="AH131"/>
  <c r="AE131"/>
  <c r="AB131"/>
  <c r="Y131"/>
  <c r="V131"/>
  <c r="S131"/>
  <c r="P131"/>
  <c r="M131"/>
  <c r="J131"/>
  <c r="F131"/>
  <c r="E131"/>
  <c r="AQ130"/>
  <c r="AN130"/>
  <c r="AK130"/>
  <c r="AH130"/>
  <c r="AE130"/>
  <c r="AB130"/>
  <c r="Y130"/>
  <c r="V130"/>
  <c r="S130"/>
  <c r="P130"/>
  <c r="M130"/>
  <c r="J130"/>
  <c r="F130"/>
  <c r="E130"/>
  <c r="AQ129"/>
  <c r="AN129"/>
  <c r="AK129"/>
  <c r="AH129"/>
  <c r="AE129"/>
  <c r="AB129"/>
  <c r="Y129"/>
  <c r="V129"/>
  <c r="S129"/>
  <c r="P129"/>
  <c r="M129"/>
  <c r="J129"/>
  <c r="F129"/>
  <c r="E129"/>
  <c r="AQ128"/>
  <c r="AN128"/>
  <c r="AK128"/>
  <c r="AH128"/>
  <c r="AE128"/>
  <c r="AB128"/>
  <c r="Y128"/>
  <c r="V128"/>
  <c r="S128"/>
  <c r="P128"/>
  <c r="M128"/>
  <c r="J128"/>
  <c r="F128"/>
  <c r="E128"/>
  <c r="AQ127"/>
  <c r="AN127"/>
  <c r="AK127"/>
  <c r="AH127"/>
  <c r="AE127"/>
  <c r="AB127"/>
  <c r="Y127"/>
  <c r="V127"/>
  <c r="S127"/>
  <c r="P127"/>
  <c r="M127"/>
  <c r="J127"/>
  <c r="F127"/>
  <c r="E127"/>
  <c r="AP126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N126"/>
  <c r="L126"/>
  <c r="K126"/>
  <c r="I126"/>
  <c r="H126"/>
  <c r="AQ125"/>
  <c r="AN125"/>
  <c r="AK125"/>
  <c r="AH125"/>
  <c r="AE125"/>
  <c r="AB125"/>
  <c r="Y125"/>
  <c r="V125"/>
  <c r="S125"/>
  <c r="P125"/>
  <c r="M125"/>
  <c r="J125"/>
  <c r="F125"/>
  <c r="E125"/>
  <c r="AQ124"/>
  <c r="AN124"/>
  <c r="AK124"/>
  <c r="AH124"/>
  <c r="AE124"/>
  <c r="AB124"/>
  <c r="Y124"/>
  <c r="V124"/>
  <c r="S124"/>
  <c r="P124"/>
  <c r="M124"/>
  <c r="J124"/>
  <c r="F124"/>
  <c r="E124"/>
  <c r="AQ123"/>
  <c r="AN123"/>
  <c r="AK123"/>
  <c r="AH123"/>
  <c r="AE123"/>
  <c r="AB123"/>
  <c r="Y123"/>
  <c r="V123"/>
  <c r="S123"/>
  <c r="P123"/>
  <c r="M123"/>
  <c r="J123"/>
  <c r="F123"/>
  <c r="E123"/>
  <c r="AQ122"/>
  <c r="AN122"/>
  <c r="AK122"/>
  <c r="AH122"/>
  <c r="AE122"/>
  <c r="AB122"/>
  <c r="Y122"/>
  <c r="V122"/>
  <c r="S122"/>
  <c r="P122"/>
  <c r="M122"/>
  <c r="J122"/>
  <c r="F122"/>
  <c r="E122"/>
  <c r="AQ121"/>
  <c r="AN121"/>
  <c r="AK121"/>
  <c r="AH121"/>
  <c r="AE121"/>
  <c r="AB121"/>
  <c r="Y121"/>
  <c r="V121"/>
  <c r="S121"/>
  <c r="P121"/>
  <c r="M121"/>
  <c r="J121"/>
  <c r="F121"/>
  <c r="E121"/>
  <c r="AQ120"/>
  <c r="AN120"/>
  <c r="AK120"/>
  <c r="AH120"/>
  <c r="AE120"/>
  <c r="AB120"/>
  <c r="Y120"/>
  <c r="V120"/>
  <c r="S120"/>
  <c r="P120"/>
  <c r="M120"/>
  <c r="J120"/>
  <c r="F120"/>
  <c r="E120"/>
  <c r="AP119"/>
  <c r="AO119"/>
  <c r="AM119"/>
  <c r="AL119"/>
  <c r="AJ119"/>
  <c r="AI119"/>
  <c r="AG119"/>
  <c r="AF119"/>
  <c r="AD119"/>
  <c r="AC119"/>
  <c r="AA119"/>
  <c r="Z119"/>
  <c r="X119"/>
  <c r="W119"/>
  <c r="U119"/>
  <c r="T119"/>
  <c r="R119"/>
  <c r="Q119"/>
  <c r="O119"/>
  <c r="N119"/>
  <c r="L119"/>
  <c r="K119"/>
  <c r="I119"/>
  <c r="H119"/>
  <c r="AQ118"/>
  <c r="AN118"/>
  <c r="AK118"/>
  <c r="AH118"/>
  <c r="AE118"/>
  <c r="AB118"/>
  <c r="Y118"/>
  <c r="V118"/>
  <c r="S118"/>
  <c r="P118"/>
  <c r="M118"/>
  <c r="J118"/>
  <c r="F118"/>
  <c r="E118"/>
  <c r="AQ117"/>
  <c r="AN117"/>
  <c r="AK117"/>
  <c r="AH117"/>
  <c r="AE117"/>
  <c r="AB117"/>
  <c r="Y117"/>
  <c r="V117"/>
  <c r="S117"/>
  <c r="P117"/>
  <c r="M117"/>
  <c r="J117"/>
  <c r="F117"/>
  <c r="E117"/>
  <c r="AQ116"/>
  <c r="AN116"/>
  <c r="AK116"/>
  <c r="AH116"/>
  <c r="AE116"/>
  <c r="AB116"/>
  <c r="Y116"/>
  <c r="V116"/>
  <c r="S116"/>
  <c r="P116"/>
  <c r="M116"/>
  <c r="J116"/>
  <c r="F116"/>
  <c r="E116"/>
  <c r="AQ115"/>
  <c r="AN115"/>
  <c r="AK115"/>
  <c r="AH115"/>
  <c r="AE115"/>
  <c r="AB115"/>
  <c r="Y115"/>
  <c r="V115"/>
  <c r="S115"/>
  <c r="P115"/>
  <c r="M115"/>
  <c r="J115"/>
  <c r="F115"/>
  <c r="E115"/>
  <c r="AQ114"/>
  <c r="AN114"/>
  <c r="AK114"/>
  <c r="AH114"/>
  <c r="AE114"/>
  <c r="AB114"/>
  <c r="Y114"/>
  <c r="V114"/>
  <c r="S114"/>
  <c r="P114"/>
  <c r="M114"/>
  <c r="J114"/>
  <c r="F114"/>
  <c r="E114"/>
  <c r="AQ113"/>
  <c r="AN113"/>
  <c r="AK113"/>
  <c r="AH113"/>
  <c r="AE113"/>
  <c r="AB113"/>
  <c r="Y113"/>
  <c r="V113"/>
  <c r="S113"/>
  <c r="P113"/>
  <c r="M113"/>
  <c r="J113"/>
  <c r="F113"/>
  <c r="E113"/>
  <c r="AP112"/>
  <c r="AO112"/>
  <c r="AM112"/>
  <c r="AL112"/>
  <c r="AJ112"/>
  <c r="AI112"/>
  <c r="AG112"/>
  <c r="AF112"/>
  <c r="AD112"/>
  <c r="AC112"/>
  <c r="AA112"/>
  <c r="Z112"/>
  <c r="X112"/>
  <c r="W112"/>
  <c r="U112"/>
  <c r="T112"/>
  <c r="R112"/>
  <c r="Q112"/>
  <c r="O112"/>
  <c r="N112"/>
  <c r="L112"/>
  <c r="K112"/>
  <c r="I112"/>
  <c r="H112"/>
  <c r="AQ111"/>
  <c r="AN111"/>
  <c r="AK111"/>
  <c r="AH111"/>
  <c r="AE111"/>
  <c r="AB111"/>
  <c r="Y111"/>
  <c r="V111"/>
  <c r="S111"/>
  <c r="P111"/>
  <c r="M111"/>
  <c r="J111"/>
  <c r="F111"/>
  <c r="E111"/>
  <c r="AQ110"/>
  <c r="AN110"/>
  <c r="AK110"/>
  <c r="AH110"/>
  <c r="AE110"/>
  <c r="AB110"/>
  <c r="Y110"/>
  <c r="V110"/>
  <c r="S110"/>
  <c r="P110"/>
  <c r="M110"/>
  <c r="J110"/>
  <c r="F110"/>
  <c r="E110"/>
  <c r="AQ109"/>
  <c r="AN109"/>
  <c r="AK109"/>
  <c r="AH109"/>
  <c r="AE109"/>
  <c r="AB109"/>
  <c r="Y109"/>
  <c r="V109"/>
  <c r="S109"/>
  <c r="P109"/>
  <c r="M109"/>
  <c r="J109"/>
  <c r="F109"/>
  <c r="E109"/>
  <c r="AQ108"/>
  <c r="AN108"/>
  <c r="AK108"/>
  <c r="AH108"/>
  <c r="AE108"/>
  <c r="AB108"/>
  <c r="Y108"/>
  <c r="V108"/>
  <c r="S108"/>
  <c r="P108"/>
  <c r="M108"/>
  <c r="J108"/>
  <c r="F108"/>
  <c r="E108"/>
  <c r="AQ107"/>
  <c r="AN107"/>
  <c r="AK107"/>
  <c r="AH107"/>
  <c r="AE107"/>
  <c r="AB107"/>
  <c r="Y107"/>
  <c r="V107"/>
  <c r="S107"/>
  <c r="P107"/>
  <c r="M107"/>
  <c r="J107"/>
  <c r="F107"/>
  <c r="E107"/>
  <c r="AQ106"/>
  <c r="AN106"/>
  <c r="AK106"/>
  <c r="AH106"/>
  <c r="AE106"/>
  <c r="AB106"/>
  <c r="Y106"/>
  <c r="V106"/>
  <c r="S106"/>
  <c r="P106"/>
  <c r="M106"/>
  <c r="J106"/>
  <c r="F106"/>
  <c r="E106"/>
  <c r="AP105"/>
  <c r="AO105"/>
  <c r="AM105"/>
  <c r="AL105"/>
  <c r="AJ105"/>
  <c r="AI105"/>
  <c r="AG105"/>
  <c r="AF105"/>
  <c r="AD105"/>
  <c r="AC105"/>
  <c r="AA105"/>
  <c r="Z105"/>
  <c r="X105"/>
  <c r="W105"/>
  <c r="U105"/>
  <c r="T105"/>
  <c r="R105"/>
  <c r="Q105"/>
  <c r="O105"/>
  <c r="N105"/>
  <c r="L105"/>
  <c r="K105"/>
  <c r="I105"/>
  <c r="H105"/>
  <c r="AQ104"/>
  <c r="AN104"/>
  <c r="AK104"/>
  <c r="AH104"/>
  <c r="AE104"/>
  <c r="AB104"/>
  <c r="Y104"/>
  <c r="V104"/>
  <c r="S104"/>
  <c r="P104"/>
  <c r="M104"/>
  <c r="J104"/>
  <c r="F104"/>
  <c r="E104"/>
  <c r="AQ103"/>
  <c r="AN103"/>
  <c r="AK103"/>
  <c r="AH103"/>
  <c r="AE103"/>
  <c r="AB103"/>
  <c r="Y103"/>
  <c r="V103"/>
  <c r="S103"/>
  <c r="P103"/>
  <c r="M103"/>
  <c r="J103"/>
  <c r="F103"/>
  <c r="E103"/>
  <c r="AQ102"/>
  <c r="AN102"/>
  <c r="AK102"/>
  <c r="AH102"/>
  <c r="AE102"/>
  <c r="AB102"/>
  <c r="Y102"/>
  <c r="V102"/>
  <c r="S102"/>
  <c r="P102"/>
  <c r="M102"/>
  <c r="J102"/>
  <c r="F102"/>
  <c r="E102"/>
  <c r="AQ101"/>
  <c r="AN101"/>
  <c r="AK101"/>
  <c r="AH101"/>
  <c r="AE101"/>
  <c r="AB101"/>
  <c r="Y101"/>
  <c r="V101"/>
  <c r="S101"/>
  <c r="P101"/>
  <c r="M101"/>
  <c r="J101"/>
  <c r="F101"/>
  <c r="E101"/>
  <c r="AQ100"/>
  <c r="AN100"/>
  <c r="AK100"/>
  <c r="AH100"/>
  <c r="AE100"/>
  <c r="AB100"/>
  <c r="Y100"/>
  <c r="V100"/>
  <c r="S100"/>
  <c r="P100"/>
  <c r="M100"/>
  <c r="J100"/>
  <c r="F100"/>
  <c r="E100"/>
  <c r="AQ99"/>
  <c r="AN99"/>
  <c r="AK99"/>
  <c r="AH99"/>
  <c r="AE99"/>
  <c r="AB99"/>
  <c r="Y99"/>
  <c r="V99"/>
  <c r="S99"/>
  <c r="P99"/>
  <c r="M99"/>
  <c r="J99"/>
  <c r="F99"/>
  <c r="E99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AQ97"/>
  <c r="AN97"/>
  <c r="AK97"/>
  <c r="AH97"/>
  <c r="AE97"/>
  <c r="AB97"/>
  <c r="Y97"/>
  <c r="V97"/>
  <c r="S97"/>
  <c r="P97"/>
  <c r="M97"/>
  <c r="J97"/>
  <c r="F97"/>
  <c r="E97"/>
  <c r="AQ96"/>
  <c r="AN96"/>
  <c r="AK96"/>
  <c r="AH96"/>
  <c r="AE96"/>
  <c r="AB96"/>
  <c r="Y96"/>
  <c r="V96"/>
  <c r="S96"/>
  <c r="P96"/>
  <c r="M96"/>
  <c r="J96"/>
  <c r="F96"/>
  <c r="E96"/>
  <c r="AQ95"/>
  <c r="AN95"/>
  <c r="AK95"/>
  <c r="AH95"/>
  <c r="AE95"/>
  <c r="AB95"/>
  <c r="Y95"/>
  <c r="V95"/>
  <c r="S95"/>
  <c r="P95"/>
  <c r="M95"/>
  <c r="J95"/>
  <c r="F95"/>
  <c r="E95"/>
  <c r="AQ94"/>
  <c r="AN94"/>
  <c r="AK94"/>
  <c r="AH94"/>
  <c r="AE94"/>
  <c r="AB94"/>
  <c r="Y94"/>
  <c r="V94"/>
  <c r="S94"/>
  <c r="P94"/>
  <c r="M94"/>
  <c r="J94"/>
  <c r="F94"/>
  <c r="E94"/>
  <c r="AQ93"/>
  <c r="AN93"/>
  <c r="AK93"/>
  <c r="AH93"/>
  <c r="AE93"/>
  <c r="AB93"/>
  <c r="Y93"/>
  <c r="V93"/>
  <c r="S93"/>
  <c r="P93"/>
  <c r="M93"/>
  <c r="J93"/>
  <c r="F93"/>
  <c r="E93"/>
  <c r="AQ92"/>
  <c r="AN92"/>
  <c r="AK92"/>
  <c r="AH92"/>
  <c r="AE92"/>
  <c r="AB92"/>
  <c r="Y92"/>
  <c r="V92"/>
  <c r="S92"/>
  <c r="P92"/>
  <c r="M92"/>
  <c r="J92"/>
  <c r="F92"/>
  <c r="E92"/>
  <c r="AP91"/>
  <c r="AO91"/>
  <c r="AM91"/>
  <c r="AL91"/>
  <c r="AJ91"/>
  <c r="AI91"/>
  <c r="AG91"/>
  <c r="AF91"/>
  <c r="AD91"/>
  <c r="AC91"/>
  <c r="AA91"/>
  <c r="Z91"/>
  <c r="X91"/>
  <c r="W91"/>
  <c r="U91"/>
  <c r="T91"/>
  <c r="R91"/>
  <c r="Q91"/>
  <c r="O91"/>
  <c r="N91"/>
  <c r="L91"/>
  <c r="K91"/>
  <c r="I91"/>
  <c r="H91"/>
  <c r="AQ90"/>
  <c r="AN90"/>
  <c r="AK90"/>
  <c r="AH90"/>
  <c r="AE90"/>
  <c r="AB90"/>
  <c r="Y90"/>
  <c r="V90"/>
  <c r="S90"/>
  <c r="P90"/>
  <c r="M90"/>
  <c r="J90"/>
  <c r="F90"/>
  <c r="E90"/>
  <c r="AQ89"/>
  <c r="AN89"/>
  <c r="AK89"/>
  <c r="AH89"/>
  <c r="AE89"/>
  <c r="AB89"/>
  <c r="Y89"/>
  <c r="V89"/>
  <c r="S89"/>
  <c r="P89"/>
  <c r="M89"/>
  <c r="J89"/>
  <c r="F89"/>
  <c r="E89"/>
  <c r="AQ88"/>
  <c r="AN88"/>
  <c r="AK88"/>
  <c r="AH88"/>
  <c r="AE88"/>
  <c r="AB88"/>
  <c r="Y88"/>
  <c r="V88"/>
  <c r="S88"/>
  <c r="P88"/>
  <c r="M88"/>
  <c r="J88"/>
  <c r="F88"/>
  <c r="E88"/>
  <c r="AQ87"/>
  <c r="AN87"/>
  <c r="AK87"/>
  <c r="AH87"/>
  <c r="AE87"/>
  <c r="AB87"/>
  <c r="Y87"/>
  <c r="V87"/>
  <c r="S87"/>
  <c r="P87"/>
  <c r="M87"/>
  <c r="J87"/>
  <c r="F87"/>
  <c r="E87"/>
  <c r="AQ86"/>
  <c r="AN86"/>
  <c r="AK86"/>
  <c r="AH86"/>
  <c r="AE86"/>
  <c r="AB86"/>
  <c r="Y86"/>
  <c r="V86"/>
  <c r="S86"/>
  <c r="P86"/>
  <c r="M86"/>
  <c r="J86"/>
  <c r="F86"/>
  <c r="E86"/>
  <c r="AQ85"/>
  <c r="AN85"/>
  <c r="AK85"/>
  <c r="AH85"/>
  <c r="AE85"/>
  <c r="AB85"/>
  <c r="Y85"/>
  <c r="V85"/>
  <c r="S85"/>
  <c r="P85"/>
  <c r="M85"/>
  <c r="J85"/>
  <c r="F85"/>
  <c r="E85"/>
  <c r="AP84"/>
  <c r="AO84"/>
  <c r="AM84"/>
  <c r="AL84"/>
  <c r="AJ84"/>
  <c r="AI84"/>
  <c r="AG84"/>
  <c r="AF84"/>
  <c r="AD84"/>
  <c r="AC84"/>
  <c r="AA84"/>
  <c r="Z84"/>
  <c r="X84"/>
  <c r="W84"/>
  <c r="U84"/>
  <c r="T84"/>
  <c r="R84"/>
  <c r="Q84"/>
  <c r="O84"/>
  <c r="N84"/>
  <c r="L84"/>
  <c r="K84"/>
  <c r="I84"/>
  <c r="H84"/>
  <c r="AP41"/>
  <c r="AO41"/>
  <c r="AP40"/>
  <c r="AO40"/>
  <c r="AP39"/>
  <c r="AO39"/>
  <c r="AP38"/>
  <c r="AO38"/>
  <c r="AO227" s="1"/>
  <c r="AP37"/>
  <c r="AO37"/>
  <c r="AP36"/>
  <c r="AP225" s="1"/>
  <c r="AO36"/>
  <c r="AO225" s="1"/>
  <c r="AM41"/>
  <c r="AL41"/>
  <c r="AM40"/>
  <c r="AM229" s="1"/>
  <c r="AL40"/>
  <c r="AM39"/>
  <c r="AL39"/>
  <c r="AM38"/>
  <c r="AL38"/>
  <c r="AL227" s="1"/>
  <c r="AM37"/>
  <c r="AL37"/>
  <c r="AM36"/>
  <c r="AL36"/>
  <c r="AJ41"/>
  <c r="AI41"/>
  <c r="AJ40"/>
  <c r="AI40"/>
  <c r="AI229" s="1"/>
  <c r="AJ39"/>
  <c r="AI39"/>
  <c r="AJ38"/>
  <c r="AI38"/>
  <c r="AJ37"/>
  <c r="AI37"/>
  <c r="AJ36"/>
  <c r="AI36"/>
  <c r="AG41"/>
  <c r="AF41"/>
  <c r="AG40"/>
  <c r="AF40"/>
  <c r="AF229" s="1"/>
  <c r="AG39"/>
  <c r="AF39"/>
  <c r="AG38"/>
  <c r="AG227" s="1"/>
  <c r="AF38"/>
  <c r="AG37"/>
  <c r="AF37"/>
  <c r="AG36"/>
  <c r="AG225" s="1"/>
  <c r="AF36"/>
  <c r="AD41"/>
  <c r="AC41"/>
  <c r="AD40"/>
  <c r="AC40"/>
  <c r="AD39"/>
  <c r="AC39"/>
  <c r="AD38"/>
  <c r="AC38"/>
  <c r="AD37"/>
  <c r="AC37"/>
  <c r="AD36"/>
  <c r="AC36"/>
  <c r="AC225" s="1"/>
  <c r="AA41"/>
  <c r="Z41"/>
  <c r="AA40"/>
  <c r="Z40"/>
  <c r="Z229" s="1"/>
  <c r="AA39"/>
  <c r="Z39"/>
  <c r="AA38"/>
  <c r="AA227" s="1"/>
  <c r="Z38"/>
  <c r="AA37"/>
  <c r="Z37"/>
  <c r="AA36"/>
  <c r="AA225" s="1"/>
  <c r="Z36"/>
  <c r="Z225" s="1"/>
  <c r="X41"/>
  <c r="W41"/>
  <c r="X40"/>
  <c r="W40"/>
  <c r="W229" s="1"/>
  <c r="X39"/>
  <c r="W39"/>
  <c r="X38"/>
  <c r="W38"/>
  <c r="X37"/>
  <c r="W37"/>
  <c r="X36"/>
  <c r="X225" s="1"/>
  <c r="W36"/>
  <c r="U41"/>
  <c r="T41"/>
  <c r="U40"/>
  <c r="T40"/>
  <c r="U39"/>
  <c r="T39"/>
  <c r="U38"/>
  <c r="T38"/>
  <c r="U37"/>
  <c r="T37"/>
  <c r="U36"/>
  <c r="T36"/>
  <c r="T225" s="1"/>
  <c r="R41"/>
  <c r="Q41"/>
  <c r="R40"/>
  <c r="Q40"/>
  <c r="Q229" s="1"/>
  <c r="R39"/>
  <c r="Q39"/>
  <c r="R38"/>
  <c r="Q38"/>
  <c r="R37"/>
  <c r="Q37"/>
  <c r="R36"/>
  <c r="Q36"/>
  <c r="O41"/>
  <c r="N41"/>
  <c r="O40"/>
  <c r="N40"/>
  <c r="N229" s="1"/>
  <c r="O39"/>
  <c r="N39"/>
  <c r="O38"/>
  <c r="N38"/>
  <c r="O37"/>
  <c r="N37"/>
  <c r="O36"/>
  <c r="N36"/>
  <c r="N35" s="1"/>
  <c r="L41"/>
  <c r="K41"/>
  <c r="L40"/>
  <c r="K40"/>
  <c r="K229" s="1"/>
  <c r="L39"/>
  <c r="K39"/>
  <c r="L38"/>
  <c r="K38"/>
  <c r="L37"/>
  <c r="K37"/>
  <c r="L36"/>
  <c r="K36"/>
  <c r="I37"/>
  <c r="I38"/>
  <c r="I39"/>
  <c r="I40"/>
  <c r="I41"/>
  <c r="I36"/>
  <c r="H37"/>
  <c r="E37" s="1"/>
  <c r="H38"/>
  <c r="H227" s="1"/>
  <c r="H39"/>
  <c r="H40"/>
  <c r="H41"/>
  <c r="H36"/>
  <c r="AQ76"/>
  <c r="AN76"/>
  <c r="AK76"/>
  <c r="AH76"/>
  <c r="AE76"/>
  <c r="AB76"/>
  <c r="Y76"/>
  <c r="V76"/>
  <c r="S76"/>
  <c r="P76"/>
  <c r="M76"/>
  <c r="J76"/>
  <c r="F76"/>
  <c r="E76"/>
  <c r="AQ75"/>
  <c r="AN75"/>
  <c r="AK75"/>
  <c r="AH75"/>
  <c r="AE75"/>
  <c r="AB75"/>
  <c r="Y75"/>
  <c r="V75"/>
  <c r="S75"/>
  <c r="P75"/>
  <c r="M75"/>
  <c r="J75"/>
  <c r="F75"/>
  <c r="E75"/>
  <c r="AQ74"/>
  <c r="AN74"/>
  <c r="AK74"/>
  <c r="AH74"/>
  <c r="AE74"/>
  <c r="AB74"/>
  <c r="Y74"/>
  <c r="V74"/>
  <c r="S74"/>
  <c r="P74"/>
  <c r="M74"/>
  <c r="J74"/>
  <c r="F74"/>
  <c r="E74"/>
  <c r="AQ73"/>
  <c r="AN73"/>
  <c r="AK73"/>
  <c r="AH73"/>
  <c r="AE73"/>
  <c r="AB73"/>
  <c r="Y73"/>
  <c r="V73"/>
  <c r="S73"/>
  <c r="P73"/>
  <c r="M73"/>
  <c r="J73"/>
  <c r="F73"/>
  <c r="E73"/>
  <c r="AQ72"/>
  <c r="AN72"/>
  <c r="AK72"/>
  <c r="AH72"/>
  <c r="AE72"/>
  <c r="AB72"/>
  <c r="Y72"/>
  <c r="V72"/>
  <c r="S72"/>
  <c r="P72"/>
  <c r="M72"/>
  <c r="J72"/>
  <c r="F72"/>
  <c r="E72"/>
  <c r="AQ71"/>
  <c r="AN71"/>
  <c r="AK71"/>
  <c r="AH71"/>
  <c r="AE71"/>
  <c r="AB71"/>
  <c r="Y71"/>
  <c r="V71"/>
  <c r="S71"/>
  <c r="P71"/>
  <c r="M71"/>
  <c r="J71"/>
  <c r="F71"/>
  <c r="E71"/>
  <c r="AP70"/>
  <c r="AO70"/>
  <c r="AM70"/>
  <c r="AL70"/>
  <c r="AJ70"/>
  <c r="AI70"/>
  <c r="AG70"/>
  <c r="AF70"/>
  <c r="AD70"/>
  <c r="AC70"/>
  <c r="AA70"/>
  <c r="Z70"/>
  <c r="X70"/>
  <c r="W70"/>
  <c r="U70"/>
  <c r="T70"/>
  <c r="R70"/>
  <c r="Q70"/>
  <c r="O70"/>
  <c r="N70"/>
  <c r="L70"/>
  <c r="K70"/>
  <c r="I70"/>
  <c r="H70"/>
  <c r="AQ69"/>
  <c r="AN69"/>
  <c r="AK69"/>
  <c r="AH69"/>
  <c r="AE69"/>
  <c r="AB69"/>
  <c r="Y69"/>
  <c r="V69"/>
  <c r="S69"/>
  <c r="P69"/>
  <c r="M69"/>
  <c r="J69"/>
  <c r="F69"/>
  <c r="E69"/>
  <c r="AQ68"/>
  <c r="AN68"/>
  <c r="AK68"/>
  <c r="AH68"/>
  <c r="AE68"/>
  <c r="AB68"/>
  <c r="Y68"/>
  <c r="V68"/>
  <c r="S68"/>
  <c r="P68"/>
  <c r="M68"/>
  <c r="J68"/>
  <c r="F68"/>
  <c r="E68"/>
  <c r="AQ67"/>
  <c r="AN67"/>
  <c r="AK67"/>
  <c r="AH67"/>
  <c r="AE67"/>
  <c r="AB67"/>
  <c r="Y67"/>
  <c r="V67"/>
  <c r="S67"/>
  <c r="P67"/>
  <c r="M67"/>
  <c r="J67"/>
  <c r="F67"/>
  <c r="E67"/>
  <c r="AQ66"/>
  <c r="AN66"/>
  <c r="AK66"/>
  <c r="AH66"/>
  <c r="AE66"/>
  <c r="AB66"/>
  <c r="Y66"/>
  <c r="V66"/>
  <c r="S66"/>
  <c r="P66"/>
  <c r="M66"/>
  <c r="J66"/>
  <c r="F66"/>
  <c r="E66"/>
  <c r="AQ65"/>
  <c r="AN65"/>
  <c r="AK65"/>
  <c r="AH65"/>
  <c r="AE65"/>
  <c r="AB65"/>
  <c r="Y65"/>
  <c r="V65"/>
  <c r="S65"/>
  <c r="P65"/>
  <c r="M65"/>
  <c r="J65"/>
  <c r="F65"/>
  <c r="E65"/>
  <c r="AQ64"/>
  <c r="AN64"/>
  <c r="AK64"/>
  <c r="AH64"/>
  <c r="AE64"/>
  <c r="AB64"/>
  <c r="Y64"/>
  <c r="V64"/>
  <c r="S64"/>
  <c r="P64"/>
  <c r="M64"/>
  <c r="J64"/>
  <c r="F64"/>
  <c r="F63" s="1"/>
  <c r="E64"/>
  <c r="AP63"/>
  <c r="AO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L63"/>
  <c r="K63"/>
  <c r="I63"/>
  <c r="H63"/>
  <c r="AQ62"/>
  <c r="AN62"/>
  <c r="AK62"/>
  <c r="AH62"/>
  <c r="AE62"/>
  <c r="AB62"/>
  <c r="Y62"/>
  <c r="V62"/>
  <c r="S62"/>
  <c r="P62"/>
  <c r="M62"/>
  <c r="J62"/>
  <c r="F62"/>
  <c r="E62"/>
  <c r="AQ61"/>
  <c r="AN61"/>
  <c r="AK61"/>
  <c r="AH61"/>
  <c r="AE61"/>
  <c r="AB61"/>
  <c r="Y61"/>
  <c r="V61"/>
  <c r="S61"/>
  <c r="P61"/>
  <c r="M61"/>
  <c r="J61"/>
  <c r="F61"/>
  <c r="E61"/>
  <c r="AQ60"/>
  <c r="AN60"/>
  <c r="AK60"/>
  <c r="AH60"/>
  <c r="AE60"/>
  <c r="AB60"/>
  <c r="Y60"/>
  <c r="V60"/>
  <c r="S60"/>
  <c r="P60"/>
  <c r="M60"/>
  <c r="J60"/>
  <c r="F60"/>
  <c r="E60"/>
  <c r="AQ59"/>
  <c r="AN59"/>
  <c r="AK59"/>
  <c r="AH59"/>
  <c r="AE59"/>
  <c r="AB59"/>
  <c r="Y59"/>
  <c r="V59"/>
  <c r="S59"/>
  <c r="P59"/>
  <c r="M59"/>
  <c r="J59"/>
  <c r="F59"/>
  <c r="E59"/>
  <c r="AQ58"/>
  <c r="AN58"/>
  <c r="AK58"/>
  <c r="AH58"/>
  <c r="AE58"/>
  <c r="AB58"/>
  <c r="Y58"/>
  <c r="V58"/>
  <c r="S58"/>
  <c r="P58"/>
  <c r="M58"/>
  <c r="J58"/>
  <c r="F58"/>
  <c r="E58"/>
  <c r="AQ57"/>
  <c r="AN57"/>
  <c r="AK57"/>
  <c r="AH57"/>
  <c r="AE57"/>
  <c r="AB57"/>
  <c r="Y57"/>
  <c r="V57"/>
  <c r="S57"/>
  <c r="P57"/>
  <c r="M57"/>
  <c r="J57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AQ55"/>
  <c r="AN55"/>
  <c r="AK55"/>
  <c r="AH55"/>
  <c r="AE55"/>
  <c r="AB55"/>
  <c r="Y55"/>
  <c r="V55"/>
  <c r="S55"/>
  <c r="P55"/>
  <c r="M55"/>
  <c r="J55"/>
  <c r="F55"/>
  <c r="E55"/>
  <c r="AQ54"/>
  <c r="AN54"/>
  <c r="AK54"/>
  <c r="AH54"/>
  <c r="AE54"/>
  <c r="AB54"/>
  <c r="Y54"/>
  <c r="V54"/>
  <c r="S54"/>
  <c r="P54"/>
  <c r="M54"/>
  <c r="J54"/>
  <c r="F54"/>
  <c r="E54"/>
  <c r="AQ53"/>
  <c r="AN53"/>
  <c r="AK53"/>
  <c r="AH53"/>
  <c r="AE53"/>
  <c r="AB53"/>
  <c r="Y53"/>
  <c r="V53"/>
  <c r="S53"/>
  <c r="P53"/>
  <c r="M53"/>
  <c r="J53"/>
  <c r="F53"/>
  <c r="E53"/>
  <c r="AQ52"/>
  <c r="AN52"/>
  <c r="AK52"/>
  <c r="AH52"/>
  <c r="AE52"/>
  <c r="AB52"/>
  <c r="Y52"/>
  <c r="V52"/>
  <c r="S52"/>
  <c r="P52"/>
  <c r="M52"/>
  <c r="J52"/>
  <c r="F52"/>
  <c r="E52"/>
  <c r="AQ51"/>
  <c r="AN51"/>
  <c r="AK51"/>
  <c r="AH51"/>
  <c r="AE51"/>
  <c r="AB51"/>
  <c r="Y51"/>
  <c r="V51"/>
  <c r="S51"/>
  <c r="P51"/>
  <c r="M51"/>
  <c r="J51"/>
  <c r="F51"/>
  <c r="E51"/>
  <c r="AQ50"/>
  <c r="AN50"/>
  <c r="AK50"/>
  <c r="AH50"/>
  <c r="AE50"/>
  <c r="AB50"/>
  <c r="Y50"/>
  <c r="V50"/>
  <c r="S50"/>
  <c r="P50"/>
  <c r="M50"/>
  <c r="J50"/>
  <c r="F50"/>
  <c r="F49" s="1"/>
  <c r="E50"/>
  <c r="AP49"/>
  <c r="AO49"/>
  <c r="AM49"/>
  <c r="AL49"/>
  <c r="AJ49"/>
  <c r="AI49"/>
  <c r="AG49"/>
  <c r="AF49"/>
  <c r="AD49"/>
  <c r="AC49"/>
  <c r="AA49"/>
  <c r="Z49"/>
  <c r="X49"/>
  <c r="W49"/>
  <c r="U49"/>
  <c r="T49"/>
  <c r="R49"/>
  <c r="Q49"/>
  <c r="O49"/>
  <c r="N49"/>
  <c r="L49"/>
  <c r="K49"/>
  <c r="I49"/>
  <c r="H49"/>
  <c r="F44"/>
  <c r="F45"/>
  <c r="F46"/>
  <c r="F47"/>
  <c r="F48"/>
  <c r="E44"/>
  <c r="E45"/>
  <c r="E46"/>
  <c r="E47"/>
  <c r="E48"/>
  <c r="F43"/>
  <c r="E43"/>
  <c r="AQ48"/>
  <c r="AQ47"/>
  <c r="AQ46"/>
  <c r="AQ45"/>
  <c r="AQ44"/>
  <c r="AQ43"/>
  <c r="AP42"/>
  <c r="AO42"/>
  <c r="AN48"/>
  <c r="AN47"/>
  <c r="AN46"/>
  <c r="AN45"/>
  <c r="AN44"/>
  <c r="AN43"/>
  <c r="AM42"/>
  <c r="AL42"/>
  <c r="AK48"/>
  <c r="AK47"/>
  <c r="AK46"/>
  <c r="AK45"/>
  <c r="AK44"/>
  <c r="AK43"/>
  <c r="AJ42"/>
  <c r="AI42"/>
  <c r="AH48"/>
  <c r="AH47"/>
  <c r="AH46"/>
  <c r="AH45"/>
  <c r="AH44"/>
  <c r="AH43"/>
  <c r="AG42"/>
  <c r="AF42"/>
  <c r="AE48"/>
  <c r="AE47"/>
  <c r="AE46"/>
  <c r="AE45"/>
  <c r="AE44"/>
  <c r="AE43"/>
  <c r="AD42"/>
  <c r="AC42"/>
  <c r="AB48"/>
  <c r="AB47"/>
  <c r="AB46"/>
  <c r="AB45"/>
  <c r="AB44"/>
  <c r="AB43"/>
  <c r="AA42"/>
  <c r="Z42"/>
  <c r="Y48"/>
  <c r="Y47"/>
  <c r="Y46"/>
  <c r="Y45"/>
  <c r="Y44"/>
  <c r="Y43"/>
  <c r="X42"/>
  <c r="W42"/>
  <c r="V48"/>
  <c r="V47"/>
  <c r="V46"/>
  <c r="V45"/>
  <c r="V44"/>
  <c r="V43"/>
  <c r="U42"/>
  <c r="T42"/>
  <c r="S48"/>
  <c r="S47"/>
  <c r="S46"/>
  <c r="S45"/>
  <c r="S44"/>
  <c r="S43"/>
  <c r="R42"/>
  <c r="Q42"/>
  <c r="P48"/>
  <c r="P47"/>
  <c r="P46"/>
  <c r="P45"/>
  <c r="P44"/>
  <c r="P43"/>
  <c r="O42"/>
  <c r="N42"/>
  <c r="M48"/>
  <c r="M47"/>
  <c r="M46"/>
  <c r="M45"/>
  <c r="M44"/>
  <c r="M43"/>
  <c r="L42"/>
  <c r="K42"/>
  <c r="J43"/>
  <c r="J44"/>
  <c r="J45"/>
  <c r="J46"/>
  <c r="J47"/>
  <c r="J48"/>
  <c r="I42"/>
  <c r="H42"/>
  <c r="S999" l="1"/>
  <c r="F753"/>
  <c r="F210"/>
  <c r="I203"/>
  <c r="F394"/>
  <c r="AH999"/>
  <c r="AG867"/>
  <c r="AH867" s="1"/>
  <c r="AG781"/>
  <c r="AH954"/>
  <c r="AH911"/>
  <c r="AD781"/>
  <c r="G212"/>
  <c r="E210"/>
  <c r="G1062"/>
  <c r="AB832"/>
  <c r="F746"/>
  <c r="AA781"/>
  <c r="Z541"/>
  <c r="J278"/>
  <c r="J277"/>
  <c r="K485"/>
  <c r="J543"/>
  <c r="J785"/>
  <c r="O971"/>
  <c r="E954"/>
  <c r="AB903"/>
  <c r="G992"/>
  <c r="M954"/>
  <c r="Y1055"/>
  <c r="G941"/>
  <c r="H305"/>
  <c r="K303"/>
  <c r="K305"/>
  <c r="N303"/>
  <c r="N307"/>
  <c r="Q232"/>
  <c r="Q307"/>
  <c r="T307"/>
  <c r="W232"/>
  <c r="W307"/>
  <c r="Z305"/>
  <c r="Z307"/>
  <c r="AC303"/>
  <c r="AC305"/>
  <c r="AF303"/>
  <c r="AF305"/>
  <c r="AL305"/>
  <c r="AL307"/>
  <c r="AO303"/>
  <c r="AO305"/>
  <c r="AO307"/>
  <c r="W485"/>
  <c r="Z485"/>
  <c r="AC485"/>
  <c r="AF485"/>
  <c r="AI485"/>
  <c r="AL485"/>
  <c r="AO485"/>
  <c r="J547"/>
  <c r="AD541"/>
  <c r="I703"/>
  <c r="I740"/>
  <c r="AF717"/>
  <c r="AI717"/>
  <c r="AL717"/>
  <c r="AO717"/>
  <c r="K781"/>
  <c r="G912"/>
  <c r="AP939"/>
  <c r="AQ939" s="1"/>
  <c r="X939"/>
  <c r="AK911"/>
  <c r="J975"/>
  <c r="F973"/>
  <c r="F1071" s="1"/>
  <c r="F1078" s="1"/>
  <c r="E973"/>
  <c r="E1071" s="1"/>
  <c r="E1078" s="1"/>
  <c r="AN975"/>
  <c r="L867"/>
  <c r="M867" s="1"/>
  <c r="J489"/>
  <c r="I485"/>
  <c r="S731"/>
  <c r="AQ731"/>
  <c r="Y720"/>
  <c r="Y722"/>
  <c r="S911"/>
  <c r="J905"/>
  <c r="E976"/>
  <c r="E1074" s="1"/>
  <c r="E1081" s="1"/>
  <c r="AQ975"/>
  <c r="E972"/>
  <c r="AE1654"/>
  <c r="Y954"/>
  <c r="E39"/>
  <c r="F239"/>
  <c r="F415"/>
  <c r="AB499"/>
  <c r="E499"/>
  <c r="S534"/>
  <c r="AQ534"/>
  <c r="R485"/>
  <c r="X485"/>
  <c r="Y485" s="1"/>
  <c r="AD485"/>
  <c r="AB562"/>
  <c r="F660"/>
  <c r="J708"/>
  <c r="I743"/>
  <c r="L740"/>
  <c r="L744"/>
  <c r="R740"/>
  <c r="U740"/>
  <c r="AD740"/>
  <c r="AF740"/>
  <c r="AH740" s="1"/>
  <c r="AF742"/>
  <c r="AF744"/>
  <c r="AL740"/>
  <c r="AL742"/>
  <c r="AL744"/>
  <c r="J720"/>
  <c r="AA717"/>
  <c r="AD717"/>
  <c r="J784"/>
  <c r="AA789"/>
  <c r="AE875"/>
  <c r="G913"/>
  <c r="O939"/>
  <c r="G1020"/>
  <c r="AP1639"/>
  <c r="AQ1639" s="1"/>
  <c r="F1642"/>
  <c r="G1642" s="1"/>
  <c r="AG1639"/>
  <c r="AH1639" s="1"/>
  <c r="J63"/>
  <c r="Z35"/>
  <c r="O226"/>
  <c r="AD230"/>
  <c r="J490"/>
  <c r="AN488"/>
  <c r="AN490"/>
  <c r="P546"/>
  <c r="AF541"/>
  <c r="AL541"/>
  <c r="N739"/>
  <c r="N741"/>
  <c r="N743"/>
  <c r="Q703"/>
  <c r="V774"/>
  <c r="AB774"/>
  <c r="K789"/>
  <c r="AA867"/>
  <c r="AB867" s="1"/>
  <c r="AM867"/>
  <c r="AN867" s="1"/>
  <c r="AA939"/>
  <c r="AD939"/>
  <c r="AE939" s="1"/>
  <c r="J999"/>
  <c r="F1055"/>
  <c r="G1055" s="1"/>
  <c r="L971"/>
  <c r="W1072"/>
  <c r="W1079" s="1"/>
  <c r="Y1079" s="1"/>
  <c r="P974"/>
  <c r="AK1654"/>
  <c r="AF1653"/>
  <c r="R1639"/>
  <c r="S1639" s="1"/>
  <c r="AL971"/>
  <c r="AJ541"/>
  <c r="F774"/>
  <c r="G48"/>
  <c r="G64"/>
  <c r="G71"/>
  <c r="R228"/>
  <c r="U226"/>
  <c r="AA226"/>
  <c r="AD226"/>
  <c r="AP226"/>
  <c r="J184"/>
  <c r="Z274"/>
  <c r="I225"/>
  <c r="K226"/>
  <c r="K228"/>
  <c r="K230"/>
  <c r="N226"/>
  <c r="N228"/>
  <c r="N230"/>
  <c r="Q228"/>
  <c r="T226"/>
  <c r="T228"/>
  <c r="T230"/>
  <c r="W226"/>
  <c r="W228"/>
  <c r="Z226"/>
  <c r="Z228"/>
  <c r="Z230"/>
  <c r="AC226"/>
  <c r="AC228"/>
  <c r="AC230"/>
  <c r="AE230" s="1"/>
  <c r="AI226"/>
  <c r="AI228"/>
  <c r="AI230"/>
  <c r="AL228"/>
  <c r="AL230"/>
  <c r="AO228"/>
  <c r="AO230"/>
  <c r="J183"/>
  <c r="Z182"/>
  <c r="AL182"/>
  <c r="G211"/>
  <c r="Q304"/>
  <c r="Q306"/>
  <c r="T304"/>
  <c r="W304"/>
  <c r="W306"/>
  <c r="W308"/>
  <c r="Z306"/>
  <c r="Z308"/>
  <c r="AC306"/>
  <c r="AC308"/>
  <c r="AE308" s="1"/>
  <c r="AF306"/>
  <c r="AF308"/>
  <c r="AI306"/>
  <c r="AK306" s="1"/>
  <c r="AL304"/>
  <c r="AL308"/>
  <c r="S387"/>
  <c r="AQ387"/>
  <c r="AB408"/>
  <c r="S429"/>
  <c r="AQ429"/>
  <c r="G431"/>
  <c r="M506"/>
  <c r="G515"/>
  <c r="S1633"/>
  <c r="N485"/>
  <c r="P488"/>
  <c r="Q485"/>
  <c r="T485"/>
  <c r="E576"/>
  <c r="G576" s="1"/>
  <c r="J583"/>
  <c r="AH583"/>
  <c r="G588"/>
  <c r="Y597"/>
  <c r="AB611"/>
  <c r="S625"/>
  <c r="AQ625"/>
  <c r="G629"/>
  <c r="F674"/>
  <c r="H703"/>
  <c r="H741"/>
  <c r="I742"/>
  <c r="Z742"/>
  <c r="Z744"/>
  <c r="AC740"/>
  <c r="AC742"/>
  <c r="AC744"/>
  <c r="AG739"/>
  <c r="AG741"/>
  <c r="AJ703"/>
  <c r="AM739"/>
  <c r="AM741"/>
  <c r="AM743"/>
  <c r="AP739"/>
  <c r="AP743"/>
  <c r="J721"/>
  <c r="AB753"/>
  <c r="AH753"/>
  <c r="V760"/>
  <c r="Q781"/>
  <c r="W781"/>
  <c r="AI781"/>
  <c r="AK786"/>
  <c r="AL781"/>
  <c r="AN786"/>
  <c r="AO781"/>
  <c r="AQ786"/>
  <c r="V803"/>
  <c r="AB817"/>
  <c r="AH817"/>
  <c r="G822"/>
  <c r="J790"/>
  <c r="X867"/>
  <c r="G1027"/>
  <c r="H971"/>
  <c r="M975"/>
  <c r="M1073"/>
  <c r="W971"/>
  <c r="AM1639"/>
  <c r="AN1639" s="1"/>
  <c r="AL1653"/>
  <c r="AK999"/>
  <c r="O1639"/>
  <c r="U1639"/>
  <c r="V1639" s="1"/>
  <c r="AQ1055"/>
  <c r="AN1655"/>
  <c r="M1055"/>
  <c r="AO971"/>
  <c r="AJ229"/>
  <c r="R303"/>
  <c r="AD303"/>
  <c r="AE303" s="1"/>
  <c r="AG303"/>
  <c r="AM303"/>
  <c r="AM307"/>
  <c r="F387"/>
  <c r="F583"/>
  <c r="W541"/>
  <c r="X703"/>
  <c r="AA703"/>
  <c r="AL703"/>
  <c r="AL743"/>
  <c r="AN743" s="1"/>
  <c r="AO703"/>
  <c r="AK869"/>
  <c r="AM939"/>
  <c r="F954"/>
  <c r="G954" s="1"/>
  <c r="E975"/>
  <c r="E1073" s="1"/>
  <c r="E1080" s="1"/>
  <c r="AB974"/>
  <c r="G978"/>
  <c r="AQ911"/>
  <c r="AN911"/>
  <c r="AN875"/>
  <c r="AH832"/>
  <c r="AF824"/>
  <c r="W789"/>
  <c r="U781"/>
  <c r="G676"/>
  <c r="E314"/>
  <c r="J314"/>
  <c r="W310"/>
  <c r="Z227"/>
  <c r="AB227" s="1"/>
  <c r="F429"/>
  <c r="J792"/>
  <c r="AE1055"/>
  <c r="G889"/>
  <c r="V49"/>
  <c r="G54"/>
  <c r="AB56"/>
  <c r="G62"/>
  <c r="F38"/>
  <c r="Y84"/>
  <c r="AB84"/>
  <c r="G85"/>
  <c r="V91"/>
  <c r="G99"/>
  <c r="V105"/>
  <c r="AB105"/>
  <c r="J112"/>
  <c r="AB119"/>
  <c r="G124"/>
  <c r="AB126"/>
  <c r="AH126"/>
  <c r="G131"/>
  <c r="Y133"/>
  <c r="G141"/>
  <c r="S147"/>
  <c r="AQ147"/>
  <c r="Y154"/>
  <c r="AH161"/>
  <c r="V82"/>
  <c r="AB80"/>
  <c r="AB82"/>
  <c r="AB83"/>
  <c r="AH196"/>
  <c r="M185"/>
  <c r="S183"/>
  <c r="S184"/>
  <c r="Y187"/>
  <c r="AB185"/>
  <c r="AB187"/>
  <c r="AK183"/>
  <c r="AN206"/>
  <c r="J208"/>
  <c r="V208"/>
  <c r="S209"/>
  <c r="G241"/>
  <c r="AB246"/>
  <c r="AH260"/>
  <c r="M288"/>
  <c r="AH288"/>
  <c r="J295"/>
  <c r="J235"/>
  <c r="H306"/>
  <c r="H304"/>
  <c r="I306"/>
  <c r="I304"/>
  <c r="O304"/>
  <c r="O308"/>
  <c r="X304"/>
  <c r="X307"/>
  <c r="AP306"/>
  <c r="AP308"/>
  <c r="P279"/>
  <c r="J317"/>
  <c r="G326"/>
  <c r="AB338"/>
  <c r="M366"/>
  <c r="AH366"/>
  <c r="AK366"/>
  <c r="G368"/>
  <c r="G396"/>
  <c r="Y401"/>
  <c r="G407"/>
  <c r="AB492"/>
  <c r="M520"/>
  <c r="G522"/>
  <c r="J311"/>
  <c r="J313"/>
  <c r="J315"/>
  <c r="E1636"/>
  <c r="AB1637"/>
  <c r="AO310"/>
  <c r="AQ488"/>
  <c r="AB548"/>
  <c r="S555"/>
  <c r="AQ555"/>
  <c r="S590"/>
  <c r="AQ590"/>
  <c r="G592"/>
  <c r="M604"/>
  <c r="AK604"/>
  <c r="G606"/>
  <c r="S618"/>
  <c r="AQ618"/>
  <c r="AB639"/>
  <c r="AB660"/>
  <c r="AB667"/>
  <c r="S724"/>
  <c r="AQ724"/>
  <c r="J705"/>
  <c r="H744"/>
  <c r="J707"/>
  <c r="H740"/>
  <c r="I744"/>
  <c r="K739"/>
  <c r="K740"/>
  <c r="K741"/>
  <c r="K742"/>
  <c r="K743"/>
  <c r="M709"/>
  <c r="N703"/>
  <c r="O739"/>
  <c r="O740"/>
  <c r="T703"/>
  <c r="AH706"/>
  <c r="AI739"/>
  <c r="AI741"/>
  <c r="AI742"/>
  <c r="AI743"/>
  <c r="AI744"/>
  <c r="AN706"/>
  <c r="AO740"/>
  <c r="AO741"/>
  <c r="AO742"/>
  <c r="AO743"/>
  <c r="AQ743" s="1"/>
  <c r="AO744"/>
  <c r="S722"/>
  <c r="AB746"/>
  <c r="M767"/>
  <c r="AK767"/>
  <c r="G769"/>
  <c r="P786"/>
  <c r="S786"/>
  <c r="V787"/>
  <c r="AN794"/>
  <c r="AQ791"/>
  <c r="AQ795"/>
  <c r="G872"/>
  <c r="W1069"/>
  <c r="E974"/>
  <c r="E1072" s="1"/>
  <c r="E1079" s="1"/>
  <c r="F1640"/>
  <c r="F1645"/>
  <c r="G1645" s="1"/>
  <c r="F1643"/>
  <c r="G1643" s="1"/>
  <c r="F1641"/>
  <c r="G1641" s="1"/>
  <c r="AD1639"/>
  <c r="P1055"/>
  <c r="J1055"/>
  <c r="V945"/>
  <c r="J941"/>
  <c r="I827"/>
  <c r="J827" s="1"/>
  <c r="F792"/>
  <c r="F827" s="1"/>
  <c r="Q310"/>
  <c r="F555"/>
  <c r="F646"/>
  <c r="F667"/>
  <c r="AE1079"/>
  <c r="V1034"/>
  <c r="F974"/>
  <c r="F1072" s="1"/>
  <c r="V911"/>
  <c r="G918"/>
  <c r="G896"/>
  <c r="V903"/>
  <c r="Y867"/>
  <c r="V832"/>
  <c r="V817"/>
  <c r="V810"/>
  <c r="V796"/>
  <c r="V688"/>
  <c r="V681"/>
  <c r="V667"/>
  <c r="AC310"/>
  <c r="U485"/>
  <c r="V485" s="1"/>
  <c r="AF310"/>
  <c r="S974"/>
  <c r="G1041"/>
  <c r="Q1072"/>
  <c r="Q1079" s="1"/>
  <c r="Q1076" s="1"/>
  <c r="T971"/>
  <c r="AN939"/>
  <c r="G932"/>
  <c r="G925"/>
  <c r="AQ942"/>
  <c r="S942"/>
  <c r="AN832"/>
  <c r="G860"/>
  <c r="AK832"/>
  <c r="S832"/>
  <c r="AL789"/>
  <c r="AI824"/>
  <c r="AI789"/>
  <c r="AC824"/>
  <c r="AC789"/>
  <c r="E795"/>
  <c r="E830" s="1"/>
  <c r="AF789"/>
  <c r="S810"/>
  <c r="T824"/>
  <c r="T789"/>
  <c r="S803"/>
  <c r="Q789"/>
  <c r="S796"/>
  <c r="S760"/>
  <c r="S688"/>
  <c r="G649"/>
  <c r="E583"/>
  <c r="G583" s="1"/>
  <c r="R541"/>
  <c r="Q541"/>
  <c r="U541"/>
  <c r="AC703"/>
  <c r="G57"/>
  <c r="V63"/>
  <c r="V70"/>
  <c r="S36"/>
  <c r="AH37"/>
  <c r="AN36"/>
  <c r="J98"/>
  <c r="G103"/>
  <c r="G106"/>
  <c r="V112"/>
  <c r="G113"/>
  <c r="J119"/>
  <c r="V119"/>
  <c r="J126"/>
  <c r="V133"/>
  <c r="G139"/>
  <c r="J140"/>
  <c r="V147"/>
  <c r="J161"/>
  <c r="M78"/>
  <c r="M82"/>
  <c r="P78"/>
  <c r="Y78"/>
  <c r="AE82"/>
  <c r="AK79"/>
  <c r="AQ82"/>
  <c r="Y189"/>
  <c r="G195"/>
  <c r="J196"/>
  <c r="G197"/>
  <c r="M187"/>
  <c r="P183"/>
  <c r="V185"/>
  <c r="AE187"/>
  <c r="AK184"/>
  <c r="AQ187"/>
  <c r="V210"/>
  <c r="V217"/>
  <c r="G223"/>
  <c r="AH204"/>
  <c r="AN205"/>
  <c r="Y206"/>
  <c r="J207"/>
  <c r="AE209"/>
  <c r="M239"/>
  <c r="V239"/>
  <c r="AH239"/>
  <c r="AK239"/>
  <c r="G244"/>
  <c r="J246"/>
  <c r="G247"/>
  <c r="V253"/>
  <c r="G259"/>
  <c r="G261"/>
  <c r="V267"/>
  <c r="G268"/>
  <c r="G273"/>
  <c r="V281"/>
  <c r="G282"/>
  <c r="G287"/>
  <c r="J288"/>
  <c r="G289"/>
  <c r="G293"/>
  <c r="V295"/>
  <c r="AH295"/>
  <c r="G300"/>
  <c r="M233"/>
  <c r="P233"/>
  <c r="S234"/>
  <c r="Y233"/>
  <c r="P280"/>
  <c r="S275"/>
  <c r="V276"/>
  <c r="AB275"/>
  <c r="AB276"/>
  <c r="AH275"/>
  <c r="AN279"/>
  <c r="V317"/>
  <c r="G318"/>
  <c r="M324"/>
  <c r="V324"/>
  <c r="G325"/>
  <c r="G332"/>
  <c r="G334"/>
  <c r="Y338"/>
  <c r="G344"/>
  <c r="G351"/>
  <c r="J352"/>
  <c r="J366"/>
  <c r="G367"/>
  <c r="G374"/>
  <c r="M380"/>
  <c r="Y380"/>
  <c r="AK380"/>
  <c r="G381"/>
  <c r="V387"/>
  <c r="G388"/>
  <c r="J394"/>
  <c r="M394"/>
  <c r="V394"/>
  <c r="AH394"/>
  <c r="AK394"/>
  <c r="G395"/>
  <c r="G399"/>
  <c r="J401"/>
  <c r="V401"/>
  <c r="AH401"/>
  <c r="G402"/>
  <c r="G406"/>
  <c r="J408"/>
  <c r="V408"/>
  <c r="AH408"/>
  <c r="G409"/>
  <c r="G413"/>
  <c r="J415"/>
  <c r="V415"/>
  <c r="AH415"/>
  <c r="G416"/>
  <c r="G420"/>
  <c r="J422"/>
  <c r="V422"/>
  <c r="AH422"/>
  <c r="G423"/>
  <c r="G427"/>
  <c r="M429"/>
  <c r="V429"/>
  <c r="G430"/>
  <c r="V492"/>
  <c r="Y492"/>
  <c r="G493"/>
  <c r="G498"/>
  <c r="J499"/>
  <c r="V499"/>
  <c r="AH499"/>
  <c r="G500"/>
  <c r="G504"/>
  <c r="V506"/>
  <c r="Y506"/>
  <c r="G507"/>
  <c r="G512"/>
  <c r="M513"/>
  <c r="V513"/>
  <c r="Y513"/>
  <c r="AK513"/>
  <c r="G514"/>
  <c r="G519"/>
  <c r="J520"/>
  <c r="V520"/>
  <c r="AH520"/>
  <c r="G521"/>
  <c r="G525"/>
  <c r="V534"/>
  <c r="G535"/>
  <c r="V527"/>
  <c r="Y527"/>
  <c r="G528"/>
  <c r="G533"/>
  <c r="M486"/>
  <c r="M487"/>
  <c r="P486"/>
  <c r="P487"/>
  <c r="Y489"/>
  <c r="Y490"/>
  <c r="AB486"/>
  <c r="AB487"/>
  <c r="AH486"/>
  <c r="AH490"/>
  <c r="AK486"/>
  <c r="AK490"/>
  <c r="AN486"/>
  <c r="AQ486"/>
  <c r="AQ487"/>
  <c r="V548"/>
  <c r="Y548"/>
  <c r="G549"/>
  <c r="G554"/>
  <c r="V555"/>
  <c r="AB555"/>
  <c r="G556"/>
  <c r="J562"/>
  <c r="V562"/>
  <c r="AH562"/>
  <c r="G563"/>
  <c r="G567"/>
  <c r="V569"/>
  <c r="Y569"/>
  <c r="G570"/>
  <c r="G575"/>
  <c r="V576"/>
  <c r="AB576"/>
  <c r="G577"/>
  <c r="G579"/>
  <c r="S583"/>
  <c r="V583"/>
  <c r="AQ583"/>
  <c r="G584"/>
  <c r="G587"/>
  <c r="M590"/>
  <c r="V590"/>
  <c r="G591"/>
  <c r="V597"/>
  <c r="AB597"/>
  <c r="G598"/>
  <c r="G600"/>
  <c r="G603"/>
  <c r="S604"/>
  <c r="V604"/>
  <c r="AQ604"/>
  <c r="G605"/>
  <c r="G608"/>
  <c r="V611"/>
  <c r="Y611"/>
  <c r="G612"/>
  <c r="G617"/>
  <c r="V618"/>
  <c r="AB618"/>
  <c r="G619"/>
  <c r="G621"/>
  <c r="V625"/>
  <c r="G626"/>
  <c r="V632"/>
  <c r="Y632"/>
  <c r="G633"/>
  <c r="G638"/>
  <c r="V639"/>
  <c r="Y639"/>
  <c r="G640"/>
  <c r="G645"/>
  <c r="V646"/>
  <c r="AB646"/>
  <c r="G647"/>
  <c r="V653"/>
  <c r="AB653"/>
  <c r="G654"/>
  <c r="J660"/>
  <c r="V660"/>
  <c r="AH660"/>
  <c r="G661"/>
  <c r="G665"/>
  <c r="J667"/>
  <c r="AH667"/>
  <c r="G668"/>
  <c r="G672"/>
  <c r="V674"/>
  <c r="G675"/>
  <c r="Y681"/>
  <c r="G682"/>
  <c r="G687"/>
  <c r="G689"/>
  <c r="M542"/>
  <c r="M543"/>
  <c r="P542"/>
  <c r="Y542"/>
  <c r="Y543"/>
  <c r="AB542"/>
  <c r="AB546"/>
  <c r="AH542"/>
  <c r="AH546"/>
  <c r="AN542"/>
  <c r="AN543"/>
  <c r="AQ542"/>
  <c r="AQ543"/>
  <c r="V710"/>
  <c r="AH710"/>
  <c r="G711"/>
  <c r="G715"/>
  <c r="V724"/>
  <c r="G725"/>
  <c r="V731"/>
  <c r="G732"/>
  <c r="M718"/>
  <c r="M719"/>
  <c r="P718"/>
  <c r="P719"/>
  <c r="S718"/>
  <c r="V718"/>
  <c r="V719"/>
  <c r="Y718"/>
  <c r="AB718"/>
  <c r="AB719"/>
  <c r="AH718"/>
  <c r="AH719"/>
  <c r="AK718"/>
  <c r="AK719"/>
  <c r="AN719"/>
  <c r="AN723"/>
  <c r="AQ718"/>
  <c r="AQ719"/>
  <c r="V746"/>
  <c r="G747"/>
  <c r="J753"/>
  <c r="V753"/>
  <c r="G754"/>
  <c r="G758"/>
  <c r="AB760"/>
  <c r="G761"/>
  <c r="V767"/>
  <c r="Y767"/>
  <c r="G768"/>
  <c r="G773"/>
  <c r="J774"/>
  <c r="AH774"/>
  <c r="G775"/>
  <c r="G779"/>
  <c r="M782"/>
  <c r="M783"/>
  <c r="P782"/>
  <c r="S782"/>
  <c r="Y782"/>
  <c r="Y783"/>
  <c r="AB784"/>
  <c r="AE784"/>
  <c r="AK782"/>
  <c r="AN782"/>
  <c r="AN787"/>
  <c r="AQ782"/>
  <c r="AB796"/>
  <c r="G797"/>
  <c r="G804"/>
  <c r="G811"/>
  <c r="G818"/>
  <c r="G908"/>
  <c r="G909"/>
  <c r="AB226"/>
  <c r="AB225"/>
  <c r="M234"/>
  <c r="L304"/>
  <c r="M237"/>
  <c r="L307"/>
  <c r="V237"/>
  <c r="U307"/>
  <c r="V307" s="1"/>
  <c r="V238"/>
  <c r="T308"/>
  <c r="Y238"/>
  <c r="X308"/>
  <c r="Y308" s="1"/>
  <c r="AB238"/>
  <c r="AA308"/>
  <c r="AB308" s="1"/>
  <c r="AE235"/>
  <c r="AD305"/>
  <c r="AH236"/>
  <c r="AG306"/>
  <c r="AN235"/>
  <c r="AM305"/>
  <c r="AQ235"/>
  <c r="AP305"/>
  <c r="AQ305" s="1"/>
  <c r="AQ238"/>
  <c r="AO308"/>
  <c r="AK825"/>
  <c r="G44"/>
  <c r="Y49"/>
  <c r="AK49"/>
  <c r="AN49"/>
  <c r="G50"/>
  <c r="E49"/>
  <c r="G55"/>
  <c r="M56"/>
  <c r="P56"/>
  <c r="S56"/>
  <c r="Y56"/>
  <c r="AH56"/>
  <c r="G59"/>
  <c r="G60"/>
  <c r="G61"/>
  <c r="Y63"/>
  <c r="AH63"/>
  <c r="AQ63"/>
  <c r="G65"/>
  <c r="E63"/>
  <c r="G67"/>
  <c r="G68"/>
  <c r="J70"/>
  <c r="Y70"/>
  <c r="AE70"/>
  <c r="AQ70"/>
  <c r="G72"/>
  <c r="G74"/>
  <c r="G75"/>
  <c r="G76"/>
  <c r="F36"/>
  <c r="AB39"/>
  <c r="AD35"/>
  <c r="AH41"/>
  <c r="AK38"/>
  <c r="AJ35"/>
  <c r="AN38"/>
  <c r="M84"/>
  <c r="S84"/>
  <c r="V84"/>
  <c r="G87"/>
  <c r="G89"/>
  <c r="AE91"/>
  <c r="AH91"/>
  <c r="G93"/>
  <c r="G95"/>
  <c r="G97"/>
  <c r="V98"/>
  <c r="AK98"/>
  <c r="AN98"/>
  <c r="G100"/>
  <c r="G102"/>
  <c r="J105"/>
  <c r="G109"/>
  <c r="G110"/>
  <c r="G111"/>
  <c r="M112"/>
  <c r="P112"/>
  <c r="G114"/>
  <c r="E112"/>
  <c r="G116"/>
  <c r="G117"/>
  <c r="G118"/>
  <c r="AE119"/>
  <c r="AK119"/>
  <c r="AQ119"/>
  <c r="G121"/>
  <c r="G123"/>
  <c r="P126"/>
  <c r="S126"/>
  <c r="V126"/>
  <c r="Y126"/>
  <c r="AE126"/>
  <c r="AK126"/>
  <c r="AQ126"/>
  <c r="G128"/>
  <c r="J133"/>
  <c r="P133"/>
  <c r="AE133"/>
  <c r="AK133"/>
  <c r="AQ133"/>
  <c r="G137"/>
  <c r="S140"/>
  <c r="V140"/>
  <c r="AB140"/>
  <c r="AN140"/>
  <c r="AQ140"/>
  <c r="G142"/>
  <c r="G144"/>
  <c r="G145"/>
  <c r="G146"/>
  <c r="M147"/>
  <c r="P147"/>
  <c r="AB147"/>
  <c r="AK147"/>
  <c r="J154"/>
  <c r="S154"/>
  <c r="V154"/>
  <c r="AN154"/>
  <c r="G156"/>
  <c r="G160"/>
  <c r="P161"/>
  <c r="V161"/>
  <c r="AE161"/>
  <c r="AN161"/>
  <c r="AQ161"/>
  <c r="G163"/>
  <c r="G165"/>
  <c r="G167"/>
  <c r="J83"/>
  <c r="M79"/>
  <c r="P79"/>
  <c r="P82"/>
  <c r="S83"/>
  <c r="V78"/>
  <c r="V83"/>
  <c r="Y79"/>
  <c r="AB78"/>
  <c r="AA77"/>
  <c r="AB81"/>
  <c r="AE83"/>
  <c r="AH78"/>
  <c r="AH79"/>
  <c r="AF77"/>
  <c r="AF228"/>
  <c r="AG77"/>
  <c r="AH82"/>
  <c r="AK78"/>
  <c r="AK80"/>
  <c r="AK83"/>
  <c r="AN78"/>
  <c r="AN80"/>
  <c r="AQ78"/>
  <c r="AO226"/>
  <c r="AQ226" s="1"/>
  <c r="AQ80"/>
  <c r="M189"/>
  <c r="P189"/>
  <c r="AK189"/>
  <c r="G190"/>
  <c r="G191"/>
  <c r="E189"/>
  <c r="M196"/>
  <c r="P196"/>
  <c r="V196"/>
  <c r="AE196"/>
  <c r="AN196"/>
  <c r="AQ196"/>
  <c r="G198"/>
  <c r="E196"/>
  <c r="G196" s="1"/>
  <c r="G201"/>
  <c r="J186"/>
  <c r="J185"/>
  <c r="M188"/>
  <c r="P184"/>
  <c r="N182"/>
  <c r="S187"/>
  <c r="S188"/>
  <c r="V184"/>
  <c r="V187"/>
  <c r="T182"/>
  <c r="Y183"/>
  <c r="Y186"/>
  <c r="Y188"/>
  <c r="AB183"/>
  <c r="AB184"/>
  <c r="AB188"/>
  <c r="AH183"/>
  <c r="AH184"/>
  <c r="AH187"/>
  <c r="AI182"/>
  <c r="AK188"/>
  <c r="AN185"/>
  <c r="AM182"/>
  <c r="AN182" s="1"/>
  <c r="AN188"/>
  <c r="AQ183"/>
  <c r="AQ184"/>
  <c r="J210"/>
  <c r="S210"/>
  <c r="Y210"/>
  <c r="AH210"/>
  <c r="AN210"/>
  <c r="AQ210"/>
  <c r="G214"/>
  <c r="G215"/>
  <c r="AE217"/>
  <c r="AN217"/>
  <c r="AQ217"/>
  <c r="G218"/>
  <c r="G221"/>
  <c r="S204"/>
  <c r="AB204"/>
  <c r="AE204"/>
  <c r="AK204"/>
  <c r="AQ204"/>
  <c r="S205"/>
  <c r="Y205"/>
  <c r="AB205"/>
  <c r="AQ205"/>
  <c r="M206"/>
  <c r="AE206"/>
  <c r="AH206"/>
  <c r="AQ206"/>
  <c r="V207"/>
  <c r="AE207"/>
  <c r="AH207"/>
  <c r="AK207"/>
  <c r="AN207"/>
  <c r="AQ207"/>
  <c r="M208"/>
  <c r="P208"/>
  <c r="AB208"/>
  <c r="AN208"/>
  <c r="J209"/>
  <c r="P209"/>
  <c r="V209"/>
  <c r="AB209"/>
  <c r="AK209"/>
  <c r="AQ209"/>
  <c r="N225"/>
  <c r="O225"/>
  <c r="AQ225"/>
  <c r="Y239"/>
  <c r="AB239"/>
  <c r="AQ239"/>
  <c r="G240"/>
  <c r="G245"/>
  <c r="S246"/>
  <c r="V246"/>
  <c r="Y246"/>
  <c r="AH246"/>
  <c r="AN246"/>
  <c r="AQ246"/>
  <c r="G251"/>
  <c r="J253"/>
  <c r="S253"/>
  <c r="AB253"/>
  <c r="AE253"/>
  <c r="AH253"/>
  <c r="AN253"/>
  <c r="AQ253"/>
  <c r="G254"/>
  <c r="M260"/>
  <c r="V260"/>
  <c r="AE260"/>
  <c r="AN260"/>
  <c r="AQ260"/>
  <c r="G262"/>
  <c r="G264"/>
  <c r="G265"/>
  <c r="G266"/>
  <c r="J267"/>
  <c r="M267"/>
  <c r="AE267"/>
  <c r="AH267"/>
  <c r="AQ267"/>
  <c r="G269"/>
  <c r="G271"/>
  <c r="G272"/>
  <c r="J281"/>
  <c r="M281"/>
  <c r="S281"/>
  <c r="Y281"/>
  <c r="AB281"/>
  <c r="AH281"/>
  <c r="AN281"/>
  <c r="G283"/>
  <c r="E281"/>
  <c r="G285"/>
  <c r="G286"/>
  <c r="V288"/>
  <c r="Y288"/>
  <c r="AK288"/>
  <c r="E288"/>
  <c r="G294"/>
  <c r="M295"/>
  <c r="P295"/>
  <c r="AK295"/>
  <c r="AQ295"/>
  <c r="G297"/>
  <c r="G299"/>
  <c r="P308"/>
  <c r="S237"/>
  <c r="V233"/>
  <c r="V234"/>
  <c r="V308"/>
  <c r="Y234"/>
  <c r="AK234"/>
  <c r="AN304"/>
  <c r="AN234"/>
  <c r="AN307"/>
  <c r="AQ308"/>
  <c r="J280"/>
  <c r="I274"/>
  <c r="M275"/>
  <c r="M276"/>
  <c r="M277"/>
  <c r="K307"/>
  <c r="J740"/>
  <c r="M739"/>
  <c r="M740"/>
  <c r="P740"/>
  <c r="S739"/>
  <c r="Q738"/>
  <c r="S740"/>
  <c r="V739"/>
  <c r="V740"/>
  <c r="AB741"/>
  <c r="AE739"/>
  <c r="AE740"/>
  <c r="AK744"/>
  <c r="J825"/>
  <c r="J829"/>
  <c r="M825"/>
  <c r="M829"/>
  <c r="P825"/>
  <c r="P829"/>
  <c r="S825"/>
  <c r="V825"/>
  <c r="V826"/>
  <c r="Y829"/>
  <c r="AE825"/>
  <c r="AE826"/>
  <c r="AH825"/>
  <c r="AH826"/>
  <c r="AK826"/>
  <c r="AQ825"/>
  <c r="E1637"/>
  <c r="H310"/>
  <c r="H1634"/>
  <c r="J1633"/>
  <c r="J1638"/>
  <c r="J1637"/>
  <c r="J1636"/>
  <c r="J1635"/>
  <c r="I310"/>
  <c r="I1634"/>
  <c r="L310"/>
  <c r="L1633"/>
  <c r="K310"/>
  <c r="K1634"/>
  <c r="K1632" s="1"/>
  <c r="M313"/>
  <c r="L1635"/>
  <c r="M1635" s="1"/>
  <c r="M314"/>
  <c r="L1636"/>
  <c r="M1636" s="1"/>
  <c r="M315"/>
  <c r="L1637"/>
  <c r="M1637" s="1"/>
  <c r="M316"/>
  <c r="L1638"/>
  <c r="M1638" s="1"/>
  <c r="O310"/>
  <c r="O1633"/>
  <c r="P1633" s="1"/>
  <c r="N310"/>
  <c r="N1634"/>
  <c r="N1632" s="1"/>
  <c r="P312"/>
  <c r="O1634"/>
  <c r="P314"/>
  <c r="O1636"/>
  <c r="P315"/>
  <c r="O1637"/>
  <c r="P1637" s="1"/>
  <c r="S313"/>
  <c r="Q1635"/>
  <c r="Q1632" s="1"/>
  <c r="R310"/>
  <c r="R1636"/>
  <c r="S1636" s="1"/>
  <c r="S315"/>
  <c r="R1637"/>
  <c r="S1637" s="1"/>
  <c r="S316"/>
  <c r="R1638"/>
  <c r="S1638" s="1"/>
  <c r="T310"/>
  <c r="T1633"/>
  <c r="U310"/>
  <c r="U1633"/>
  <c r="V312"/>
  <c r="U1634"/>
  <c r="V1634" s="1"/>
  <c r="V313"/>
  <c r="V1635"/>
  <c r="V314"/>
  <c r="U1636"/>
  <c r="V1636" s="1"/>
  <c r="V315"/>
  <c r="U1637"/>
  <c r="V1637" s="1"/>
  <c r="V316"/>
  <c r="U1638"/>
  <c r="V1638" s="1"/>
  <c r="Y1633"/>
  <c r="W1632"/>
  <c r="Y313"/>
  <c r="X1635"/>
  <c r="X310"/>
  <c r="X1636"/>
  <c r="Y1636" s="1"/>
  <c r="Y315"/>
  <c r="X1637"/>
  <c r="Y1637" s="1"/>
  <c r="Y316"/>
  <c r="X1638"/>
  <c r="Y1638" s="1"/>
  <c r="Z310"/>
  <c r="Z1633"/>
  <c r="Z1632" s="1"/>
  <c r="AB312"/>
  <c r="AA1634"/>
  <c r="AB1634" s="1"/>
  <c r="AB313"/>
  <c r="AA1635"/>
  <c r="AB1635" s="1"/>
  <c r="AA310"/>
  <c r="AA1636"/>
  <c r="AB1636" s="1"/>
  <c r="AE1633"/>
  <c r="AC698"/>
  <c r="AC1635"/>
  <c r="AC1632" s="1"/>
  <c r="AE313"/>
  <c r="AD1635"/>
  <c r="AD310"/>
  <c r="AD1636"/>
  <c r="AE1636" s="1"/>
  <c r="AE315"/>
  <c r="AD1637"/>
  <c r="AE1637" s="1"/>
  <c r="AE316"/>
  <c r="AD1638"/>
  <c r="AE1638" s="1"/>
  <c r="AH1633"/>
  <c r="AH313"/>
  <c r="AG1635"/>
  <c r="AH1635" s="1"/>
  <c r="AG310"/>
  <c r="AG1636"/>
  <c r="AH1636" s="1"/>
  <c r="AH315"/>
  <c r="AG1637"/>
  <c r="AH1637" s="1"/>
  <c r="AH316"/>
  <c r="AF1638"/>
  <c r="AH1638" s="1"/>
  <c r="AJ310"/>
  <c r="AJ1633"/>
  <c r="AI310"/>
  <c r="AI1634"/>
  <c r="AI1632" s="1"/>
  <c r="AK312"/>
  <c r="AJ1634"/>
  <c r="AK313"/>
  <c r="AJ1635"/>
  <c r="AK1635" s="1"/>
  <c r="AK314"/>
  <c r="AJ1636"/>
  <c r="AK1636" s="1"/>
  <c r="AK315"/>
  <c r="AJ1637"/>
  <c r="AK1637" s="1"/>
  <c r="AK316"/>
  <c r="AJ1638"/>
  <c r="AK1638" s="1"/>
  <c r="AM310"/>
  <c r="AM1633"/>
  <c r="AN1633" s="1"/>
  <c r="AL310"/>
  <c r="AL1634"/>
  <c r="AN312"/>
  <c r="AM1634"/>
  <c r="AN313"/>
  <c r="AM1635"/>
  <c r="AN1635" s="1"/>
  <c r="AN314"/>
  <c r="AM1636"/>
  <c r="AN1636" s="1"/>
  <c r="AN315"/>
  <c r="AM1637"/>
  <c r="AN1637" s="1"/>
  <c r="AN316"/>
  <c r="AL1638"/>
  <c r="AN1638" s="1"/>
  <c r="AQ1633"/>
  <c r="AQ313"/>
  <c r="AP1635"/>
  <c r="AQ1635" s="1"/>
  <c r="AP310"/>
  <c r="AP1636"/>
  <c r="AQ1636" s="1"/>
  <c r="AQ315"/>
  <c r="AP1637"/>
  <c r="AQ1637" s="1"/>
  <c r="AQ316"/>
  <c r="AP1638"/>
  <c r="AQ1638" s="1"/>
  <c r="G876"/>
  <c r="F904"/>
  <c r="G904" s="1"/>
  <c r="G917"/>
  <c r="F945"/>
  <c r="G945" s="1"/>
  <c r="E1070"/>
  <c r="E1077" s="1"/>
  <c r="F975"/>
  <c r="F1073" s="1"/>
  <c r="I1073"/>
  <c r="F976"/>
  <c r="F1074" s="1"/>
  <c r="I1074"/>
  <c r="AQ977"/>
  <c r="AP1075"/>
  <c r="AP1074"/>
  <c r="AQ976"/>
  <c r="AP971"/>
  <c r="AP1073"/>
  <c r="AQ974"/>
  <c r="AP1072"/>
  <c r="AN977"/>
  <c r="AM1075"/>
  <c r="AN976"/>
  <c r="AM1074"/>
  <c r="AM971"/>
  <c r="AN971" s="1"/>
  <c r="AM1073"/>
  <c r="AN974"/>
  <c r="AM1072"/>
  <c r="AK977"/>
  <c r="AJ1075"/>
  <c r="AK976"/>
  <c r="AJ1074"/>
  <c r="AJ971"/>
  <c r="AK971" s="1"/>
  <c r="AJ1073"/>
  <c r="AK974"/>
  <c r="AJ1072"/>
  <c r="AH977"/>
  <c r="AG1075"/>
  <c r="AH976"/>
  <c r="AG1074"/>
  <c r="AG971"/>
  <c r="AG1073"/>
  <c r="AH974"/>
  <c r="AG1072"/>
  <c r="AE977"/>
  <c r="AD1075"/>
  <c r="AD1074"/>
  <c r="AE976"/>
  <c r="AD971"/>
  <c r="AD1073"/>
  <c r="AE973"/>
  <c r="AD1071"/>
  <c r="AD1070"/>
  <c r="AE972"/>
  <c r="AB977"/>
  <c r="AA1075"/>
  <c r="AB976"/>
  <c r="AA1074"/>
  <c r="AA971"/>
  <c r="AA1073"/>
  <c r="AA1071"/>
  <c r="AB973"/>
  <c r="AA1070"/>
  <c r="AB972"/>
  <c r="Z1070"/>
  <c r="Z971"/>
  <c r="Y977"/>
  <c r="X1075"/>
  <c r="X971"/>
  <c r="X1073"/>
  <c r="X1071"/>
  <c r="Y973"/>
  <c r="V977"/>
  <c r="U1075"/>
  <c r="U1074"/>
  <c r="V976"/>
  <c r="U971"/>
  <c r="U1073"/>
  <c r="S977"/>
  <c r="R1075"/>
  <c r="S976"/>
  <c r="R1074"/>
  <c r="R971"/>
  <c r="R1073"/>
  <c r="P977"/>
  <c r="O1075"/>
  <c r="P976"/>
  <c r="O1074"/>
  <c r="O1080"/>
  <c r="P1080" s="1"/>
  <c r="P1073"/>
  <c r="O1071"/>
  <c r="P973"/>
  <c r="O1070"/>
  <c r="P972"/>
  <c r="M977"/>
  <c r="L1075"/>
  <c r="L1069" s="1"/>
  <c r="K971"/>
  <c r="M971" s="1"/>
  <c r="K1070"/>
  <c r="M1070" s="1"/>
  <c r="J1072"/>
  <c r="H1079"/>
  <c r="J1079" s="1"/>
  <c r="F972"/>
  <c r="F1070" s="1"/>
  <c r="I1070"/>
  <c r="F1644"/>
  <c r="G1644" s="1"/>
  <c r="J1644"/>
  <c r="L1639"/>
  <c r="M1639" s="1"/>
  <c r="M1642"/>
  <c r="N1639"/>
  <c r="E1640"/>
  <c r="E1639" s="1"/>
  <c r="X1639"/>
  <c r="Y1639" s="1"/>
  <c r="Y1643"/>
  <c r="AA1639"/>
  <c r="AB1639" s="1"/>
  <c r="AB1643"/>
  <c r="AJ1653"/>
  <c r="AK1653" s="1"/>
  <c r="AK1656"/>
  <c r="F1655"/>
  <c r="G1655" s="1"/>
  <c r="AB1655"/>
  <c r="AA1653"/>
  <c r="AB1654"/>
  <c r="X1653"/>
  <c r="Y1654"/>
  <c r="M1654"/>
  <c r="L1653"/>
  <c r="J1659"/>
  <c r="F1659"/>
  <c r="G1659" s="1"/>
  <c r="J1657"/>
  <c r="F1657"/>
  <c r="G1657" s="1"/>
  <c r="E1654"/>
  <c r="H1653"/>
  <c r="G916"/>
  <c r="F944"/>
  <c r="G944" s="1"/>
  <c r="G915"/>
  <c r="F943"/>
  <c r="G943" s="1"/>
  <c r="AQ868"/>
  <c r="AP867"/>
  <c r="AQ867" s="1"/>
  <c r="AE868"/>
  <c r="AD867"/>
  <c r="AE867" s="1"/>
  <c r="S868"/>
  <c r="R867"/>
  <c r="S867" s="1"/>
  <c r="AP1078"/>
  <c r="AQ1078" s="1"/>
  <c r="AQ1071"/>
  <c r="AP1077"/>
  <c r="AQ1070"/>
  <c r="AO1077"/>
  <c r="AO1076" s="1"/>
  <c r="AO1069"/>
  <c r="AN1071"/>
  <c r="AM1078"/>
  <c r="AN1078" s="1"/>
  <c r="AM1077"/>
  <c r="AN1070"/>
  <c r="AL1069"/>
  <c r="AL1077"/>
  <c r="AL1076" s="1"/>
  <c r="AJ1078"/>
  <c r="AK1078" s="1"/>
  <c r="AK1071"/>
  <c r="AJ1077"/>
  <c r="AK1070"/>
  <c r="AI1077"/>
  <c r="AI1076" s="1"/>
  <c r="AI1069"/>
  <c r="AH1071"/>
  <c r="AG1078"/>
  <c r="AH1078" s="1"/>
  <c r="AG1077"/>
  <c r="AH1070"/>
  <c r="AF1069"/>
  <c r="AF1077"/>
  <c r="AF1076" s="1"/>
  <c r="AC1077"/>
  <c r="AC1076" s="1"/>
  <c r="AC1069"/>
  <c r="AA1079"/>
  <c r="AB1079" s="1"/>
  <c r="AB1072"/>
  <c r="X1081"/>
  <c r="Y1074"/>
  <c r="Y1070"/>
  <c r="X1077"/>
  <c r="Y1077" s="1"/>
  <c r="V1071"/>
  <c r="U1078"/>
  <c r="V1078" s="1"/>
  <c r="U1077"/>
  <c r="V1077" s="1"/>
  <c r="V1070"/>
  <c r="S1071"/>
  <c r="R1078"/>
  <c r="S1078" s="1"/>
  <c r="S1070"/>
  <c r="R1077"/>
  <c r="S1077" s="1"/>
  <c r="L1081"/>
  <c r="M1081" s="1"/>
  <c r="M1074"/>
  <c r="M1071"/>
  <c r="L1078"/>
  <c r="M1078" s="1"/>
  <c r="L1077"/>
  <c r="P275"/>
  <c r="N304"/>
  <c r="P278"/>
  <c r="S276"/>
  <c r="Q274"/>
  <c r="S277"/>
  <c r="V279"/>
  <c r="V280"/>
  <c r="Y275"/>
  <c r="Y276"/>
  <c r="Y279"/>
  <c r="AB280"/>
  <c r="AE275"/>
  <c r="AE276"/>
  <c r="AE277"/>
  <c r="AH276"/>
  <c r="AH277"/>
  <c r="AF307"/>
  <c r="AK275"/>
  <c r="AI304"/>
  <c r="AJ304"/>
  <c r="AK276"/>
  <c r="AI308"/>
  <c r="AK280"/>
  <c r="AN277"/>
  <c r="AM274"/>
  <c r="AN280"/>
  <c r="AQ275"/>
  <c r="AQ276"/>
  <c r="AQ277"/>
  <c r="AQ279"/>
  <c r="P317"/>
  <c r="Y317"/>
  <c r="AH317"/>
  <c r="AQ317"/>
  <c r="G322"/>
  <c r="J324"/>
  <c r="P324"/>
  <c r="AE324"/>
  <c r="AH324"/>
  <c r="G327"/>
  <c r="E324"/>
  <c r="G329"/>
  <c r="J331"/>
  <c r="M331"/>
  <c r="P331"/>
  <c r="V331"/>
  <c r="Y331"/>
  <c r="AB331"/>
  <c r="AE331"/>
  <c r="AH331"/>
  <c r="AK331"/>
  <c r="AQ331"/>
  <c r="E331"/>
  <c r="G336"/>
  <c r="G337"/>
  <c r="J338"/>
  <c r="M338"/>
  <c r="P338"/>
  <c r="V338"/>
  <c r="AH338"/>
  <c r="AK338"/>
  <c r="AQ338"/>
  <c r="G339"/>
  <c r="G341"/>
  <c r="G342"/>
  <c r="J345"/>
  <c r="M345"/>
  <c r="P345"/>
  <c r="V345"/>
  <c r="Y345"/>
  <c r="AH345"/>
  <c r="AQ345"/>
  <c r="G346"/>
  <c r="G348"/>
  <c r="G349"/>
  <c r="S352"/>
  <c r="V352"/>
  <c r="AN352"/>
  <c r="AQ352"/>
  <c r="G354"/>
  <c r="G356"/>
  <c r="G358"/>
  <c r="M359"/>
  <c r="P359"/>
  <c r="Y359"/>
  <c r="AK359"/>
  <c r="G362"/>
  <c r="G365"/>
  <c r="V366"/>
  <c r="Y366"/>
  <c r="AB366"/>
  <c r="AN366"/>
  <c r="E366"/>
  <c r="G370"/>
  <c r="G371"/>
  <c r="G372"/>
  <c r="Y373"/>
  <c r="AB373"/>
  <c r="AN373"/>
  <c r="E373"/>
  <c r="G377"/>
  <c r="G378"/>
  <c r="G379"/>
  <c r="P380"/>
  <c r="S380"/>
  <c r="AB380"/>
  <c r="AH380"/>
  <c r="AN380"/>
  <c r="E380"/>
  <c r="G384"/>
  <c r="G385"/>
  <c r="G386"/>
  <c r="J387"/>
  <c r="M387"/>
  <c r="P387"/>
  <c r="Y387"/>
  <c r="AB387"/>
  <c r="AE387"/>
  <c r="AH387"/>
  <c r="AK387"/>
  <c r="AN387"/>
  <c r="G389"/>
  <c r="G390"/>
  <c r="E387"/>
  <c r="G392"/>
  <c r="G393"/>
  <c r="P394"/>
  <c r="S394"/>
  <c r="Y394"/>
  <c r="AB394"/>
  <c r="AE394"/>
  <c r="AN394"/>
  <c r="AQ394"/>
  <c r="E394"/>
  <c r="G394" s="1"/>
  <c r="G397"/>
  <c r="G398"/>
  <c r="G400"/>
  <c r="M401"/>
  <c r="P401"/>
  <c r="S401"/>
  <c r="AB401"/>
  <c r="AE401"/>
  <c r="AK401"/>
  <c r="AN401"/>
  <c r="AQ401"/>
  <c r="G403"/>
  <c r="G404"/>
  <c r="G405"/>
  <c r="M408"/>
  <c r="P408"/>
  <c r="S408"/>
  <c r="Y408"/>
  <c r="AK408"/>
  <c r="AN408"/>
  <c r="AQ408"/>
  <c r="G410"/>
  <c r="E408"/>
  <c r="G408" s="1"/>
  <c r="G412"/>
  <c r="G414"/>
  <c r="M415"/>
  <c r="P415"/>
  <c r="S415"/>
  <c r="Y415"/>
  <c r="AB415"/>
  <c r="AE415"/>
  <c r="AK415"/>
  <c r="AN415"/>
  <c r="AQ415"/>
  <c r="G417"/>
  <c r="E415"/>
  <c r="G415" s="1"/>
  <c r="G418"/>
  <c r="G419"/>
  <c r="G421"/>
  <c r="M422"/>
  <c r="P422"/>
  <c r="S422"/>
  <c r="Y422"/>
  <c r="AB422"/>
  <c r="AK422"/>
  <c r="AN422"/>
  <c r="AQ422"/>
  <c r="G424"/>
  <c r="E422"/>
  <c r="G422" s="1"/>
  <c r="G426"/>
  <c r="G428"/>
  <c r="J429"/>
  <c r="P429"/>
  <c r="Y429"/>
  <c r="AB429"/>
  <c r="AH429"/>
  <c r="AK429"/>
  <c r="AN429"/>
  <c r="G434"/>
  <c r="G435"/>
  <c r="J492"/>
  <c r="M492"/>
  <c r="P492"/>
  <c r="S492"/>
  <c r="AE492"/>
  <c r="AH492"/>
  <c r="AK492"/>
  <c r="AN492"/>
  <c r="AQ492"/>
  <c r="G494"/>
  <c r="E492"/>
  <c r="G495"/>
  <c r="G496"/>
  <c r="G497"/>
  <c r="M499"/>
  <c r="P499"/>
  <c r="S499"/>
  <c r="Y499"/>
  <c r="AE499"/>
  <c r="AK499"/>
  <c r="AN499"/>
  <c r="AQ499"/>
  <c r="G501"/>
  <c r="G502"/>
  <c r="G503"/>
  <c r="G505"/>
  <c r="J506"/>
  <c r="P506"/>
  <c r="S506"/>
  <c r="AB506"/>
  <c r="AE506"/>
  <c r="AH506"/>
  <c r="AK506"/>
  <c r="AN506"/>
  <c r="AQ506"/>
  <c r="G508"/>
  <c r="E506"/>
  <c r="G509"/>
  <c r="G510"/>
  <c r="G511"/>
  <c r="J513"/>
  <c r="P513"/>
  <c r="S513"/>
  <c r="AB513"/>
  <c r="AE513"/>
  <c r="AH513"/>
  <c r="AN513"/>
  <c r="AQ513"/>
  <c r="E513"/>
  <c r="G516"/>
  <c r="G517"/>
  <c r="G518"/>
  <c r="P520"/>
  <c r="S520"/>
  <c r="Y520"/>
  <c r="AB520"/>
  <c r="AE520"/>
  <c r="AK520"/>
  <c r="AN520"/>
  <c r="AQ520"/>
  <c r="E520"/>
  <c r="G520" s="1"/>
  <c r="G523"/>
  <c r="G524"/>
  <c r="G526"/>
  <c r="J534"/>
  <c r="M534"/>
  <c r="P534"/>
  <c r="Y534"/>
  <c r="AB534"/>
  <c r="AE534"/>
  <c r="AH534"/>
  <c r="AK534"/>
  <c r="AN534"/>
  <c r="G536"/>
  <c r="G537"/>
  <c r="E534"/>
  <c r="G534" s="1"/>
  <c r="G539"/>
  <c r="G540"/>
  <c r="J527"/>
  <c r="M527"/>
  <c r="P527"/>
  <c r="S527"/>
  <c r="AB527"/>
  <c r="AE527"/>
  <c r="AH527"/>
  <c r="AK527"/>
  <c r="AN527"/>
  <c r="AQ527"/>
  <c r="G529"/>
  <c r="E527"/>
  <c r="G530"/>
  <c r="G531"/>
  <c r="G532"/>
  <c r="M311"/>
  <c r="P311"/>
  <c r="P1635"/>
  <c r="P313"/>
  <c r="P1638"/>
  <c r="P316"/>
  <c r="S311"/>
  <c r="S1634"/>
  <c r="S312"/>
  <c r="V311"/>
  <c r="Y311"/>
  <c r="Y1634"/>
  <c r="Y312"/>
  <c r="AB311"/>
  <c r="AB315"/>
  <c r="AB1638"/>
  <c r="AB316"/>
  <c r="AE311"/>
  <c r="AE1634"/>
  <c r="AE312"/>
  <c r="AH311"/>
  <c r="AH1634"/>
  <c r="AH312"/>
  <c r="AK311"/>
  <c r="AN311"/>
  <c r="AQ311"/>
  <c r="AQ1634"/>
  <c r="AQ312"/>
  <c r="AO1632"/>
  <c r="H485"/>
  <c r="J486"/>
  <c r="J487"/>
  <c r="M488"/>
  <c r="L485"/>
  <c r="M485" s="1"/>
  <c r="M490"/>
  <c r="M491"/>
  <c r="O485"/>
  <c r="P490"/>
  <c r="P491"/>
  <c r="S486"/>
  <c r="S487"/>
  <c r="S488"/>
  <c r="S489"/>
  <c r="S490"/>
  <c r="S491"/>
  <c r="V486"/>
  <c r="V488"/>
  <c r="V489"/>
  <c r="V490"/>
  <c r="V491"/>
  <c r="Y486"/>
  <c r="Y487"/>
  <c r="Y488"/>
  <c r="Y491"/>
  <c r="AB488"/>
  <c r="AA485"/>
  <c r="AB490"/>
  <c r="AB491"/>
  <c r="AE486"/>
  <c r="AE487"/>
  <c r="AE488"/>
  <c r="AE489"/>
  <c r="AE490"/>
  <c r="AE491"/>
  <c r="AH487"/>
  <c r="AH488"/>
  <c r="AG485"/>
  <c r="AH491"/>
  <c r="AK487"/>
  <c r="AK488"/>
  <c r="AJ485"/>
  <c r="AK491"/>
  <c r="AN487"/>
  <c r="AM485"/>
  <c r="AN491"/>
  <c r="AP485"/>
  <c r="AQ485" s="1"/>
  <c r="AQ490"/>
  <c r="AQ491"/>
  <c r="J548"/>
  <c r="M548"/>
  <c r="P548"/>
  <c r="AE548"/>
  <c r="AH548"/>
  <c r="AK548"/>
  <c r="AN548"/>
  <c r="AQ548"/>
  <c r="G550"/>
  <c r="E548"/>
  <c r="G552"/>
  <c r="G553"/>
  <c r="J555"/>
  <c r="M555"/>
  <c r="P555"/>
  <c r="Y555"/>
  <c r="AE555"/>
  <c r="AH555"/>
  <c r="AK555"/>
  <c r="AN555"/>
  <c r="G557"/>
  <c r="G558"/>
  <c r="E555"/>
  <c r="G555" s="1"/>
  <c r="G560"/>
  <c r="G561"/>
  <c r="M562"/>
  <c r="P562"/>
  <c r="S562"/>
  <c r="Y562"/>
  <c r="AE562"/>
  <c r="AK562"/>
  <c r="AN562"/>
  <c r="AQ562"/>
  <c r="G564"/>
  <c r="E562"/>
  <c r="G562" s="1"/>
  <c r="G565"/>
  <c r="G566"/>
  <c r="G568"/>
  <c r="J569"/>
  <c r="M569"/>
  <c r="P569"/>
  <c r="S569"/>
  <c r="AB569"/>
  <c r="AE569"/>
  <c r="AH569"/>
  <c r="AK569"/>
  <c r="AN569"/>
  <c r="AQ569"/>
  <c r="G571"/>
  <c r="E569"/>
  <c r="G572"/>
  <c r="G573"/>
  <c r="G574"/>
  <c r="J576"/>
  <c r="M576"/>
  <c r="P576"/>
  <c r="S576"/>
  <c r="Y576"/>
  <c r="AE576"/>
  <c r="AH576"/>
  <c r="AK576"/>
  <c r="AN576"/>
  <c r="AQ576"/>
  <c r="G578"/>
  <c r="G580"/>
  <c r="G581"/>
  <c r="G582"/>
  <c r="M583"/>
  <c r="P583"/>
  <c r="Y583"/>
  <c r="AB583"/>
  <c r="AE583"/>
  <c r="AK583"/>
  <c r="AN583"/>
  <c r="G585"/>
  <c r="G586"/>
  <c r="G589"/>
  <c r="J590"/>
  <c r="P590"/>
  <c r="Y590"/>
  <c r="AB590"/>
  <c r="AE590"/>
  <c r="AH590"/>
  <c r="AK590"/>
  <c r="AN590"/>
  <c r="G593"/>
  <c r="E590"/>
  <c r="G590" s="1"/>
  <c r="G595"/>
  <c r="G596"/>
  <c r="J597"/>
  <c r="M597"/>
  <c r="P597"/>
  <c r="S597"/>
  <c r="AE597"/>
  <c r="AH597"/>
  <c r="AK597"/>
  <c r="AN597"/>
  <c r="AQ597"/>
  <c r="G599"/>
  <c r="G601"/>
  <c r="G602"/>
  <c r="J604"/>
  <c r="P604"/>
  <c r="Y604"/>
  <c r="AB604"/>
  <c r="AE604"/>
  <c r="AH604"/>
  <c r="AN604"/>
  <c r="G607"/>
  <c r="G609"/>
  <c r="G610"/>
  <c r="J611"/>
  <c r="M611"/>
  <c r="P611"/>
  <c r="S611"/>
  <c r="AE611"/>
  <c r="AH611"/>
  <c r="AK611"/>
  <c r="AN611"/>
  <c r="AQ611"/>
  <c r="G613"/>
  <c r="E611"/>
  <c r="G611" s="1"/>
  <c r="G614"/>
  <c r="G615"/>
  <c r="G616"/>
  <c r="J618"/>
  <c r="M618"/>
  <c r="P618"/>
  <c r="Y618"/>
  <c r="AE618"/>
  <c r="AH618"/>
  <c r="AK618"/>
  <c r="AN618"/>
  <c r="G620"/>
  <c r="E618"/>
  <c r="G618" s="1"/>
  <c r="G623"/>
  <c r="G624"/>
  <c r="J625"/>
  <c r="M625"/>
  <c r="P625"/>
  <c r="Y625"/>
  <c r="AB625"/>
  <c r="AE625"/>
  <c r="AH625"/>
  <c r="AK625"/>
  <c r="AN625"/>
  <c r="E625"/>
  <c r="G625" s="1"/>
  <c r="G627"/>
  <c r="G628"/>
  <c r="G630"/>
  <c r="G631"/>
  <c r="J632"/>
  <c r="M632"/>
  <c r="P632"/>
  <c r="S632"/>
  <c r="AB632"/>
  <c r="AE632"/>
  <c r="AH632"/>
  <c r="AK632"/>
  <c r="AN632"/>
  <c r="AQ632"/>
  <c r="G634"/>
  <c r="E632"/>
  <c r="G635"/>
  <c r="G636"/>
  <c r="G637"/>
  <c r="J639"/>
  <c r="M639"/>
  <c r="P639"/>
  <c r="S639"/>
  <c r="AE639"/>
  <c r="AH639"/>
  <c r="AK639"/>
  <c r="AN639"/>
  <c r="AQ639"/>
  <c r="G641"/>
  <c r="E639"/>
  <c r="G639" s="1"/>
  <c r="G642"/>
  <c r="G643"/>
  <c r="G644"/>
  <c r="J646"/>
  <c r="M646"/>
  <c r="P646"/>
  <c r="S646"/>
  <c r="Y646"/>
  <c r="AE646"/>
  <c r="AH646"/>
  <c r="AK646"/>
  <c r="AN646"/>
  <c r="AQ646"/>
  <c r="G648"/>
  <c r="E646"/>
  <c r="G650"/>
  <c r="G651"/>
  <c r="G652"/>
  <c r="J653"/>
  <c r="M653"/>
  <c r="P653"/>
  <c r="Y653"/>
  <c r="AE653"/>
  <c r="AH653"/>
  <c r="AK653"/>
  <c r="AN653"/>
  <c r="G655"/>
  <c r="G656"/>
  <c r="E653"/>
  <c r="G653" s="1"/>
  <c r="G658"/>
  <c r="G659"/>
  <c r="M660"/>
  <c r="P660"/>
  <c r="S660"/>
  <c r="Y660"/>
  <c r="AE660"/>
  <c r="AK660"/>
  <c r="AN660"/>
  <c r="AQ660"/>
  <c r="G662"/>
  <c r="E660"/>
  <c r="G663"/>
  <c r="G664"/>
  <c r="G666"/>
  <c r="M667"/>
  <c r="P667"/>
  <c r="S667"/>
  <c r="Y667"/>
  <c r="AE667"/>
  <c r="AK667"/>
  <c r="AN667"/>
  <c r="AQ667"/>
  <c r="G669"/>
  <c r="E667"/>
  <c r="G667" s="1"/>
  <c r="G670"/>
  <c r="G671"/>
  <c r="G673"/>
  <c r="J674"/>
  <c r="M674"/>
  <c r="P674"/>
  <c r="Y674"/>
  <c r="AB674"/>
  <c r="AE674"/>
  <c r="AH674"/>
  <c r="AK674"/>
  <c r="AN674"/>
  <c r="G677"/>
  <c r="E674"/>
  <c r="G674" s="1"/>
  <c r="G679"/>
  <c r="G680"/>
  <c r="J681"/>
  <c r="S681"/>
  <c r="AB681"/>
  <c r="AE681"/>
  <c r="AH681"/>
  <c r="AK681"/>
  <c r="AN681"/>
  <c r="AQ681"/>
  <c r="G683"/>
  <c r="G685"/>
  <c r="G686"/>
  <c r="AE688"/>
  <c r="E688"/>
  <c r="F688"/>
  <c r="G691"/>
  <c r="G693"/>
  <c r="G694"/>
  <c r="I541"/>
  <c r="K541"/>
  <c r="M546"/>
  <c r="M547"/>
  <c r="O541"/>
  <c r="N698"/>
  <c r="O698"/>
  <c r="P545"/>
  <c r="P547"/>
  <c r="S542"/>
  <c r="S544"/>
  <c r="S545"/>
  <c r="S546"/>
  <c r="S547"/>
  <c r="V542"/>
  <c r="V543"/>
  <c r="V545"/>
  <c r="V546"/>
  <c r="V547"/>
  <c r="Y544"/>
  <c r="X541"/>
  <c r="Y546"/>
  <c r="Y547"/>
  <c r="AB543"/>
  <c r="AB544"/>
  <c r="AA541"/>
  <c r="AB547"/>
  <c r="AE542"/>
  <c r="AC541"/>
  <c r="AE543"/>
  <c r="AE544"/>
  <c r="AE545"/>
  <c r="AE546"/>
  <c r="AE547"/>
  <c r="AH543"/>
  <c r="AH544"/>
  <c r="AG541"/>
  <c r="AH547"/>
  <c r="AK542"/>
  <c r="AI541"/>
  <c r="AK543"/>
  <c r="AK544"/>
  <c r="AK545"/>
  <c r="AK546"/>
  <c r="AK547"/>
  <c r="AN544"/>
  <c r="AM541"/>
  <c r="AN541" s="1"/>
  <c r="AN546"/>
  <c r="AN547"/>
  <c r="AQ544"/>
  <c r="AP541"/>
  <c r="AQ541" s="1"/>
  <c r="AQ546"/>
  <c r="AQ547"/>
  <c r="H696"/>
  <c r="H701"/>
  <c r="H700"/>
  <c r="H699"/>
  <c r="H698"/>
  <c r="H697"/>
  <c r="I696"/>
  <c r="I701"/>
  <c r="I700"/>
  <c r="I699"/>
  <c r="I698"/>
  <c r="I697"/>
  <c r="K696"/>
  <c r="L696"/>
  <c r="K697"/>
  <c r="L697"/>
  <c r="L698"/>
  <c r="K699"/>
  <c r="L699"/>
  <c r="K700"/>
  <c r="L700"/>
  <c r="K701"/>
  <c r="L701"/>
  <c r="N696"/>
  <c r="O696"/>
  <c r="N697"/>
  <c r="N963" s="1"/>
  <c r="N12" s="1"/>
  <c r="O697"/>
  <c r="N699"/>
  <c r="N965" s="1"/>
  <c r="N14" s="1"/>
  <c r="O699"/>
  <c r="N700"/>
  <c r="O700"/>
  <c r="N701"/>
  <c r="O701"/>
  <c r="Q696"/>
  <c r="R696"/>
  <c r="Q697"/>
  <c r="R697"/>
  <c r="Q698"/>
  <c r="R698"/>
  <c r="Q699"/>
  <c r="R699"/>
  <c r="Q700"/>
  <c r="Q966" s="1"/>
  <c r="Q15" s="1"/>
  <c r="R700"/>
  <c r="Q701"/>
  <c r="R701"/>
  <c r="T696"/>
  <c r="U696"/>
  <c r="T697"/>
  <c r="U697"/>
  <c r="U698"/>
  <c r="V698" s="1"/>
  <c r="T699"/>
  <c r="U699"/>
  <c r="T700"/>
  <c r="U700"/>
  <c r="T701"/>
  <c r="U701"/>
  <c r="W696"/>
  <c r="X696"/>
  <c r="W697"/>
  <c r="X697"/>
  <c r="W698"/>
  <c r="X698"/>
  <c r="W699"/>
  <c r="X699"/>
  <c r="W700"/>
  <c r="W966" s="1"/>
  <c r="W15" s="1"/>
  <c r="X700"/>
  <c r="W701"/>
  <c r="X701"/>
  <c r="Z696"/>
  <c r="AA696"/>
  <c r="Z697"/>
  <c r="AA697"/>
  <c r="Z698"/>
  <c r="AA698"/>
  <c r="Z699"/>
  <c r="AA699"/>
  <c r="Z700"/>
  <c r="Z966" s="1"/>
  <c r="Z15" s="1"/>
  <c r="AA700"/>
  <c r="Z701"/>
  <c r="AA701"/>
  <c r="AC696"/>
  <c r="AC962" s="1"/>
  <c r="AD696"/>
  <c r="AC697"/>
  <c r="AD697"/>
  <c r="AD698"/>
  <c r="AC699"/>
  <c r="AD699"/>
  <c r="AC700"/>
  <c r="AD700"/>
  <c r="AC701"/>
  <c r="AD701"/>
  <c r="AF696"/>
  <c r="AG696"/>
  <c r="AF697"/>
  <c r="AG697"/>
  <c r="AF698"/>
  <c r="AG698"/>
  <c r="AF699"/>
  <c r="AG699"/>
  <c r="AF700"/>
  <c r="AG700"/>
  <c r="AF701"/>
  <c r="AG701"/>
  <c r="AI696"/>
  <c r="AJ696"/>
  <c r="AI697"/>
  <c r="AJ697"/>
  <c r="AI698"/>
  <c r="AJ698"/>
  <c r="AI699"/>
  <c r="AJ699"/>
  <c r="AI700"/>
  <c r="AJ700"/>
  <c r="AI701"/>
  <c r="AJ701"/>
  <c r="AL696"/>
  <c r="AM696"/>
  <c r="AL697"/>
  <c r="AM697"/>
  <c r="AL698"/>
  <c r="AM698"/>
  <c r="AL699"/>
  <c r="AM699"/>
  <c r="AL700"/>
  <c r="AM700"/>
  <c r="AL701"/>
  <c r="AL967" s="1"/>
  <c r="AL16" s="1"/>
  <c r="AM701"/>
  <c r="AO696"/>
  <c r="AP696"/>
  <c r="AO697"/>
  <c r="AP697"/>
  <c r="AO698"/>
  <c r="AP698"/>
  <c r="AO699"/>
  <c r="AO965" s="1"/>
  <c r="AO14" s="1"/>
  <c r="AP699"/>
  <c r="AO700"/>
  <c r="AP700"/>
  <c r="AO701"/>
  <c r="AP701"/>
  <c r="M710"/>
  <c r="P710"/>
  <c r="S710"/>
  <c r="Y710"/>
  <c r="AE710"/>
  <c r="AK710"/>
  <c r="AN710"/>
  <c r="AQ710"/>
  <c r="G712"/>
  <c r="E710"/>
  <c r="G710" s="1"/>
  <c r="G713"/>
  <c r="G714"/>
  <c r="G716"/>
  <c r="J724"/>
  <c r="M724"/>
  <c r="P724"/>
  <c r="Y724"/>
  <c r="AB724"/>
  <c r="AE724"/>
  <c r="AH724"/>
  <c r="AK724"/>
  <c r="AN724"/>
  <c r="G726"/>
  <c r="G727"/>
  <c r="E724"/>
  <c r="G724" s="1"/>
  <c r="G729"/>
  <c r="G730"/>
  <c r="J731"/>
  <c r="M731"/>
  <c r="P731"/>
  <c r="Y731"/>
  <c r="AB731"/>
  <c r="AE731"/>
  <c r="AH731"/>
  <c r="AK731"/>
  <c r="AN731"/>
  <c r="G733"/>
  <c r="G734"/>
  <c r="E731"/>
  <c r="G731" s="1"/>
  <c r="G736"/>
  <c r="G737"/>
  <c r="J704"/>
  <c r="J706"/>
  <c r="M704"/>
  <c r="M705"/>
  <c r="M706"/>
  <c r="L703"/>
  <c r="M703" s="1"/>
  <c r="M708"/>
  <c r="P704"/>
  <c r="P705"/>
  <c r="P706"/>
  <c r="O703"/>
  <c r="P708"/>
  <c r="P709"/>
  <c r="S704"/>
  <c r="S705"/>
  <c r="S706"/>
  <c r="R703"/>
  <c r="S703" s="1"/>
  <c r="S708"/>
  <c r="S709"/>
  <c r="V704"/>
  <c r="V705"/>
  <c r="V706"/>
  <c r="U703"/>
  <c r="V703" s="1"/>
  <c r="V708"/>
  <c r="V709"/>
  <c r="Y704"/>
  <c r="W703"/>
  <c r="Y703" s="1"/>
  <c r="Y705"/>
  <c r="Y706"/>
  <c r="Y707"/>
  <c r="Y708"/>
  <c r="Y709"/>
  <c r="AB704"/>
  <c r="Z703"/>
  <c r="AB705"/>
  <c r="AB706"/>
  <c r="AB707"/>
  <c r="AB708"/>
  <c r="AB709"/>
  <c r="AE704"/>
  <c r="AE705"/>
  <c r="AE706"/>
  <c r="AD703"/>
  <c r="AE708"/>
  <c r="AE709"/>
  <c r="E704"/>
  <c r="AH704"/>
  <c r="AH705"/>
  <c r="AG703"/>
  <c r="AH703" s="1"/>
  <c r="AH708"/>
  <c r="AH709"/>
  <c r="AK704"/>
  <c r="AI703"/>
  <c r="AK705"/>
  <c r="AK706"/>
  <c r="AK707"/>
  <c r="AK708"/>
  <c r="AK709"/>
  <c r="AN704"/>
  <c r="AN705"/>
  <c r="AM703"/>
  <c r="AN708"/>
  <c r="AN709"/>
  <c r="AQ704"/>
  <c r="AQ705"/>
  <c r="AQ706"/>
  <c r="AP703"/>
  <c r="AQ708"/>
  <c r="AQ709"/>
  <c r="H717"/>
  <c r="J723"/>
  <c r="J719"/>
  <c r="M720"/>
  <c r="M723"/>
  <c r="P720"/>
  <c r="O717"/>
  <c r="P717" s="1"/>
  <c r="P722"/>
  <c r="P723"/>
  <c r="S719"/>
  <c r="S720"/>
  <c r="R717"/>
  <c r="S723"/>
  <c r="V720"/>
  <c r="U717"/>
  <c r="V717" s="1"/>
  <c r="V722"/>
  <c r="V723"/>
  <c r="Y719"/>
  <c r="X717"/>
  <c r="Y717" s="1"/>
  <c r="Y723"/>
  <c r="AB717"/>
  <c r="AB720"/>
  <c r="AB721"/>
  <c r="AB722"/>
  <c r="AB723"/>
  <c r="AE718"/>
  <c r="AC717"/>
  <c r="AE719"/>
  <c r="AE720"/>
  <c r="AE721"/>
  <c r="AE722"/>
  <c r="AE723"/>
  <c r="AH720"/>
  <c r="AG717"/>
  <c r="AH717" s="1"/>
  <c r="AH722"/>
  <c r="AH723"/>
  <c r="AK720"/>
  <c r="AJ717"/>
  <c r="AK717" s="1"/>
  <c r="AK722"/>
  <c r="AK723"/>
  <c r="F718"/>
  <c r="AN718"/>
  <c r="AN720"/>
  <c r="AM717"/>
  <c r="AN722"/>
  <c r="AP717"/>
  <c r="AQ717" s="1"/>
  <c r="AQ722"/>
  <c r="AQ723"/>
  <c r="H739"/>
  <c r="H742"/>
  <c r="I739"/>
  <c r="I741"/>
  <c r="L741"/>
  <c r="L742"/>
  <c r="M742" s="1"/>
  <c r="L743"/>
  <c r="K744"/>
  <c r="O741"/>
  <c r="P741" s="1"/>
  <c r="O742"/>
  <c r="P742" s="1"/>
  <c r="O743"/>
  <c r="O744"/>
  <c r="P744" s="1"/>
  <c r="R741"/>
  <c r="S741" s="1"/>
  <c r="R742"/>
  <c r="R743"/>
  <c r="S743" s="1"/>
  <c r="R744"/>
  <c r="S744" s="1"/>
  <c r="U741"/>
  <c r="V741" s="1"/>
  <c r="U742"/>
  <c r="U743"/>
  <c r="V743" s="1"/>
  <c r="U744"/>
  <c r="V744" s="1"/>
  <c r="X739"/>
  <c r="Y739" s="1"/>
  <c r="W740"/>
  <c r="W738" s="1"/>
  <c r="X740"/>
  <c r="X742"/>
  <c r="X743"/>
  <c r="Y743" s="1"/>
  <c r="X744"/>
  <c r="Y744" s="1"/>
  <c r="AA739"/>
  <c r="Z740"/>
  <c r="AA740"/>
  <c r="AA742"/>
  <c r="AB742" s="1"/>
  <c r="AA743"/>
  <c r="AB743" s="1"/>
  <c r="AA744"/>
  <c r="AD741"/>
  <c r="AE741" s="1"/>
  <c r="AD742"/>
  <c r="AD743"/>
  <c r="AE743" s="1"/>
  <c r="AD744"/>
  <c r="AE744" s="1"/>
  <c r="AF739"/>
  <c r="AH739" s="1"/>
  <c r="AF741"/>
  <c r="AH741" s="1"/>
  <c r="AG742"/>
  <c r="AH742" s="1"/>
  <c r="AG743"/>
  <c r="AH743" s="1"/>
  <c r="AG744"/>
  <c r="AH744" s="1"/>
  <c r="AJ739"/>
  <c r="AK739" s="1"/>
  <c r="AI740"/>
  <c r="AJ740"/>
  <c r="AK740" s="1"/>
  <c r="AJ741"/>
  <c r="AK741" s="1"/>
  <c r="AJ742"/>
  <c r="AJ743"/>
  <c r="AL739"/>
  <c r="AM740"/>
  <c r="AN740" s="1"/>
  <c r="AL741"/>
  <c r="AM742"/>
  <c r="AM744"/>
  <c r="AN744" s="1"/>
  <c r="AO739"/>
  <c r="AP740"/>
  <c r="AP741"/>
  <c r="AP742"/>
  <c r="AQ742" s="1"/>
  <c r="AP744"/>
  <c r="AQ744" s="1"/>
  <c r="J746"/>
  <c r="M746"/>
  <c r="P746"/>
  <c r="S746"/>
  <c r="Y746"/>
  <c r="AE746"/>
  <c r="AH746"/>
  <c r="AK746"/>
  <c r="AN746"/>
  <c r="AQ746"/>
  <c r="G748"/>
  <c r="G749"/>
  <c r="E746"/>
  <c r="G750"/>
  <c r="G751"/>
  <c r="G752"/>
  <c r="M753"/>
  <c r="P753"/>
  <c r="S753"/>
  <c r="Y753"/>
  <c r="AE753"/>
  <c r="AK753"/>
  <c r="AN753"/>
  <c r="AQ753"/>
  <c r="G755"/>
  <c r="E753"/>
  <c r="G757"/>
  <c r="G759"/>
  <c r="J760"/>
  <c r="M760"/>
  <c r="Y760"/>
  <c r="AE760"/>
  <c r="AH760"/>
  <c r="AK760"/>
  <c r="AN760"/>
  <c r="G762"/>
  <c r="F760"/>
  <c r="G765"/>
  <c r="G766"/>
  <c r="J767"/>
  <c r="P767"/>
  <c r="S767"/>
  <c r="AB767"/>
  <c r="AE767"/>
  <c r="AH767"/>
  <c r="AN767"/>
  <c r="AQ767"/>
  <c r="E767"/>
  <c r="G767" s="1"/>
  <c r="G771"/>
  <c r="G772"/>
  <c r="M774"/>
  <c r="P774"/>
  <c r="S774"/>
  <c r="Y774"/>
  <c r="AE774"/>
  <c r="AK774"/>
  <c r="AN774"/>
  <c r="AQ774"/>
  <c r="G776"/>
  <c r="E774"/>
  <c r="G774" s="1"/>
  <c r="G778"/>
  <c r="G780"/>
  <c r="J782"/>
  <c r="J783"/>
  <c r="M784"/>
  <c r="M786"/>
  <c r="M787"/>
  <c r="P785"/>
  <c r="P787"/>
  <c r="S784"/>
  <c r="S785"/>
  <c r="S787"/>
  <c r="V782"/>
  <c r="V783"/>
  <c r="E785"/>
  <c r="V785"/>
  <c r="V786"/>
  <c r="Y784"/>
  <c r="X781"/>
  <c r="Y781" s="1"/>
  <c r="Y786"/>
  <c r="Y787"/>
  <c r="AB782"/>
  <c r="Z781"/>
  <c r="AB781" s="1"/>
  <c r="AB783"/>
  <c r="AB785"/>
  <c r="AB786"/>
  <c r="AB787"/>
  <c r="AE782"/>
  <c r="AC781"/>
  <c r="AE783"/>
  <c r="AE785"/>
  <c r="AE786"/>
  <c r="AE787"/>
  <c r="AH782"/>
  <c r="AH783"/>
  <c r="AH785"/>
  <c r="AH786"/>
  <c r="AH787"/>
  <c r="AJ781"/>
  <c r="AK781" s="1"/>
  <c r="AK784"/>
  <c r="AK785"/>
  <c r="AK787"/>
  <c r="AM781"/>
  <c r="AN784"/>
  <c r="AN785"/>
  <c r="AP781"/>
  <c r="AQ784"/>
  <c r="AQ785"/>
  <c r="AQ787"/>
  <c r="AN796"/>
  <c r="G801"/>
  <c r="AH803"/>
  <c r="AK803"/>
  <c r="AN803"/>
  <c r="G806"/>
  <c r="G808"/>
  <c r="G809"/>
  <c r="AE810"/>
  <c r="G812"/>
  <c r="G815"/>
  <c r="F810"/>
  <c r="J817"/>
  <c r="M817"/>
  <c r="Y817"/>
  <c r="AK817"/>
  <c r="AN817"/>
  <c r="G819"/>
  <c r="F817"/>
  <c r="G821"/>
  <c r="G823"/>
  <c r="H789"/>
  <c r="J795"/>
  <c r="J826"/>
  <c r="M790"/>
  <c r="M792"/>
  <c r="M795"/>
  <c r="P790"/>
  <c r="P793"/>
  <c r="P795"/>
  <c r="S790"/>
  <c r="S791"/>
  <c r="S792"/>
  <c r="E793"/>
  <c r="E828" s="1"/>
  <c r="R789"/>
  <c r="S794"/>
  <c r="S795"/>
  <c r="V790"/>
  <c r="V791"/>
  <c r="V792"/>
  <c r="U789"/>
  <c r="V794"/>
  <c r="V795"/>
  <c r="Y790"/>
  <c r="Y791"/>
  <c r="Y792"/>
  <c r="X789"/>
  <c r="Y794"/>
  <c r="Y795"/>
  <c r="AB790"/>
  <c r="Z789"/>
  <c r="AB791"/>
  <c r="AB792"/>
  <c r="AB793"/>
  <c r="AB794"/>
  <c r="AB795"/>
  <c r="AE790"/>
  <c r="AE791"/>
  <c r="AE792"/>
  <c r="AD789"/>
  <c r="AE794"/>
  <c r="AE795"/>
  <c r="AH790"/>
  <c r="AH791"/>
  <c r="AH792"/>
  <c r="AG789"/>
  <c r="AH794"/>
  <c r="AH795"/>
  <c r="AK790"/>
  <c r="AK791"/>
  <c r="AK792"/>
  <c r="AJ789"/>
  <c r="AK794"/>
  <c r="AK795"/>
  <c r="AN790"/>
  <c r="AM789"/>
  <c r="AN792"/>
  <c r="AN793"/>
  <c r="AN795"/>
  <c r="AQ790"/>
  <c r="AP789"/>
  <c r="AQ794"/>
  <c r="H828"/>
  <c r="J828" s="1"/>
  <c r="H830"/>
  <c r="O828"/>
  <c r="P828" s="1"/>
  <c r="R827"/>
  <c r="S827" s="1"/>
  <c r="Q828"/>
  <c r="Q824" s="1"/>
  <c r="R828"/>
  <c r="R829"/>
  <c r="S829" s="1"/>
  <c r="R830"/>
  <c r="S830" s="1"/>
  <c r="U827"/>
  <c r="V827" s="1"/>
  <c r="U828"/>
  <c r="U829"/>
  <c r="V829" s="1"/>
  <c r="U830"/>
  <c r="V830" s="1"/>
  <c r="W825"/>
  <c r="W824" s="1"/>
  <c r="X826"/>
  <c r="Y826" s="1"/>
  <c r="X827"/>
  <c r="Y827" s="1"/>
  <c r="X828"/>
  <c r="Y828" s="1"/>
  <c r="Y830"/>
  <c r="AA825"/>
  <c r="AB825" s="1"/>
  <c r="Z826"/>
  <c r="Z824" s="1"/>
  <c r="AA826"/>
  <c r="AA827"/>
  <c r="AB827" s="1"/>
  <c r="AA828"/>
  <c r="AB828" s="1"/>
  <c r="AA829"/>
  <c r="AB829" s="1"/>
  <c r="AA830"/>
  <c r="AB830" s="1"/>
  <c r="AD827"/>
  <c r="AE827" s="1"/>
  <c r="AD828"/>
  <c r="AD829"/>
  <c r="AE829" s="1"/>
  <c r="AD830"/>
  <c r="AE830" s="1"/>
  <c r="AG827"/>
  <c r="AH827" s="1"/>
  <c r="AG828"/>
  <c r="AG829"/>
  <c r="AH829" s="1"/>
  <c r="AG830"/>
  <c r="AH830" s="1"/>
  <c r="AJ827"/>
  <c r="AK827" s="1"/>
  <c r="AJ828"/>
  <c r="AK828" s="1"/>
  <c r="AJ829"/>
  <c r="AK829" s="1"/>
  <c r="AJ830"/>
  <c r="AK830" s="1"/>
  <c r="AL825"/>
  <c r="AM826"/>
  <c r="AN826" s="1"/>
  <c r="AM827"/>
  <c r="AN827" s="1"/>
  <c r="AM828"/>
  <c r="AL829"/>
  <c r="AN829" s="1"/>
  <c r="AM830"/>
  <c r="AN830" s="1"/>
  <c r="AP828"/>
  <c r="AQ828" s="1"/>
  <c r="AP829"/>
  <c r="AQ829" s="1"/>
  <c r="G868"/>
  <c r="M939"/>
  <c r="G1082"/>
  <c r="G1075"/>
  <c r="S971"/>
  <c r="AB1259"/>
  <c r="AK1259"/>
  <c r="AB1653"/>
  <c r="Y1081"/>
  <c r="J1639"/>
  <c r="P1640"/>
  <c r="P1259"/>
  <c r="S1259"/>
  <c r="V1259"/>
  <c r="AE1639"/>
  <c r="AH1259"/>
  <c r="AJ1639"/>
  <c r="AK1639" s="1"/>
  <c r="AN1259"/>
  <c r="AQ1259"/>
  <c r="G1259"/>
  <c r="AP1653"/>
  <c r="AQ1653" s="1"/>
  <c r="AM1653"/>
  <c r="AN1653" s="1"/>
  <c r="AG1653"/>
  <c r="AH1653" s="1"/>
  <c r="AD1653"/>
  <c r="AE1653" s="1"/>
  <c r="Y1653"/>
  <c r="U1653"/>
  <c r="T1653"/>
  <c r="Q1653"/>
  <c r="S1653" s="1"/>
  <c r="N1653"/>
  <c r="O1653"/>
  <c r="F1654"/>
  <c r="K1653"/>
  <c r="F1658"/>
  <c r="I1653"/>
  <c r="E1658"/>
  <c r="F1656"/>
  <c r="E1656"/>
  <c r="G1058"/>
  <c r="J944"/>
  <c r="U939"/>
  <c r="V939" s="1"/>
  <c r="I939"/>
  <c r="J939" s="1"/>
  <c r="AJ939"/>
  <c r="AK939" s="1"/>
  <c r="R939"/>
  <c r="S939" s="1"/>
  <c r="AF971"/>
  <c r="AE1072"/>
  <c r="AC971"/>
  <c r="Y976"/>
  <c r="M972"/>
  <c r="J1078"/>
  <c r="J1071"/>
  <c r="H1069"/>
  <c r="AM903"/>
  <c r="AN903" s="1"/>
  <c r="AG903"/>
  <c r="AH903" s="1"/>
  <c r="AD903"/>
  <c r="AE903" s="1"/>
  <c r="X903"/>
  <c r="Y903" s="1"/>
  <c r="R903"/>
  <c r="S903" s="1"/>
  <c r="AN869"/>
  <c r="AJ867"/>
  <c r="AK867" s="1"/>
  <c r="AH869"/>
  <c r="U867"/>
  <c r="V867" s="1"/>
  <c r="S869"/>
  <c r="AG939"/>
  <c r="AH939" s="1"/>
  <c r="G1037"/>
  <c r="N1072"/>
  <c r="P1072" s="1"/>
  <c r="N971"/>
  <c r="P971" s="1"/>
  <c r="V974"/>
  <c r="T1079"/>
  <c r="V1072"/>
  <c r="T1069"/>
  <c r="O1069"/>
  <c r="O1079"/>
  <c r="F903"/>
  <c r="G906"/>
  <c r="G873"/>
  <c r="G870"/>
  <c r="E867"/>
  <c r="P867"/>
  <c r="P832"/>
  <c r="G820"/>
  <c r="AO830"/>
  <c r="O830"/>
  <c r="AO789"/>
  <c r="M791"/>
  <c r="N824"/>
  <c r="P792"/>
  <c r="AQ827"/>
  <c r="AQ792"/>
  <c r="O789"/>
  <c r="O827"/>
  <c r="P827" s="1"/>
  <c r="AO826"/>
  <c r="S826"/>
  <c r="N789"/>
  <c r="O826"/>
  <c r="P826" s="1"/>
  <c r="P688"/>
  <c r="S548"/>
  <c r="P544"/>
  <c r="P541"/>
  <c r="S217"/>
  <c r="P206"/>
  <c r="G220"/>
  <c r="N227"/>
  <c r="O781"/>
  <c r="P784"/>
  <c r="P760"/>
  <c r="Q227"/>
  <c r="S80"/>
  <c r="G101"/>
  <c r="Y80"/>
  <c r="P80"/>
  <c r="M42"/>
  <c r="J38"/>
  <c r="T541"/>
  <c r="V544"/>
  <c r="P681"/>
  <c r="K698"/>
  <c r="M544"/>
  <c r="M681"/>
  <c r="F1034"/>
  <c r="G1034" s="1"/>
  <c r="M1072"/>
  <c r="L1079"/>
  <c r="M911"/>
  <c r="M903"/>
  <c r="L830"/>
  <c r="F803"/>
  <c r="L789"/>
  <c r="L827"/>
  <c r="M827" s="1"/>
  <c r="M826"/>
  <c r="J903"/>
  <c r="G835"/>
  <c r="G869"/>
  <c r="F867"/>
  <c r="I830"/>
  <c r="I824" s="1"/>
  <c r="I789"/>
  <c r="J789" s="1"/>
  <c r="J791"/>
  <c r="F796"/>
  <c r="G1122"/>
  <c r="G977"/>
  <c r="G975"/>
  <c r="I971"/>
  <c r="J971" s="1"/>
  <c r="G1000"/>
  <c r="G1005"/>
  <c r="F999"/>
  <c r="G1001"/>
  <c r="G1004"/>
  <c r="E999"/>
  <c r="G1002"/>
  <c r="AB939"/>
  <c r="P939"/>
  <c r="P911"/>
  <c r="AE942"/>
  <c r="Y939"/>
  <c r="E911"/>
  <c r="E942"/>
  <c r="AQ875"/>
  <c r="AK875"/>
  <c r="S875"/>
  <c r="G882"/>
  <c r="G905"/>
  <c r="E903"/>
  <c r="G914"/>
  <c r="F911"/>
  <c r="M875"/>
  <c r="G879"/>
  <c r="J875"/>
  <c r="AB875"/>
  <c r="Y875"/>
  <c r="P875"/>
  <c r="V875"/>
  <c r="AH875"/>
  <c r="G877"/>
  <c r="G881"/>
  <c r="G878"/>
  <c r="G880"/>
  <c r="E875"/>
  <c r="F875"/>
  <c r="G853"/>
  <c r="M832"/>
  <c r="G846"/>
  <c r="Y832"/>
  <c r="G839"/>
  <c r="G838"/>
  <c r="G834"/>
  <c r="G837"/>
  <c r="G836"/>
  <c r="E832"/>
  <c r="F832"/>
  <c r="G833"/>
  <c r="AN828"/>
  <c r="AH828"/>
  <c r="AE828"/>
  <c r="V828"/>
  <c r="M828"/>
  <c r="AQ793"/>
  <c r="AN791"/>
  <c r="AK793"/>
  <c r="AH793"/>
  <c r="AE793"/>
  <c r="F791"/>
  <c r="F826" s="1"/>
  <c r="E794"/>
  <c r="E829" s="1"/>
  <c r="E790"/>
  <c r="E825" s="1"/>
  <c r="Y793"/>
  <c r="E792"/>
  <c r="E827" s="1"/>
  <c r="V793"/>
  <c r="F790"/>
  <c r="F825" s="1"/>
  <c r="G825" s="1"/>
  <c r="E791"/>
  <c r="F794"/>
  <c r="F829" s="1"/>
  <c r="S793"/>
  <c r="P791"/>
  <c r="P794"/>
  <c r="M793"/>
  <c r="F793"/>
  <c r="M794"/>
  <c r="J794"/>
  <c r="F795"/>
  <c r="F830" s="1"/>
  <c r="J793"/>
  <c r="AQ817"/>
  <c r="AE817"/>
  <c r="S817"/>
  <c r="P817"/>
  <c r="E817"/>
  <c r="AN810"/>
  <c r="AK810"/>
  <c r="AB810"/>
  <c r="G816"/>
  <c r="AH810"/>
  <c r="Y810"/>
  <c r="P810"/>
  <c r="M810"/>
  <c r="E810"/>
  <c r="J810"/>
  <c r="G813"/>
  <c r="AE803"/>
  <c r="AB803"/>
  <c r="Y803"/>
  <c r="P803"/>
  <c r="M803"/>
  <c r="J803"/>
  <c r="G805"/>
  <c r="E803"/>
  <c r="AK796"/>
  <c r="Y796"/>
  <c r="P796"/>
  <c r="G799"/>
  <c r="AH796"/>
  <c r="AE796"/>
  <c r="G798"/>
  <c r="M796"/>
  <c r="E796"/>
  <c r="J796"/>
  <c r="G814"/>
  <c r="G807"/>
  <c r="G802"/>
  <c r="G800"/>
  <c r="G777"/>
  <c r="G770"/>
  <c r="V784"/>
  <c r="G763"/>
  <c r="T781"/>
  <c r="V781" s="1"/>
  <c r="E760"/>
  <c r="G756"/>
  <c r="AH784"/>
  <c r="AF781"/>
  <c r="AH781" s="1"/>
  <c r="L781"/>
  <c r="M781" s="1"/>
  <c r="AQ783"/>
  <c r="AN783"/>
  <c r="AK783"/>
  <c r="F782"/>
  <c r="E782"/>
  <c r="F783"/>
  <c r="Y785"/>
  <c r="E787"/>
  <c r="E783"/>
  <c r="E784"/>
  <c r="S783"/>
  <c r="R781"/>
  <c r="F784"/>
  <c r="N781"/>
  <c r="P783"/>
  <c r="F787"/>
  <c r="G787" s="1"/>
  <c r="M785"/>
  <c r="F785"/>
  <c r="F786"/>
  <c r="J786"/>
  <c r="I781"/>
  <c r="J787"/>
  <c r="E786"/>
  <c r="H781"/>
  <c r="G764"/>
  <c r="AQ740"/>
  <c r="AN742"/>
  <c r="AK742"/>
  <c r="Y742"/>
  <c r="V742"/>
  <c r="S742"/>
  <c r="E739"/>
  <c r="J743"/>
  <c r="AQ721"/>
  <c r="AN721"/>
  <c r="E723"/>
  <c r="AK721"/>
  <c r="F720"/>
  <c r="AH721"/>
  <c r="AE717"/>
  <c r="Y721"/>
  <c r="E720"/>
  <c r="E718"/>
  <c r="E721"/>
  <c r="V721"/>
  <c r="S717"/>
  <c r="S721"/>
  <c r="F719"/>
  <c r="F722"/>
  <c r="P721"/>
  <c r="F721"/>
  <c r="M721"/>
  <c r="E719"/>
  <c r="M722"/>
  <c r="L717"/>
  <c r="M717" s="1"/>
  <c r="F723"/>
  <c r="I717"/>
  <c r="E722"/>
  <c r="J722"/>
  <c r="AQ703"/>
  <c r="AQ707"/>
  <c r="AN703"/>
  <c r="AN707"/>
  <c r="AH707"/>
  <c r="AE707"/>
  <c r="F704"/>
  <c r="E708"/>
  <c r="F705"/>
  <c r="V707"/>
  <c r="E705"/>
  <c r="E709"/>
  <c r="S707"/>
  <c r="F706"/>
  <c r="P707"/>
  <c r="E706"/>
  <c r="M707"/>
  <c r="F709"/>
  <c r="F708"/>
  <c r="F707"/>
  <c r="J703"/>
  <c r="E707"/>
  <c r="G735"/>
  <c r="G728"/>
  <c r="AN688"/>
  <c r="AK688"/>
  <c r="AH688"/>
  <c r="AB688"/>
  <c r="Y688"/>
  <c r="M688"/>
  <c r="J688"/>
  <c r="G690"/>
  <c r="AQ545"/>
  <c r="E547"/>
  <c r="AN545"/>
  <c r="AH541"/>
  <c r="AH545"/>
  <c r="F544"/>
  <c r="AB545"/>
  <c r="F543"/>
  <c r="Y545"/>
  <c r="F542"/>
  <c r="E546"/>
  <c r="E542"/>
  <c r="S543"/>
  <c r="E544"/>
  <c r="P543"/>
  <c r="F545"/>
  <c r="M545"/>
  <c r="F547"/>
  <c r="G547" s="1"/>
  <c r="L541"/>
  <c r="F546"/>
  <c r="J546"/>
  <c r="J545"/>
  <c r="H541"/>
  <c r="J541" s="1"/>
  <c r="E545"/>
  <c r="E681"/>
  <c r="G684"/>
  <c r="G551"/>
  <c r="F681"/>
  <c r="G678"/>
  <c r="G657"/>
  <c r="F632"/>
  <c r="G622"/>
  <c r="E604"/>
  <c r="G604" s="1"/>
  <c r="G597"/>
  <c r="G594"/>
  <c r="F569"/>
  <c r="G569" s="1"/>
  <c r="G559"/>
  <c r="F548"/>
  <c r="AQ489"/>
  <c r="AN489"/>
  <c r="AK485"/>
  <c r="AK489"/>
  <c r="F486"/>
  <c r="AH485"/>
  <c r="AH489"/>
  <c r="AE485"/>
  <c r="F487"/>
  <c r="AB489"/>
  <c r="E489"/>
  <c r="E487"/>
  <c r="V487"/>
  <c r="E486"/>
  <c r="S485"/>
  <c r="E490"/>
  <c r="F488"/>
  <c r="F489"/>
  <c r="P489"/>
  <c r="F491"/>
  <c r="E488"/>
  <c r="M489"/>
  <c r="F490"/>
  <c r="J491"/>
  <c r="E491"/>
  <c r="J485"/>
  <c r="AQ314"/>
  <c r="AH314"/>
  <c r="AE314"/>
  <c r="F313"/>
  <c r="AB314"/>
  <c r="Y314"/>
  <c r="S314"/>
  <c r="F316"/>
  <c r="F312"/>
  <c r="F315"/>
  <c r="E315"/>
  <c r="F314"/>
  <c r="M312"/>
  <c r="J316"/>
  <c r="E316"/>
  <c r="E429"/>
  <c r="AE429"/>
  <c r="G432"/>
  <c r="AE422"/>
  <c r="G425"/>
  <c r="AE408"/>
  <c r="AE359"/>
  <c r="F527"/>
  <c r="G538"/>
  <c r="F513"/>
  <c r="G513" s="1"/>
  <c r="F506"/>
  <c r="G506" s="1"/>
  <c r="G499"/>
  <c r="F492"/>
  <c r="G433"/>
  <c r="G411"/>
  <c r="F401"/>
  <c r="G401" s="1"/>
  <c r="G391"/>
  <c r="AA232"/>
  <c r="AA306"/>
  <c r="AB306" s="1"/>
  <c r="AD229"/>
  <c r="AQ56"/>
  <c r="S70"/>
  <c r="K35"/>
  <c r="K227"/>
  <c r="AF35"/>
  <c r="AF227"/>
  <c r="AH227" s="1"/>
  <c r="AI35"/>
  <c r="AI225"/>
  <c r="AL35"/>
  <c r="AL226"/>
  <c r="AN40"/>
  <c r="AQ41"/>
  <c r="AP230"/>
  <c r="AE84"/>
  <c r="AQ84"/>
  <c r="J91"/>
  <c r="AB112"/>
  <c r="AN112"/>
  <c r="AH140"/>
  <c r="AQ79"/>
  <c r="AN189"/>
  <c r="AK185"/>
  <c r="F205"/>
  <c r="W225"/>
  <c r="N305"/>
  <c r="N232"/>
  <c r="J56"/>
  <c r="H230"/>
  <c r="E41"/>
  <c r="S40"/>
  <c r="R229"/>
  <c r="Y39"/>
  <c r="X228"/>
  <c r="AB36"/>
  <c r="AE37"/>
  <c r="AJ225"/>
  <c r="AK36"/>
  <c r="J84"/>
  <c r="G90"/>
  <c r="AH98"/>
  <c r="G132"/>
  <c r="M133"/>
  <c r="G134"/>
  <c r="AH188"/>
  <c r="P235"/>
  <c r="F235"/>
  <c r="O305"/>
  <c r="S233"/>
  <c r="Q303"/>
  <c r="Z232"/>
  <c r="Z303"/>
  <c r="J359"/>
  <c r="V359"/>
  <c r="J42"/>
  <c r="E42"/>
  <c r="J49"/>
  <c r="E70"/>
  <c r="AC35"/>
  <c r="H229"/>
  <c r="E40"/>
  <c r="P36"/>
  <c r="S37"/>
  <c r="Q230"/>
  <c r="T35"/>
  <c r="W35"/>
  <c r="AB40"/>
  <c r="AA229"/>
  <c r="AK40"/>
  <c r="AN41"/>
  <c r="AM230"/>
  <c r="AQ38"/>
  <c r="AP227"/>
  <c r="M91"/>
  <c r="G92"/>
  <c r="AN105"/>
  <c r="G108"/>
  <c r="AH119"/>
  <c r="G125"/>
  <c r="F126"/>
  <c r="G127"/>
  <c r="G155"/>
  <c r="Y83"/>
  <c r="G216"/>
  <c r="M217"/>
  <c r="G222"/>
  <c r="F208"/>
  <c r="S208"/>
  <c r="R226"/>
  <c r="AG230"/>
  <c r="E233"/>
  <c r="H303"/>
  <c r="J237"/>
  <c r="I307"/>
  <c r="M238"/>
  <c r="L308"/>
  <c r="M308" s="1"/>
  <c r="AN63"/>
  <c r="AN70"/>
  <c r="G376"/>
  <c r="J380"/>
  <c r="AE49"/>
  <c r="J39"/>
  <c r="I228"/>
  <c r="P39"/>
  <c r="O228"/>
  <c r="V41"/>
  <c r="U230"/>
  <c r="AE41"/>
  <c r="G86"/>
  <c r="M39"/>
  <c r="L228"/>
  <c r="S41"/>
  <c r="R230"/>
  <c r="AK37"/>
  <c r="AJ226"/>
  <c r="AJ77"/>
  <c r="AK77" s="1"/>
  <c r="AN79"/>
  <c r="AM226"/>
  <c r="I227"/>
  <c r="J227" s="1"/>
  <c r="R227"/>
  <c r="AJ227"/>
  <c r="G43"/>
  <c r="M49"/>
  <c r="AK56"/>
  <c r="M63"/>
  <c r="G69"/>
  <c r="M70"/>
  <c r="AO35"/>
  <c r="K225"/>
  <c r="K224" s="1"/>
  <c r="Y40"/>
  <c r="AB41"/>
  <c r="AA230"/>
  <c r="AH36"/>
  <c r="AI227"/>
  <c r="AK41"/>
  <c r="AJ230"/>
  <c r="AP35"/>
  <c r="AP228"/>
  <c r="AK84"/>
  <c r="P98"/>
  <c r="AB98"/>
  <c r="E98"/>
  <c r="F112"/>
  <c r="G130"/>
  <c r="E78"/>
  <c r="U77"/>
  <c r="AE80"/>
  <c r="M210"/>
  <c r="H228"/>
  <c r="S228"/>
  <c r="AA228"/>
  <c r="AJ228"/>
  <c r="J41"/>
  <c r="I230"/>
  <c r="F41"/>
  <c r="V275"/>
  <c r="T303"/>
  <c r="T274"/>
  <c r="G52"/>
  <c r="AE56"/>
  <c r="S63"/>
  <c r="AB70"/>
  <c r="AQ37"/>
  <c r="AD304"/>
  <c r="AE234"/>
  <c r="V56"/>
  <c r="M38"/>
  <c r="V37"/>
  <c r="AM35"/>
  <c r="P40"/>
  <c r="O229"/>
  <c r="V38"/>
  <c r="U227"/>
  <c r="AH39"/>
  <c r="AG228"/>
  <c r="F119"/>
  <c r="G120"/>
  <c r="H35"/>
  <c r="H226"/>
  <c r="M36"/>
  <c r="L225"/>
  <c r="M40"/>
  <c r="L229"/>
  <c r="P37"/>
  <c r="P41"/>
  <c r="O230"/>
  <c r="S38"/>
  <c r="U225"/>
  <c r="U35"/>
  <c r="U228"/>
  <c r="V228" s="1"/>
  <c r="Y37"/>
  <c r="X226"/>
  <c r="W230"/>
  <c r="AE39"/>
  <c r="AD228"/>
  <c r="AF226"/>
  <c r="AH40"/>
  <c r="AG229"/>
  <c r="AL225"/>
  <c r="AN39"/>
  <c r="AM228"/>
  <c r="AQ36"/>
  <c r="AO229"/>
  <c r="E91"/>
  <c r="F98"/>
  <c r="E83"/>
  <c r="R77"/>
  <c r="S78"/>
  <c r="W77"/>
  <c r="Q182"/>
  <c r="AF182"/>
  <c r="L227"/>
  <c r="AH279"/>
  <c r="AG307"/>
  <c r="AH307" s="1"/>
  <c r="AL274"/>
  <c r="AN275"/>
  <c r="L226"/>
  <c r="M226" s="1"/>
  <c r="M37"/>
  <c r="S49"/>
  <c r="AQ49"/>
  <c r="Q226"/>
  <c r="AK229"/>
  <c r="I35"/>
  <c r="I226"/>
  <c r="J37"/>
  <c r="X35"/>
  <c r="Y36"/>
  <c r="AE38"/>
  <c r="AD227"/>
  <c r="F37"/>
  <c r="G37" s="1"/>
  <c r="F105"/>
  <c r="P49"/>
  <c r="AB49"/>
  <c r="G53"/>
  <c r="AN56"/>
  <c r="E56"/>
  <c r="P63"/>
  <c r="AB63"/>
  <c r="AK63"/>
  <c r="P70"/>
  <c r="AK70"/>
  <c r="Q225"/>
  <c r="Q224" s="1"/>
  <c r="Q35"/>
  <c r="V36"/>
  <c r="T229"/>
  <c r="Y38"/>
  <c r="W227"/>
  <c r="Y41"/>
  <c r="X230"/>
  <c r="AB38"/>
  <c r="AD225"/>
  <c r="AD224" s="1"/>
  <c r="AE36"/>
  <c r="AF230"/>
  <c r="F40"/>
  <c r="F91"/>
  <c r="S91"/>
  <c r="AN91"/>
  <c r="S98"/>
  <c r="P119"/>
  <c r="F147"/>
  <c r="G148"/>
  <c r="P185"/>
  <c r="T227"/>
  <c r="AM227"/>
  <c r="P42"/>
  <c r="S42"/>
  <c r="V42"/>
  <c r="Y42"/>
  <c r="AB42"/>
  <c r="AE42"/>
  <c r="AK42"/>
  <c r="AN42"/>
  <c r="AQ42"/>
  <c r="AH49"/>
  <c r="G51"/>
  <c r="G58"/>
  <c r="AE63"/>
  <c r="G73"/>
  <c r="J36"/>
  <c r="H225"/>
  <c r="H224" s="1"/>
  <c r="E36"/>
  <c r="I229"/>
  <c r="M41"/>
  <c r="L230"/>
  <c r="M230" s="1"/>
  <c r="P38"/>
  <c r="O227"/>
  <c r="R225"/>
  <c r="R224" s="1"/>
  <c r="S39"/>
  <c r="V40"/>
  <c r="U229"/>
  <c r="X227"/>
  <c r="AC229"/>
  <c r="AG226"/>
  <c r="AG224" s="1"/>
  <c r="AM225"/>
  <c r="AM224" s="1"/>
  <c r="AL229"/>
  <c r="AQ40"/>
  <c r="P84"/>
  <c r="G88"/>
  <c r="G96"/>
  <c r="AK105"/>
  <c r="AK112"/>
  <c r="M119"/>
  <c r="M126"/>
  <c r="G138"/>
  <c r="M140"/>
  <c r="F140"/>
  <c r="J78"/>
  <c r="P83"/>
  <c r="S81"/>
  <c r="AH80"/>
  <c r="AQ83"/>
  <c r="S189"/>
  <c r="Y217"/>
  <c r="F207"/>
  <c r="AC304"/>
  <c r="AC232"/>
  <c r="G321"/>
  <c r="F317"/>
  <c r="AH359"/>
  <c r="F359"/>
  <c r="G360"/>
  <c r="S373"/>
  <c r="AE373"/>
  <c r="AQ373"/>
  <c r="V380"/>
  <c r="S112"/>
  <c r="G115"/>
  <c r="AN119"/>
  <c r="E119"/>
  <c r="F161"/>
  <c r="M83"/>
  <c r="K182"/>
  <c r="M183"/>
  <c r="AN183"/>
  <c r="AK206"/>
  <c r="AE208"/>
  <c r="AQ208"/>
  <c r="AP229"/>
  <c r="J238"/>
  <c r="H308"/>
  <c r="T305"/>
  <c r="T232"/>
  <c r="Y235"/>
  <c r="X305"/>
  <c r="AA303"/>
  <c r="AB233"/>
  <c r="AE105"/>
  <c r="AQ105"/>
  <c r="E140"/>
  <c r="AE147"/>
  <c r="G149"/>
  <c r="G153"/>
  <c r="M154"/>
  <c r="G159"/>
  <c r="M161"/>
  <c r="G162"/>
  <c r="G166"/>
  <c r="AD77"/>
  <c r="Y196"/>
  <c r="AK196"/>
  <c r="V183"/>
  <c r="F183"/>
  <c r="AA182"/>
  <c r="AB182" s="1"/>
  <c r="AE184"/>
  <c r="AH185"/>
  <c r="E204"/>
  <c r="J204"/>
  <c r="M207"/>
  <c r="G248"/>
  <c r="G252"/>
  <c r="M253"/>
  <c r="G258"/>
  <c r="AN305"/>
  <c r="AQ91"/>
  <c r="AE98"/>
  <c r="AQ98"/>
  <c r="J147"/>
  <c r="AK154"/>
  <c r="Y82"/>
  <c r="AC77"/>
  <c r="AE78"/>
  <c r="G193"/>
  <c r="AB196"/>
  <c r="Y185"/>
  <c r="AE188"/>
  <c r="E205"/>
  <c r="AE205"/>
  <c r="E206"/>
  <c r="AB206"/>
  <c r="X229"/>
  <c r="P239"/>
  <c r="M246"/>
  <c r="F246"/>
  <c r="Y253"/>
  <c r="F295"/>
  <c r="G296"/>
  <c r="J307"/>
  <c r="AA35"/>
  <c r="AB35" s="1"/>
  <c r="AC227"/>
  <c r="AF225"/>
  <c r="AF224" s="1"/>
  <c r="AN37"/>
  <c r="AN84"/>
  <c r="E84"/>
  <c r="P91"/>
  <c r="AB91"/>
  <c r="AK91"/>
  <c r="M98"/>
  <c r="G104"/>
  <c r="AH105"/>
  <c r="G107"/>
  <c r="AE112"/>
  <c r="AQ112"/>
  <c r="S119"/>
  <c r="AN126"/>
  <c r="E126"/>
  <c r="S133"/>
  <c r="AB133"/>
  <c r="AN133"/>
  <c r="E133"/>
  <c r="P140"/>
  <c r="AK140"/>
  <c r="G152"/>
  <c r="P154"/>
  <c r="AB154"/>
  <c r="G158"/>
  <c r="Y161"/>
  <c r="AK161"/>
  <c r="N77"/>
  <c r="O77"/>
  <c r="V80"/>
  <c r="AK82"/>
  <c r="AN83"/>
  <c r="J189"/>
  <c r="AE189"/>
  <c r="AQ189"/>
  <c r="S196"/>
  <c r="G199"/>
  <c r="V188"/>
  <c r="AE185"/>
  <c r="AJ182"/>
  <c r="AK182" s="1"/>
  <c r="AN187"/>
  <c r="AQ188"/>
  <c r="M204"/>
  <c r="Y204"/>
  <c r="V205"/>
  <c r="AH205"/>
  <c r="S206"/>
  <c r="Y207"/>
  <c r="S239"/>
  <c r="G243"/>
  <c r="Y295"/>
  <c r="M279"/>
  <c r="P277"/>
  <c r="W274"/>
  <c r="W305"/>
  <c r="AB277"/>
  <c r="AA305"/>
  <c r="AB305" s="1"/>
  <c r="AE279"/>
  <c r="S306"/>
  <c r="AH112"/>
  <c r="E154"/>
  <c r="AB161"/>
  <c r="Q77"/>
  <c r="Z77"/>
  <c r="AO77"/>
  <c r="AP77"/>
  <c r="AQ77" s="1"/>
  <c r="W182"/>
  <c r="AG182"/>
  <c r="M203"/>
  <c r="J260"/>
  <c r="AB295"/>
  <c r="K274"/>
  <c r="F324"/>
  <c r="AH352"/>
  <c r="E161"/>
  <c r="K77"/>
  <c r="L77"/>
  <c r="E81"/>
  <c r="AD182"/>
  <c r="F204"/>
  <c r="AK203"/>
  <c r="F206"/>
  <c r="V203"/>
  <c r="G292"/>
  <c r="F288"/>
  <c r="G288" s="1"/>
  <c r="AC307"/>
  <c r="AI232"/>
  <c r="AI303"/>
  <c r="AK279"/>
  <c r="AJ307"/>
  <c r="AP274"/>
  <c r="AQ274" s="1"/>
  <c r="M307"/>
  <c r="G135"/>
  <c r="AE140"/>
  <c r="AN147"/>
  <c r="AE154"/>
  <c r="AQ154"/>
  <c r="S161"/>
  <c r="T77"/>
  <c r="V81"/>
  <c r="X77"/>
  <c r="Y81"/>
  <c r="AE79"/>
  <c r="AH83"/>
  <c r="AL77"/>
  <c r="AM77"/>
  <c r="G194"/>
  <c r="G202"/>
  <c r="M184"/>
  <c r="P188"/>
  <c r="S185"/>
  <c r="AC182"/>
  <c r="AE183"/>
  <c r="AO182"/>
  <c r="AP182"/>
  <c r="AQ182" s="1"/>
  <c r="AE210"/>
  <c r="G213"/>
  <c r="J217"/>
  <c r="G219"/>
  <c r="AN204"/>
  <c r="P205"/>
  <c r="E207"/>
  <c r="Y208"/>
  <c r="AK208"/>
  <c r="M209"/>
  <c r="Y209"/>
  <c r="AH209"/>
  <c r="G255"/>
  <c r="F260"/>
  <c r="Y267"/>
  <c r="P288"/>
  <c r="AB288"/>
  <c r="AN288"/>
  <c r="P304"/>
  <c r="R305"/>
  <c r="AE233"/>
  <c r="AE237"/>
  <c r="AD307"/>
  <c r="AH235"/>
  <c r="AG305"/>
  <c r="AH305" s="1"/>
  <c r="AK233"/>
  <c r="AJ303"/>
  <c r="AF274"/>
  <c r="U303"/>
  <c r="AI307"/>
  <c r="AK317"/>
  <c r="Y324"/>
  <c r="AK324"/>
  <c r="G200"/>
  <c r="R182"/>
  <c r="S182" s="1"/>
  <c r="U182"/>
  <c r="V182" s="1"/>
  <c r="AK187"/>
  <c r="AQ185"/>
  <c r="AB210"/>
  <c r="AK210"/>
  <c r="AK217"/>
  <c r="V204"/>
  <c r="P207"/>
  <c r="AB207"/>
  <c r="AH208"/>
  <c r="AN209"/>
  <c r="J239"/>
  <c r="AE239"/>
  <c r="AN239"/>
  <c r="E239"/>
  <c r="G239" s="1"/>
  <c r="P246"/>
  <c r="AK246"/>
  <c r="P253"/>
  <c r="AK253"/>
  <c r="Y260"/>
  <c r="AB267"/>
  <c r="AN267"/>
  <c r="E267"/>
  <c r="G284"/>
  <c r="G291"/>
  <c r="S295"/>
  <c r="AN295"/>
  <c r="E295"/>
  <c r="M236"/>
  <c r="L306"/>
  <c r="M306" s="1"/>
  <c r="R304"/>
  <c r="Q308"/>
  <c r="V235"/>
  <c r="U305"/>
  <c r="W303"/>
  <c r="AB237"/>
  <c r="AA307"/>
  <c r="AB307" s="1"/>
  <c r="AI305"/>
  <c r="AL232"/>
  <c r="AP232"/>
  <c r="AP303"/>
  <c r="E280"/>
  <c r="Y277"/>
  <c r="Y304"/>
  <c r="AE305"/>
  <c r="AB317"/>
  <c r="AN317"/>
  <c r="E317"/>
  <c r="G350"/>
  <c r="M352"/>
  <c r="F352"/>
  <c r="G369"/>
  <c r="F366"/>
  <c r="J373"/>
  <c r="V373"/>
  <c r="L182"/>
  <c r="M182" s="1"/>
  <c r="O182"/>
  <c r="P182" s="1"/>
  <c r="X182"/>
  <c r="E186"/>
  <c r="AB217"/>
  <c r="E209"/>
  <c r="G242"/>
  <c r="G250"/>
  <c r="G257"/>
  <c r="P260"/>
  <c r="AB260"/>
  <c r="S267"/>
  <c r="G270"/>
  <c r="AE281"/>
  <c r="AQ281"/>
  <c r="S288"/>
  <c r="AE288"/>
  <c r="AQ288"/>
  <c r="S238"/>
  <c r="R308"/>
  <c r="T306"/>
  <c r="X303"/>
  <c r="X232"/>
  <c r="Y232" s="1"/>
  <c r="X306"/>
  <c r="Y306" s="1"/>
  <c r="Z304"/>
  <c r="AB304" s="1"/>
  <c r="AB234"/>
  <c r="AK235"/>
  <c r="AJ305"/>
  <c r="AK305" s="1"/>
  <c r="AL303"/>
  <c r="AL306"/>
  <c r="AQ233"/>
  <c r="AQ237"/>
  <c r="AP307"/>
  <c r="AQ307" s="1"/>
  <c r="AA274"/>
  <c r="AB274" s="1"/>
  <c r="S303"/>
  <c r="AM308"/>
  <c r="AN308" s="1"/>
  <c r="S317"/>
  <c r="F331"/>
  <c r="G343"/>
  <c r="AK345"/>
  <c r="Y352"/>
  <c r="G353"/>
  <c r="G357"/>
  <c r="S366"/>
  <c r="AE366"/>
  <c r="AQ366"/>
  <c r="E246"/>
  <c r="E253"/>
  <c r="E260"/>
  <c r="J233"/>
  <c r="F233"/>
  <c r="Q305"/>
  <c r="Q302" s="1"/>
  <c r="U232"/>
  <c r="AF232"/>
  <c r="AF304"/>
  <c r="AM232"/>
  <c r="AM306"/>
  <c r="AO232"/>
  <c r="AO304"/>
  <c r="F276"/>
  <c r="E278"/>
  <c r="X274"/>
  <c r="AI274"/>
  <c r="J303"/>
  <c r="U306"/>
  <c r="Y307"/>
  <c r="AE246"/>
  <c r="G249"/>
  <c r="G256"/>
  <c r="S260"/>
  <c r="I308"/>
  <c r="K232"/>
  <c r="P234"/>
  <c r="P238"/>
  <c r="S235"/>
  <c r="AD232"/>
  <c r="AE232" s="1"/>
  <c r="AD306"/>
  <c r="AH234"/>
  <c r="AG304"/>
  <c r="AH238"/>
  <c r="AG308"/>
  <c r="AH308" s="1"/>
  <c r="AJ232"/>
  <c r="AN233"/>
  <c r="AQ234"/>
  <c r="L274"/>
  <c r="O274"/>
  <c r="S280"/>
  <c r="V277"/>
  <c r="K304"/>
  <c r="M304" s="1"/>
  <c r="AP304"/>
  <c r="AQ359"/>
  <c r="G361"/>
  <c r="AK260"/>
  <c r="P267"/>
  <c r="AK267"/>
  <c r="P281"/>
  <c r="AK281"/>
  <c r="G290"/>
  <c r="AE295"/>
  <c r="G298"/>
  <c r="M235"/>
  <c r="R232"/>
  <c r="S232" s="1"/>
  <c r="Y237"/>
  <c r="AE238"/>
  <c r="AN237"/>
  <c r="M280"/>
  <c r="U274"/>
  <c r="AB279"/>
  <c r="AE280"/>
  <c r="AK277"/>
  <c r="L305"/>
  <c r="M305" s="1"/>
  <c r="R307"/>
  <c r="S307" s="1"/>
  <c r="U304"/>
  <c r="AE317"/>
  <c r="G320"/>
  <c r="S324"/>
  <c r="AB324"/>
  <c r="AN324"/>
  <c r="S331"/>
  <c r="AN331"/>
  <c r="G335"/>
  <c r="S338"/>
  <c r="AN338"/>
  <c r="S345"/>
  <c r="AB345"/>
  <c r="AN345"/>
  <c r="P352"/>
  <c r="AB352"/>
  <c r="AK352"/>
  <c r="G364"/>
  <c r="G375"/>
  <c r="AE380"/>
  <c r="G383"/>
  <c r="J234"/>
  <c r="O232"/>
  <c r="P232" s="1"/>
  <c r="AN238"/>
  <c r="R274"/>
  <c r="O306"/>
  <c r="P306" s="1"/>
  <c r="G319"/>
  <c r="AQ324"/>
  <c r="E359"/>
  <c r="M373"/>
  <c r="AH373"/>
  <c r="AQ380"/>
  <c r="G382"/>
  <c r="AG232"/>
  <c r="AH232" s="1"/>
  <c r="AJ274"/>
  <c r="J305"/>
  <c r="O303"/>
  <c r="P303" s="1"/>
  <c r="E352"/>
  <c r="G301"/>
  <c r="L232"/>
  <c r="M232" s="1"/>
  <c r="P237"/>
  <c r="AB235"/>
  <c r="AH233"/>
  <c r="AH237"/>
  <c r="AK238"/>
  <c r="AQ236"/>
  <c r="S279"/>
  <c r="Y280"/>
  <c r="AC274"/>
  <c r="AD274"/>
  <c r="AG274"/>
  <c r="AN276"/>
  <c r="AQ280"/>
  <c r="L303"/>
  <c r="O307"/>
  <c r="P307" s="1"/>
  <c r="M317"/>
  <c r="G323"/>
  <c r="G330"/>
  <c r="G333"/>
  <c r="G340"/>
  <c r="G347"/>
  <c r="AE352"/>
  <c r="G355"/>
  <c r="S359"/>
  <c r="AB359"/>
  <c r="AN359"/>
  <c r="P366"/>
  <c r="P373"/>
  <c r="AK373"/>
  <c r="F380"/>
  <c r="F373"/>
  <c r="G363"/>
  <c r="AE345"/>
  <c r="E345"/>
  <c r="AE338"/>
  <c r="E338"/>
  <c r="F345"/>
  <c r="F338"/>
  <c r="G328"/>
  <c r="AQ306"/>
  <c r="J304"/>
  <c r="AQ278"/>
  <c r="AN278"/>
  <c r="AK278"/>
  <c r="AH278"/>
  <c r="AE274"/>
  <c r="AE278"/>
  <c r="AB278"/>
  <c r="Y278"/>
  <c r="E276"/>
  <c r="V278"/>
  <c r="S278"/>
  <c r="E275"/>
  <c r="F278"/>
  <c r="G278" s="1"/>
  <c r="E279"/>
  <c r="E277"/>
  <c r="N274"/>
  <c r="P276"/>
  <c r="F275"/>
  <c r="M278"/>
  <c r="F279"/>
  <c r="F277"/>
  <c r="J279"/>
  <c r="F280"/>
  <c r="H274"/>
  <c r="J274" s="1"/>
  <c r="J275"/>
  <c r="AN236"/>
  <c r="AK236"/>
  <c r="E237"/>
  <c r="AE236"/>
  <c r="F238"/>
  <c r="AB236"/>
  <c r="Y236"/>
  <c r="E235"/>
  <c r="V236"/>
  <c r="E238"/>
  <c r="E236"/>
  <c r="E306" s="1"/>
  <c r="S236"/>
  <c r="F237"/>
  <c r="P236"/>
  <c r="F236"/>
  <c r="E234"/>
  <c r="E304" s="1"/>
  <c r="F234"/>
  <c r="I232"/>
  <c r="J236"/>
  <c r="H232"/>
  <c r="F281"/>
  <c r="F267"/>
  <c r="G263"/>
  <c r="F253"/>
  <c r="M228"/>
  <c r="P204"/>
  <c r="J206"/>
  <c r="S207"/>
  <c r="J203"/>
  <c r="Y203"/>
  <c r="J205"/>
  <c r="E208"/>
  <c r="F209"/>
  <c r="AQ203"/>
  <c r="AB203"/>
  <c r="M205"/>
  <c r="AK205"/>
  <c r="V206"/>
  <c r="P217"/>
  <c r="P210"/>
  <c r="AH217"/>
  <c r="AQ186"/>
  <c r="AN186"/>
  <c r="AK186"/>
  <c r="AH186"/>
  <c r="F185"/>
  <c r="AE182"/>
  <c r="AE186"/>
  <c r="AB186"/>
  <c r="F184"/>
  <c r="Y184"/>
  <c r="E187"/>
  <c r="V186"/>
  <c r="F188"/>
  <c r="E184"/>
  <c r="F187"/>
  <c r="S186"/>
  <c r="P186"/>
  <c r="E188"/>
  <c r="P187"/>
  <c r="M186"/>
  <c r="F186"/>
  <c r="E185"/>
  <c r="I182"/>
  <c r="J187"/>
  <c r="J188"/>
  <c r="H182"/>
  <c r="E183"/>
  <c r="G183" s="1"/>
  <c r="AH189"/>
  <c r="G192"/>
  <c r="F189"/>
  <c r="F39"/>
  <c r="AQ81"/>
  <c r="AN81"/>
  <c r="AK81"/>
  <c r="AH81"/>
  <c r="AE81"/>
  <c r="F79"/>
  <c r="AB79"/>
  <c r="F82"/>
  <c r="V79"/>
  <c r="E79"/>
  <c r="S82"/>
  <c r="S79"/>
  <c r="P81"/>
  <c r="F81"/>
  <c r="G81" s="1"/>
  <c r="E82"/>
  <c r="M81"/>
  <c r="M80"/>
  <c r="J82"/>
  <c r="F83"/>
  <c r="F78"/>
  <c r="J77"/>
  <c r="G161"/>
  <c r="G164"/>
  <c r="AH154"/>
  <c r="G157"/>
  <c r="AH147"/>
  <c r="Y147"/>
  <c r="E147"/>
  <c r="G147" s="1"/>
  <c r="G150"/>
  <c r="Y140"/>
  <c r="G143"/>
  <c r="AH133"/>
  <c r="G136"/>
  <c r="G129"/>
  <c r="G122"/>
  <c r="Y119"/>
  <c r="E38"/>
  <c r="E1702" s="1"/>
  <c r="G66"/>
  <c r="AH38"/>
  <c r="AH84"/>
  <c r="Y112"/>
  <c r="E105"/>
  <c r="Y105"/>
  <c r="S105"/>
  <c r="P105"/>
  <c r="M105"/>
  <c r="F154"/>
  <c r="G151"/>
  <c r="F133"/>
  <c r="G133" s="1"/>
  <c r="Y98"/>
  <c r="Y91"/>
  <c r="G94"/>
  <c r="F84"/>
  <c r="G84" s="1"/>
  <c r="AQ39"/>
  <c r="AQ35"/>
  <c r="AK39"/>
  <c r="AG35"/>
  <c r="AE40"/>
  <c r="AB37"/>
  <c r="V39"/>
  <c r="R35"/>
  <c r="O35"/>
  <c r="P35" s="1"/>
  <c r="L35"/>
  <c r="J40"/>
  <c r="AH70"/>
  <c r="G63"/>
  <c r="F70"/>
  <c r="G70" s="1"/>
  <c r="G49"/>
  <c r="F56"/>
  <c r="G46"/>
  <c r="G45"/>
  <c r="F42"/>
  <c r="G47"/>
  <c r="AH42"/>
  <c r="X224" l="1"/>
  <c r="F1702"/>
  <c r="AC224"/>
  <c r="Z224"/>
  <c r="T224"/>
  <c r="AP224"/>
  <c r="AA224"/>
  <c r="G753"/>
  <c r="AK35"/>
  <c r="E203"/>
  <c r="AL224"/>
  <c r="AN224" s="1"/>
  <c r="U224"/>
  <c r="L224"/>
  <c r="AJ224"/>
  <c r="W224"/>
  <c r="F203"/>
  <c r="AI224"/>
  <c r="O224"/>
  <c r="N224"/>
  <c r="I224"/>
  <c r="AO224"/>
  <c r="AQ971"/>
  <c r="AK789"/>
  <c r="AN699"/>
  <c r="Q962"/>
  <c r="Q11" s="1"/>
  <c r="G112"/>
  <c r="AE781"/>
  <c r="G746"/>
  <c r="AE541"/>
  <c r="G429"/>
  <c r="AE228"/>
  <c r="H966"/>
  <c r="H15" s="1"/>
  <c r="AB789"/>
  <c r="AB541"/>
  <c r="T965"/>
  <c r="T14" s="1"/>
  <c r="T29" s="1"/>
  <c r="V699"/>
  <c r="R962"/>
  <c r="R11" s="1"/>
  <c r="S310"/>
  <c r="N1627"/>
  <c r="G387"/>
  <c r="AB310"/>
  <c r="G140"/>
  <c r="J228"/>
  <c r="AQ697"/>
  <c r="AK699"/>
  <c r="AH699"/>
  <c r="M699"/>
  <c r="J696"/>
  <c r="N302"/>
  <c r="E741"/>
  <c r="F740"/>
  <c r="J744"/>
  <c r="AC738"/>
  <c r="AH306"/>
  <c r="AE226"/>
  <c r="AK541"/>
  <c r="N738"/>
  <c r="P226"/>
  <c r="G1078"/>
  <c r="AN485"/>
  <c r="AH303"/>
  <c r="E307"/>
  <c r="G331"/>
  <c r="X962"/>
  <c r="X11" s="1"/>
  <c r="AD963"/>
  <c r="G704"/>
  <c r="S1072"/>
  <c r="M743"/>
  <c r="T963"/>
  <c r="T12" s="1"/>
  <c r="T27" s="1"/>
  <c r="Y541"/>
  <c r="R1069"/>
  <c r="X1069"/>
  <c r="Y1069" s="1"/>
  <c r="G1071"/>
  <c r="P739"/>
  <c r="AO964"/>
  <c r="AO13" s="1"/>
  <c r="AO28" s="1"/>
  <c r="E740"/>
  <c r="G740" s="1"/>
  <c r="J306"/>
  <c r="AB703"/>
  <c r="AK703"/>
  <c r="F742"/>
  <c r="AN228"/>
  <c r="V226"/>
  <c r="E743"/>
  <c r="G208"/>
  <c r="AF302"/>
  <c r="G246"/>
  <c r="AF967"/>
  <c r="AF16" s="1"/>
  <c r="AF1631" s="1"/>
  <c r="G718"/>
  <c r="G829"/>
  <c r="S828"/>
  <c r="G976"/>
  <c r="S1079"/>
  <c r="AN781"/>
  <c r="AB744"/>
  <c r="Z738"/>
  <c r="K738"/>
  <c r="F741"/>
  <c r="AN717"/>
  <c r="S699"/>
  <c r="G660"/>
  <c r="AB485"/>
  <c r="G189"/>
  <c r="S203"/>
  <c r="G267"/>
  <c r="E308"/>
  <c r="G280"/>
  <c r="V304"/>
  <c r="AN303"/>
  <c r="AH203"/>
  <c r="AQ303"/>
  <c r="G204"/>
  <c r="G324"/>
  <c r="Y182"/>
  <c r="AN274"/>
  <c r="G632"/>
  <c r="J717"/>
  <c r="J781"/>
  <c r="S781"/>
  <c r="G973"/>
  <c r="AE789"/>
  <c r="AN741"/>
  <c r="Z967"/>
  <c r="Z16" s="1"/>
  <c r="Z31" s="1"/>
  <c r="U1069"/>
  <c r="V1069" s="1"/>
  <c r="AN310"/>
  <c r="AK310"/>
  <c r="F1069"/>
  <c r="AH182"/>
  <c r="O738"/>
  <c r="P738" s="1"/>
  <c r="P1653"/>
  <c r="F939"/>
  <c r="AQ739"/>
  <c r="M741"/>
  <c r="AI965"/>
  <c r="AI14" s="1"/>
  <c r="AI1629" s="1"/>
  <c r="AC967"/>
  <c r="AC16" s="1"/>
  <c r="AC1631" s="1"/>
  <c r="AC965"/>
  <c r="AC14" s="1"/>
  <c r="AC1629" s="1"/>
  <c r="N966"/>
  <c r="N15" s="1"/>
  <c r="K965"/>
  <c r="K14" s="1"/>
  <c r="K1629" s="1"/>
  <c r="P698"/>
  <c r="P485"/>
  <c r="Y971"/>
  <c r="P225"/>
  <c r="Y1072"/>
  <c r="S274"/>
  <c r="AD302"/>
  <c r="AM302"/>
  <c r="F743"/>
  <c r="G743" s="1"/>
  <c r="M789"/>
  <c r="S35"/>
  <c r="F225"/>
  <c r="G281"/>
  <c r="AE306"/>
  <c r="AQ304"/>
  <c r="AK232"/>
  <c r="Y274"/>
  <c r="G126"/>
  <c r="T966"/>
  <c r="T15" s="1"/>
  <c r="T30" s="1"/>
  <c r="AD964"/>
  <c r="AD13" s="1"/>
  <c r="AD1628" s="1"/>
  <c r="V35"/>
  <c r="AM963"/>
  <c r="AM12" s="1"/>
  <c r="G527"/>
  <c r="M541"/>
  <c r="L738"/>
  <c r="F971"/>
  <c r="W1076"/>
  <c r="H1076"/>
  <c r="G1658"/>
  <c r="AE742"/>
  <c r="J742"/>
  <c r="P703"/>
  <c r="Z965"/>
  <c r="Z14" s="1"/>
  <c r="Z29" s="1"/>
  <c r="W965"/>
  <c r="W14" s="1"/>
  <c r="W1629" s="1"/>
  <c r="G646"/>
  <c r="E1076"/>
  <c r="P203"/>
  <c r="G373"/>
  <c r="J308"/>
  <c r="S304"/>
  <c r="P230"/>
  <c r="J230"/>
  <c r="AE35"/>
  <c r="E744"/>
  <c r="AD738"/>
  <c r="AE738" s="1"/>
  <c r="G785"/>
  <c r="AQ781"/>
  <c r="AQ741"/>
  <c r="AK743"/>
  <c r="AI738"/>
  <c r="P743"/>
  <c r="N967"/>
  <c r="N16" s="1"/>
  <c r="N31" s="1"/>
  <c r="P1639"/>
  <c r="E971"/>
  <c r="Y789"/>
  <c r="G688"/>
  <c r="W967"/>
  <c r="W16" s="1"/>
  <c r="W1631" s="1"/>
  <c r="Y699"/>
  <c r="F701"/>
  <c r="G316"/>
  <c r="V310"/>
  <c r="AI966"/>
  <c r="AI15" s="1"/>
  <c r="AI1630" s="1"/>
  <c r="AO695"/>
  <c r="N695"/>
  <c r="F696"/>
  <c r="F699"/>
  <c r="AL1632"/>
  <c r="AK1634"/>
  <c r="E1633"/>
  <c r="J310"/>
  <c r="AE697"/>
  <c r="E1638"/>
  <c r="Q963"/>
  <c r="Q12" s="1"/>
  <c r="H965"/>
  <c r="H14" s="1"/>
  <c r="H29" s="1"/>
  <c r="AQ700"/>
  <c r="AQ698"/>
  <c r="AQ696"/>
  <c r="AN700"/>
  <c r="AN698"/>
  <c r="AN696"/>
  <c r="AK700"/>
  <c r="AK698"/>
  <c r="AK696"/>
  <c r="AH700"/>
  <c r="AH696"/>
  <c r="AE700"/>
  <c r="S701"/>
  <c r="P701"/>
  <c r="P699"/>
  <c r="P696"/>
  <c r="M700"/>
  <c r="L695"/>
  <c r="K695"/>
  <c r="J700"/>
  <c r="E696"/>
  <c r="AF1632"/>
  <c r="F700"/>
  <c r="M1634"/>
  <c r="X966"/>
  <c r="Y966" s="1"/>
  <c r="G314"/>
  <c r="E700"/>
  <c r="AQ701"/>
  <c r="AN701"/>
  <c r="AN697"/>
  <c r="AK701"/>
  <c r="AK697"/>
  <c r="AH701"/>
  <c r="AH697"/>
  <c r="AE701"/>
  <c r="AE699"/>
  <c r="V696"/>
  <c r="S700"/>
  <c r="S696"/>
  <c r="P700"/>
  <c r="P697"/>
  <c r="M701"/>
  <c r="J698"/>
  <c r="AQ310"/>
  <c r="AN1634"/>
  <c r="P1634"/>
  <c r="AM962"/>
  <c r="AA962"/>
  <c r="AL963"/>
  <c r="AL12" s="1"/>
  <c r="AL27" s="1"/>
  <c r="AQ699"/>
  <c r="O695"/>
  <c r="AO967"/>
  <c r="AO16" s="1"/>
  <c r="S1635"/>
  <c r="R1632"/>
  <c r="S1632" s="1"/>
  <c r="G380"/>
  <c r="G366"/>
  <c r="Y310"/>
  <c r="AB77"/>
  <c r="G154"/>
  <c r="Z964"/>
  <c r="Z13" s="1"/>
  <c r="Z1628" s="1"/>
  <c r="AH35"/>
  <c r="G276"/>
  <c r="G352"/>
  <c r="T964"/>
  <c r="T695"/>
  <c r="F1635"/>
  <c r="F227"/>
  <c r="E226"/>
  <c r="P274"/>
  <c r="M274"/>
  <c r="AH304"/>
  <c r="V306"/>
  <c r="AE307"/>
  <c r="M77"/>
  <c r="J226"/>
  <c r="G723"/>
  <c r="G720"/>
  <c r="G782"/>
  <c r="O963"/>
  <c r="P963" s="1"/>
  <c r="AQ789"/>
  <c r="AB740"/>
  <c r="Y740"/>
  <c r="AE696"/>
  <c r="AB701"/>
  <c r="AB700"/>
  <c r="AB699"/>
  <c r="AB698"/>
  <c r="AB697"/>
  <c r="Y701"/>
  <c r="Y700"/>
  <c r="Y698"/>
  <c r="Y697"/>
  <c r="Y696"/>
  <c r="V701"/>
  <c r="V700"/>
  <c r="F698"/>
  <c r="S698"/>
  <c r="M697"/>
  <c r="M696"/>
  <c r="I695"/>
  <c r="H695"/>
  <c r="J701"/>
  <c r="AK304"/>
  <c r="AC695"/>
  <c r="AB1633"/>
  <c r="AH77"/>
  <c r="S541"/>
  <c r="E1635"/>
  <c r="H964"/>
  <c r="H13" s="1"/>
  <c r="E698"/>
  <c r="F697"/>
  <c r="AE310"/>
  <c r="I965"/>
  <c r="E701"/>
  <c r="H963"/>
  <c r="J697"/>
  <c r="G1072"/>
  <c r="E1069"/>
  <c r="G1069" s="1"/>
  <c r="F1079"/>
  <c r="G974"/>
  <c r="AB826"/>
  <c r="V541"/>
  <c r="G492"/>
  <c r="AH698"/>
  <c r="AH310"/>
  <c r="AF964"/>
  <c r="AF13" s="1"/>
  <c r="AF28" s="1"/>
  <c r="G313"/>
  <c r="Q1069"/>
  <c r="S1069" s="1"/>
  <c r="V971"/>
  <c r="AN789"/>
  <c r="G817"/>
  <c r="S789"/>
  <c r="AO824"/>
  <c r="G810"/>
  <c r="AH789"/>
  <c r="V789"/>
  <c r="AO963"/>
  <c r="G760"/>
  <c r="S697"/>
  <c r="G548"/>
  <c r="V697"/>
  <c r="E697"/>
  <c r="AE703"/>
  <c r="Q695"/>
  <c r="AE1635"/>
  <c r="S77"/>
  <c r="H824"/>
  <c r="J824" s="1"/>
  <c r="H738"/>
  <c r="AO962"/>
  <c r="AO11" s="1"/>
  <c r="AL964"/>
  <c r="AL13" s="1"/>
  <c r="AL1628" s="1"/>
  <c r="W963"/>
  <c r="W12" s="1"/>
  <c r="W27" s="1"/>
  <c r="Q965"/>
  <c r="Q14" s="1"/>
  <c r="Q1629" s="1"/>
  <c r="K967"/>
  <c r="K16" s="1"/>
  <c r="K1631" s="1"/>
  <c r="AI967"/>
  <c r="AI16" s="1"/>
  <c r="AI1631" s="1"/>
  <c r="AI963"/>
  <c r="AI12" s="1"/>
  <c r="AI27" s="1"/>
  <c r="AF966"/>
  <c r="AF15" s="1"/>
  <c r="AF1630" s="1"/>
  <c r="K966"/>
  <c r="K15" s="1"/>
  <c r="K30" s="1"/>
  <c r="T967"/>
  <c r="T16" s="1"/>
  <c r="AO1629"/>
  <c r="AO29"/>
  <c r="AL1631"/>
  <c r="AL31"/>
  <c r="AC11"/>
  <c r="Z1630"/>
  <c r="Z30"/>
  <c r="W1630"/>
  <c r="W30"/>
  <c r="T1627"/>
  <c r="Q1630"/>
  <c r="Q30"/>
  <c r="N1629"/>
  <c r="N29"/>
  <c r="AH225"/>
  <c r="AF962"/>
  <c r="AC964"/>
  <c r="AC13" s="1"/>
  <c r="AC1628" s="1"/>
  <c r="X15"/>
  <c r="AN229"/>
  <c r="AL966"/>
  <c r="AL15" s="1"/>
  <c r="AM11"/>
  <c r="AH226"/>
  <c r="AG963"/>
  <c r="Y227"/>
  <c r="X964"/>
  <c r="X13" s="1"/>
  <c r="V229"/>
  <c r="U966"/>
  <c r="S962"/>
  <c r="J229"/>
  <c r="I966"/>
  <c r="J966" s="1"/>
  <c r="J225"/>
  <c r="H962"/>
  <c r="AN227"/>
  <c r="AM964"/>
  <c r="AE225"/>
  <c r="AD962"/>
  <c r="Y230"/>
  <c r="X967"/>
  <c r="Q26"/>
  <c r="AO966"/>
  <c r="AO15" s="1"/>
  <c r="AL962"/>
  <c r="AH229"/>
  <c r="AG966"/>
  <c r="AF963"/>
  <c r="AF12" s="1"/>
  <c r="X963"/>
  <c r="V225"/>
  <c r="U962"/>
  <c r="M229"/>
  <c r="L966"/>
  <c r="M225"/>
  <c r="L962"/>
  <c r="AH228"/>
  <c r="AG965"/>
  <c r="P229"/>
  <c r="O966"/>
  <c r="AK228"/>
  <c r="AJ965"/>
  <c r="AB228"/>
  <c r="AA965"/>
  <c r="AQ228"/>
  <c r="AP965"/>
  <c r="AK230"/>
  <c r="AJ967"/>
  <c r="AB230"/>
  <c r="AA967"/>
  <c r="K962"/>
  <c r="AK226"/>
  <c r="AJ963"/>
  <c r="S230"/>
  <c r="R967"/>
  <c r="V230"/>
  <c r="U967"/>
  <c r="P228"/>
  <c r="O965"/>
  <c r="S226"/>
  <c r="R963"/>
  <c r="R12" s="1"/>
  <c r="AQ227"/>
  <c r="AP964"/>
  <c r="AN230"/>
  <c r="AM967"/>
  <c r="AB229"/>
  <c r="AA966"/>
  <c r="Y228"/>
  <c r="X965"/>
  <c r="S229"/>
  <c r="R966"/>
  <c r="AQ230"/>
  <c r="AP967"/>
  <c r="AE229"/>
  <c r="AD966"/>
  <c r="G793"/>
  <c r="F828"/>
  <c r="AA738"/>
  <c r="AB738" s="1"/>
  <c r="AB739"/>
  <c r="I738"/>
  <c r="J738" s="1"/>
  <c r="J741"/>
  <c r="J739"/>
  <c r="F739"/>
  <c r="AA695"/>
  <c r="AB696"/>
  <c r="J699"/>
  <c r="E699"/>
  <c r="G1654"/>
  <c r="E1653"/>
  <c r="I1077"/>
  <c r="J1077" s="1"/>
  <c r="J1070"/>
  <c r="F1077"/>
  <c r="G1077" s="1"/>
  <c r="G1070"/>
  <c r="K1069"/>
  <c r="M1069" s="1"/>
  <c r="K1077"/>
  <c r="K1076" s="1"/>
  <c r="L1082"/>
  <c r="M1082" s="1"/>
  <c r="M1075"/>
  <c r="P1070"/>
  <c r="O1077"/>
  <c r="P1077" s="1"/>
  <c r="P1071"/>
  <c r="O1078"/>
  <c r="P1078" s="1"/>
  <c r="O1081"/>
  <c r="P1081" s="1"/>
  <c r="P1074"/>
  <c r="P1075"/>
  <c r="O1082"/>
  <c r="P1082" s="1"/>
  <c r="R1080"/>
  <c r="S1073"/>
  <c r="R1081"/>
  <c r="S1081" s="1"/>
  <c r="S1074"/>
  <c r="S1075"/>
  <c r="R1082"/>
  <c r="S1082" s="1"/>
  <c r="V1073"/>
  <c r="U1080"/>
  <c r="V1074"/>
  <c r="U1081"/>
  <c r="V1081" s="1"/>
  <c r="V1075"/>
  <c r="U1082"/>
  <c r="V1082" s="1"/>
  <c r="Y1071"/>
  <c r="X1078"/>
  <c r="Y1078" s="1"/>
  <c r="X1080"/>
  <c r="Y1073"/>
  <c r="Y1075"/>
  <c r="X1082"/>
  <c r="Y1082" s="1"/>
  <c r="Z1077"/>
  <c r="Z1076" s="1"/>
  <c r="Z1069"/>
  <c r="AA1077"/>
  <c r="AB1070"/>
  <c r="AA1069"/>
  <c r="AA1078"/>
  <c r="AB1071"/>
  <c r="AB1073"/>
  <c r="AA1080"/>
  <c r="AB1080" s="1"/>
  <c r="AB1074"/>
  <c r="AA1081"/>
  <c r="AB1081" s="1"/>
  <c r="AB1075"/>
  <c r="AA1082"/>
  <c r="AB1082" s="1"/>
  <c r="AD1077"/>
  <c r="AE1077" s="1"/>
  <c r="AE1070"/>
  <c r="AD1078"/>
  <c r="AE1078" s="1"/>
  <c r="AE1071"/>
  <c r="AD1069"/>
  <c r="AE1069" s="1"/>
  <c r="AD1080"/>
  <c r="AE1073"/>
  <c r="AE1074"/>
  <c r="AD1081"/>
  <c r="AE1081" s="1"/>
  <c r="AE1075"/>
  <c r="AD1082"/>
  <c r="AE1082" s="1"/>
  <c r="AH1072"/>
  <c r="AG1079"/>
  <c r="AH1079" s="1"/>
  <c r="AG1069"/>
  <c r="AH1069" s="1"/>
  <c r="AG1080"/>
  <c r="AH1073"/>
  <c r="AG1081"/>
  <c r="AH1081" s="1"/>
  <c r="AH1074"/>
  <c r="AH1075"/>
  <c r="AG1082"/>
  <c r="AH1082" s="1"/>
  <c r="AK1072"/>
  <c r="AJ1079"/>
  <c r="AK1079" s="1"/>
  <c r="AJ1069"/>
  <c r="AK1069" s="1"/>
  <c r="AJ1080"/>
  <c r="AK1073"/>
  <c r="AK1074"/>
  <c r="AJ1081"/>
  <c r="AK1081" s="1"/>
  <c r="AK1075"/>
  <c r="AJ1082"/>
  <c r="AK1082" s="1"/>
  <c r="AN1072"/>
  <c r="AM1079"/>
  <c r="AN1079" s="1"/>
  <c r="AM1069"/>
  <c r="AN1069" s="1"/>
  <c r="AM1080"/>
  <c r="AN1073"/>
  <c r="AM1081"/>
  <c r="AN1081" s="1"/>
  <c r="AN1074"/>
  <c r="AN1075"/>
  <c r="AM1082"/>
  <c r="AN1082" s="1"/>
  <c r="AQ1072"/>
  <c r="AP1079"/>
  <c r="AQ1079" s="1"/>
  <c r="AP1069"/>
  <c r="AQ1069" s="1"/>
  <c r="AP1080"/>
  <c r="AQ1073"/>
  <c r="AQ1074"/>
  <c r="AP1081"/>
  <c r="AQ1081" s="1"/>
  <c r="AQ1075"/>
  <c r="AP1082"/>
  <c r="AQ1082" s="1"/>
  <c r="I1081"/>
  <c r="J1081" s="1"/>
  <c r="J1074"/>
  <c r="F1081"/>
  <c r="G1081" s="1"/>
  <c r="G1074"/>
  <c r="I1069"/>
  <c r="J1069" s="1"/>
  <c r="I1080"/>
  <c r="J1073"/>
  <c r="G1073"/>
  <c r="F1080"/>
  <c r="G1080" s="1"/>
  <c r="AK1633"/>
  <c r="AJ1632"/>
  <c r="AK1632" s="1"/>
  <c r="X1632"/>
  <c r="Y1632" s="1"/>
  <c r="Y1635"/>
  <c r="V1633"/>
  <c r="T1632"/>
  <c r="O1632"/>
  <c r="P1632" s="1"/>
  <c r="P1636"/>
  <c r="F1634"/>
  <c r="J1634"/>
  <c r="J182"/>
  <c r="F303"/>
  <c r="AN306"/>
  <c r="AO302"/>
  <c r="S305"/>
  <c r="AN77"/>
  <c r="AK307"/>
  <c r="AI302"/>
  <c r="E228"/>
  <c r="G295"/>
  <c r="AE77"/>
  <c r="AP966"/>
  <c r="AC302"/>
  <c r="AE302" s="1"/>
  <c r="G210"/>
  <c r="AC966"/>
  <c r="AC15" s="1"/>
  <c r="W964"/>
  <c r="W13" s="1"/>
  <c r="AM965"/>
  <c r="AD965"/>
  <c r="U965"/>
  <c r="G119"/>
  <c r="U964"/>
  <c r="U13" s="1"/>
  <c r="T302"/>
  <c r="AI964"/>
  <c r="AI13" s="1"/>
  <c r="AJ964"/>
  <c r="R964"/>
  <c r="R13" s="1"/>
  <c r="L965"/>
  <c r="E303"/>
  <c r="AG967"/>
  <c r="Y229"/>
  <c r="Y35"/>
  <c r="Q967"/>
  <c r="Q16" s="1"/>
  <c r="Z302"/>
  <c r="AJ962"/>
  <c r="H967"/>
  <c r="H16" s="1"/>
  <c r="P305"/>
  <c r="W962"/>
  <c r="W11" s="1"/>
  <c r="W10" s="1"/>
  <c r="G205"/>
  <c r="AI962"/>
  <c r="Y225"/>
  <c r="I963"/>
  <c r="I12" s="1"/>
  <c r="I1627" s="1"/>
  <c r="L963"/>
  <c r="Q964"/>
  <c r="Q13" s="1"/>
  <c r="AQ826"/>
  <c r="G1656"/>
  <c r="F1653"/>
  <c r="V1653"/>
  <c r="AP824"/>
  <c r="AM824"/>
  <c r="AL824"/>
  <c r="AG824"/>
  <c r="AH824" s="1"/>
  <c r="AD824"/>
  <c r="AE824" s="1"/>
  <c r="AA824"/>
  <c r="AB824" s="1"/>
  <c r="X824"/>
  <c r="Y824" s="1"/>
  <c r="U824"/>
  <c r="V824" s="1"/>
  <c r="R824"/>
  <c r="S824" s="1"/>
  <c r="G828"/>
  <c r="I964"/>
  <c r="AP738"/>
  <c r="AM738"/>
  <c r="AL738"/>
  <c r="AJ738"/>
  <c r="AK738" s="1"/>
  <c r="X738"/>
  <c r="Y738" s="1"/>
  <c r="U738"/>
  <c r="V738" s="1"/>
  <c r="R738"/>
  <c r="S738" s="1"/>
  <c r="AP695"/>
  <c r="AM695"/>
  <c r="AL695"/>
  <c r="AJ695"/>
  <c r="AI695"/>
  <c r="AG695"/>
  <c r="AF695"/>
  <c r="AD695"/>
  <c r="Z695"/>
  <c r="X695"/>
  <c r="W695"/>
  <c r="U695"/>
  <c r="R695"/>
  <c r="AH1077"/>
  <c r="AK1077"/>
  <c r="AN1077"/>
  <c r="AQ1077"/>
  <c r="J1653"/>
  <c r="M1653"/>
  <c r="F1639"/>
  <c r="G1639" s="1"/>
  <c r="G1640"/>
  <c r="AB971"/>
  <c r="AE971"/>
  <c r="AH971"/>
  <c r="G972"/>
  <c r="AP1632"/>
  <c r="AQ1632" s="1"/>
  <c r="AM1632"/>
  <c r="AG1632"/>
  <c r="AE698"/>
  <c r="AD1632"/>
  <c r="AE1632" s="1"/>
  <c r="AA1632"/>
  <c r="AB1632" s="1"/>
  <c r="U1632"/>
  <c r="P310"/>
  <c r="L1632"/>
  <c r="M1632" s="1"/>
  <c r="M310"/>
  <c r="M1633"/>
  <c r="F1636"/>
  <c r="G1636" s="1"/>
  <c r="F1637"/>
  <c r="G1637" s="1"/>
  <c r="F1638"/>
  <c r="I1632"/>
  <c r="F1633"/>
  <c r="E1634"/>
  <c r="H1632"/>
  <c r="AN825"/>
  <c r="Y825"/>
  <c r="AO738"/>
  <c r="AN739"/>
  <c r="E742"/>
  <c r="G742" s="1"/>
  <c r="AG738"/>
  <c r="AF738"/>
  <c r="M744"/>
  <c r="AK308"/>
  <c r="O962"/>
  <c r="N962"/>
  <c r="N11" s="1"/>
  <c r="AF965"/>
  <c r="AF14" s="1"/>
  <c r="AP963"/>
  <c r="AP12" s="1"/>
  <c r="AP962"/>
  <c r="AM966"/>
  <c r="AL965"/>
  <c r="AL14" s="1"/>
  <c r="AJ966"/>
  <c r="AG964"/>
  <c r="AG962"/>
  <c r="AC963"/>
  <c r="AC12" s="1"/>
  <c r="Z963"/>
  <c r="Z12" s="1"/>
  <c r="Z962"/>
  <c r="U963"/>
  <c r="K963"/>
  <c r="K12" s="1"/>
  <c r="I962"/>
  <c r="AJ824"/>
  <c r="AK824" s="1"/>
  <c r="F744"/>
  <c r="AA964"/>
  <c r="AD967"/>
  <c r="T962"/>
  <c r="T11" s="1"/>
  <c r="R965"/>
  <c r="AA963"/>
  <c r="N1079"/>
  <c r="N1076" s="1"/>
  <c r="N1069"/>
  <c r="P1069" s="1"/>
  <c r="T1076"/>
  <c r="V1079"/>
  <c r="G903"/>
  <c r="G867"/>
  <c r="AQ830"/>
  <c r="P830"/>
  <c r="O967"/>
  <c r="P789"/>
  <c r="O824"/>
  <c r="P824" s="1"/>
  <c r="E826"/>
  <c r="E824" s="1"/>
  <c r="E789"/>
  <c r="N27"/>
  <c r="G217"/>
  <c r="P77"/>
  <c r="G98"/>
  <c r="N964"/>
  <c r="P781"/>
  <c r="S227"/>
  <c r="V77"/>
  <c r="V227"/>
  <c r="Y77"/>
  <c r="P227"/>
  <c r="O964"/>
  <c r="K964"/>
  <c r="J35"/>
  <c r="G42"/>
  <c r="G681"/>
  <c r="M698"/>
  <c r="M1079"/>
  <c r="L967"/>
  <c r="M830"/>
  <c r="G803"/>
  <c r="L824"/>
  <c r="M824" s="1"/>
  <c r="M227"/>
  <c r="L964"/>
  <c r="G830"/>
  <c r="J830"/>
  <c r="I967"/>
  <c r="G827"/>
  <c r="G796"/>
  <c r="F824"/>
  <c r="G999"/>
  <c r="G911"/>
  <c r="E939"/>
  <c r="G942"/>
  <c r="G875"/>
  <c r="G832"/>
  <c r="G790"/>
  <c r="G792"/>
  <c r="G791"/>
  <c r="G794"/>
  <c r="F789"/>
  <c r="G795"/>
  <c r="G783"/>
  <c r="G784"/>
  <c r="G786"/>
  <c r="F781"/>
  <c r="E781"/>
  <c r="G741"/>
  <c r="G721"/>
  <c r="E717"/>
  <c r="G722"/>
  <c r="G719"/>
  <c r="F717"/>
  <c r="G708"/>
  <c r="G705"/>
  <c r="G709"/>
  <c r="G706"/>
  <c r="E703"/>
  <c r="F703"/>
  <c r="G707"/>
  <c r="G542"/>
  <c r="G543"/>
  <c r="G544"/>
  <c r="G546"/>
  <c r="G545"/>
  <c r="F541"/>
  <c r="E541"/>
  <c r="G489"/>
  <c r="G486"/>
  <c r="G487"/>
  <c r="F485"/>
  <c r="G488"/>
  <c r="G491"/>
  <c r="G490"/>
  <c r="E485"/>
  <c r="G311"/>
  <c r="G315"/>
  <c r="G312"/>
  <c r="F310"/>
  <c r="E310"/>
  <c r="F229"/>
  <c r="G40"/>
  <c r="F305"/>
  <c r="P224"/>
  <c r="M35"/>
  <c r="G105"/>
  <c r="F35"/>
  <c r="Y226"/>
  <c r="AL302"/>
  <c r="AN302" s="1"/>
  <c r="AG302"/>
  <c r="AH302" s="1"/>
  <c r="G359"/>
  <c r="F226"/>
  <c r="E229"/>
  <c r="G56"/>
  <c r="G39"/>
  <c r="F228"/>
  <c r="G209"/>
  <c r="AN203"/>
  <c r="G253"/>
  <c r="F304"/>
  <c r="G304" s="1"/>
  <c r="L302"/>
  <c r="M303"/>
  <c r="AN232"/>
  <c r="S308"/>
  <c r="AK303"/>
  <c r="AP302"/>
  <c r="AQ302" s="1"/>
  <c r="G206"/>
  <c r="V305"/>
  <c r="G207"/>
  <c r="AE227"/>
  <c r="AN226"/>
  <c r="M224"/>
  <c r="AH230"/>
  <c r="E230"/>
  <c r="X302"/>
  <c r="Y303"/>
  <c r="G83"/>
  <c r="R302"/>
  <c r="S302" s="1"/>
  <c r="AH274"/>
  <c r="AK274"/>
  <c r="W302"/>
  <c r="AJ302"/>
  <c r="AK302" s="1"/>
  <c r="AQ229"/>
  <c r="E225"/>
  <c r="AE304"/>
  <c r="AA302"/>
  <c r="AB302" s="1"/>
  <c r="AK225"/>
  <c r="F306"/>
  <c r="G306" s="1"/>
  <c r="O302"/>
  <c r="P302" s="1"/>
  <c r="K302"/>
  <c r="G233"/>
  <c r="U302"/>
  <c r="V232"/>
  <c r="AB303"/>
  <c r="G41"/>
  <c r="F230"/>
  <c r="AB232"/>
  <c r="AQ232"/>
  <c r="G317"/>
  <c r="AE203"/>
  <c r="G235"/>
  <c r="E305"/>
  <c r="I302"/>
  <c r="E227"/>
  <c r="F307"/>
  <c r="F308"/>
  <c r="G308" s="1"/>
  <c r="V274"/>
  <c r="V303"/>
  <c r="G260"/>
  <c r="Y305"/>
  <c r="AN225"/>
  <c r="S225"/>
  <c r="G91"/>
  <c r="AN35"/>
  <c r="AK227"/>
  <c r="H302"/>
  <c r="G36"/>
  <c r="G345"/>
  <c r="G338"/>
  <c r="G279"/>
  <c r="E274"/>
  <c r="G275"/>
  <c r="G277"/>
  <c r="F274"/>
  <c r="G237"/>
  <c r="G238"/>
  <c r="G236"/>
  <c r="E232"/>
  <c r="F232"/>
  <c r="G234"/>
  <c r="J232"/>
  <c r="G185"/>
  <c r="G184"/>
  <c r="G187"/>
  <c r="G188"/>
  <c r="F182"/>
  <c r="G186"/>
  <c r="E182"/>
  <c r="G79"/>
  <c r="G82"/>
  <c r="G80"/>
  <c r="E77"/>
  <c r="F77"/>
  <c r="G78"/>
  <c r="G38"/>
  <c r="E35"/>
  <c r="AO26" l="1"/>
  <c r="Q1626"/>
  <c r="Q10"/>
  <c r="E224"/>
  <c r="AC10"/>
  <c r="F224"/>
  <c r="AI29"/>
  <c r="AF30"/>
  <c r="T1629"/>
  <c r="AQ695"/>
  <c r="G35"/>
  <c r="AF31"/>
  <c r="AE224"/>
  <c r="AD28"/>
  <c r="Z1631"/>
  <c r="T1630"/>
  <c r="Z1629"/>
  <c r="AQ824"/>
  <c r="AO1628"/>
  <c r="AI30"/>
  <c r="AC31"/>
  <c r="AC29"/>
  <c r="O12"/>
  <c r="P12" s="1"/>
  <c r="K29"/>
  <c r="K31"/>
  <c r="K1630"/>
  <c r="J695"/>
  <c r="AB224"/>
  <c r="AN963"/>
  <c r="E738"/>
  <c r="W29"/>
  <c r="Y224"/>
  <c r="F738"/>
  <c r="W31"/>
  <c r="M695"/>
  <c r="P695"/>
  <c r="M738"/>
  <c r="V302"/>
  <c r="L1076"/>
  <c r="M1076" s="1"/>
  <c r="M1077"/>
  <c r="G971"/>
  <c r="H12"/>
  <c r="G939"/>
  <c r="G744"/>
  <c r="G739"/>
  <c r="G738"/>
  <c r="N1631"/>
  <c r="E963"/>
  <c r="O1076"/>
  <c r="AH1632"/>
  <c r="AB1077"/>
  <c r="H28"/>
  <c r="AB1069"/>
  <c r="AL1627"/>
  <c r="AQ967"/>
  <c r="G701"/>
  <c r="G1638"/>
  <c r="G696"/>
  <c r="G700"/>
  <c r="G699"/>
  <c r="J965"/>
  <c r="H1629"/>
  <c r="K961"/>
  <c r="E962"/>
  <c r="E966"/>
  <c r="AN1632"/>
  <c r="V695"/>
  <c r="H1628"/>
  <c r="M963"/>
  <c r="AI31"/>
  <c r="F695"/>
  <c r="L12"/>
  <c r="L27" s="1"/>
  <c r="AI1627"/>
  <c r="Q29"/>
  <c r="AE695"/>
  <c r="G698"/>
  <c r="G697"/>
  <c r="AO1626"/>
  <c r="AK224"/>
  <c r="N961"/>
  <c r="I961"/>
  <c r="J963"/>
  <c r="G226"/>
  <c r="F964"/>
  <c r="Z28"/>
  <c r="V224"/>
  <c r="AH224"/>
  <c r="AF1628"/>
  <c r="G227"/>
  <c r="E964"/>
  <c r="V1632"/>
  <c r="AQ963"/>
  <c r="F1076"/>
  <c r="G1076" s="1"/>
  <c r="E967"/>
  <c r="G1634"/>
  <c r="E1632"/>
  <c r="G1079"/>
  <c r="G1635"/>
  <c r="V964"/>
  <c r="W1627"/>
  <c r="T961"/>
  <c r="AO12"/>
  <c r="AO27" s="1"/>
  <c r="AO961"/>
  <c r="AL28"/>
  <c r="T13"/>
  <c r="T28" s="1"/>
  <c r="W961"/>
  <c r="S963"/>
  <c r="G703"/>
  <c r="AC28"/>
  <c r="AE964"/>
  <c r="AE13"/>
  <c r="S695"/>
  <c r="E695"/>
  <c r="F1632"/>
  <c r="G203"/>
  <c r="Q961"/>
  <c r="Y964"/>
  <c r="S964"/>
  <c r="F967"/>
  <c r="G228"/>
  <c r="F965"/>
  <c r="AA12"/>
  <c r="AB963"/>
  <c r="R961"/>
  <c r="R14"/>
  <c r="S965"/>
  <c r="T1626"/>
  <c r="T26"/>
  <c r="AE967"/>
  <c r="AD16"/>
  <c r="AB964"/>
  <c r="AA13"/>
  <c r="AA1628" s="1"/>
  <c r="I11"/>
  <c r="J962"/>
  <c r="K1627"/>
  <c r="K27"/>
  <c r="U12"/>
  <c r="V963"/>
  <c r="Z11"/>
  <c r="Z10" s="1"/>
  <c r="Z961"/>
  <c r="Z1627"/>
  <c r="Z27"/>
  <c r="AC1627"/>
  <c r="AC27"/>
  <c r="AG11"/>
  <c r="AH962"/>
  <c r="AG13"/>
  <c r="AH964"/>
  <c r="AK966"/>
  <c r="AJ15"/>
  <c r="AL1629"/>
  <c r="AL29"/>
  <c r="AN966"/>
  <c r="AM15"/>
  <c r="AN15" s="1"/>
  <c r="AP11"/>
  <c r="AQ962"/>
  <c r="AP1627"/>
  <c r="AP27"/>
  <c r="AF1629"/>
  <c r="AF29"/>
  <c r="N1626"/>
  <c r="N26"/>
  <c r="O11"/>
  <c r="P962"/>
  <c r="I13"/>
  <c r="J964"/>
  <c r="AI11"/>
  <c r="AI10" s="1"/>
  <c r="AI961"/>
  <c r="W26"/>
  <c r="W1626"/>
  <c r="H1631"/>
  <c r="H31"/>
  <c r="AJ11"/>
  <c r="AK962"/>
  <c r="Q1631"/>
  <c r="Q31"/>
  <c r="AH967"/>
  <c r="AG16"/>
  <c r="L14"/>
  <c r="M965"/>
  <c r="R1628"/>
  <c r="R28"/>
  <c r="AK964"/>
  <c r="AJ13"/>
  <c r="AI1628"/>
  <c r="AI28"/>
  <c r="U1628"/>
  <c r="U28"/>
  <c r="U14"/>
  <c r="V965"/>
  <c r="AE965"/>
  <c r="AD14"/>
  <c r="AM961"/>
  <c r="AM14"/>
  <c r="AN965"/>
  <c r="AC30"/>
  <c r="AC1630"/>
  <c r="AQ966"/>
  <c r="AP15"/>
  <c r="I1076"/>
  <c r="J1076" s="1"/>
  <c r="J1080"/>
  <c r="AP1076"/>
  <c r="AQ1076" s="1"/>
  <c r="AQ1080"/>
  <c r="AM1076"/>
  <c r="AN1076" s="1"/>
  <c r="AN1080"/>
  <c r="AJ1076"/>
  <c r="AK1076" s="1"/>
  <c r="AK1080"/>
  <c r="AG1076"/>
  <c r="AH1076" s="1"/>
  <c r="AH1080"/>
  <c r="AD1076"/>
  <c r="AE1076" s="1"/>
  <c r="AE1080"/>
  <c r="AA1076"/>
  <c r="AB1076" s="1"/>
  <c r="AB1078"/>
  <c r="X1076"/>
  <c r="Y1076" s="1"/>
  <c r="Y1080"/>
  <c r="U1076"/>
  <c r="V1076" s="1"/>
  <c r="V1080"/>
  <c r="R1076"/>
  <c r="S1076" s="1"/>
  <c r="S1080"/>
  <c r="AD961"/>
  <c r="AD15"/>
  <c r="AE966"/>
  <c r="S966"/>
  <c r="R15"/>
  <c r="X961"/>
  <c r="X14"/>
  <c r="Y965"/>
  <c r="H1630"/>
  <c r="E15"/>
  <c r="H30"/>
  <c r="AB966"/>
  <c r="AA15"/>
  <c r="AN967"/>
  <c r="AM16"/>
  <c r="AP13"/>
  <c r="AQ964"/>
  <c r="R1627"/>
  <c r="R27"/>
  <c r="O14"/>
  <c r="P965"/>
  <c r="S967"/>
  <c r="R16"/>
  <c r="AJ12"/>
  <c r="AK963"/>
  <c r="AM1627"/>
  <c r="AM27"/>
  <c r="AN27" s="1"/>
  <c r="AN12"/>
  <c r="AB967"/>
  <c r="AA16"/>
  <c r="AK967"/>
  <c r="AJ16"/>
  <c r="AP961"/>
  <c r="AP14"/>
  <c r="AQ965"/>
  <c r="AA961"/>
  <c r="AA14"/>
  <c r="AB965"/>
  <c r="AJ961"/>
  <c r="AJ14"/>
  <c r="AK965"/>
  <c r="AH965"/>
  <c r="AG14"/>
  <c r="L11"/>
  <c r="M962"/>
  <c r="L15"/>
  <c r="M966"/>
  <c r="V962"/>
  <c r="U11"/>
  <c r="U961"/>
  <c r="Y963"/>
  <c r="X12"/>
  <c r="AF1627"/>
  <c r="AF27"/>
  <c r="AG961"/>
  <c r="AG15"/>
  <c r="AH966"/>
  <c r="AL11"/>
  <c r="AL961"/>
  <c r="AQ15"/>
  <c r="AO1630"/>
  <c r="AO30"/>
  <c r="Y967"/>
  <c r="X16"/>
  <c r="AD11"/>
  <c r="AE962"/>
  <c r="AN964"/>
  <c r="AM13"/>
  <c r="AM10" s="1"/>
  <c r="H11"/>
  <c r="H10" s="1"/>
  <c r="H961"/>
  <c r="S11"/>
  <c r="R1626"/>
  <c r="R26"/>
  <c r="U15"/>
  <c r="V966"/>
  <c r="X1628"/>
  <c r="X28"/>
  <c r="AG12"/>
  <c r="AH963"/>
  <c r="AM1626"/>
  <c r="AM26"/>
  <c r="AL1630"/>
  <c r="AL30"/>
  <c r="X1630"/>
  <c r="Y1630" s="1"/>
  <c r="X30"/>
  <c r="Y30" s="1"/>
  <c r="AF11"/>
  <c r="AF10" s="1"/>
  <c r="AF961"/>
  <c r="T1631"/>
  <c r="T31"/>
  <c r="N1630"/>
  <c r="N30"/>
  <c r="AC1626"/>
  <c r="AC1625" s="1"/>
  <c r="AC26"/>
  <c r="AC25" s="1"/>
  <c r="X1626"/>
  <c r="X26"/>
  <c r="Y11"/>
  <c r="J302"/>
  <c r="F966"/>
  <c r="F963"/>
  <c r="AH738"/>
  <c r="J1632"/>
  <c r="Y695"/>
  <c r="AH695"/>
  <c r="AK695"/>
  <c r="AN695"/>
  <c r="AN738"/>
  <c r="AQ738"/>
  <c r="AN824"/>
  <c r="E965"/>
  <c r="G303"/>
  <c r="G1653"/>
  <c r="G1633"/>
  <c r="AB695"/>
  <c r="AP16"/>
  <c r="AQ16" s="1"/>
  <c r="I14"/>
  <c r="U16"/>
  <c r="K11"/>
  <c r="E14"/>
  <c r="O15"/>
  <c r="AQ224"/>
  <c r="I15"/>
  <c r="AN962"/>
  <c r="F962"/>
  <c r="V967"/>
  <c r="P966"/>
  <c r="Y15"/>
  <c r="AC961"/>
  <c r="AE963"/>
  <c r="AD12"/>
  <c r="AB962"/>
  <c r="AA11"/>
  <c r="AA10" s="1"/>
  <c r="Y962"/>
  <c r="P1076"/>
  <c r="P1079"/>
  <c r="AE1628"/>
  <c r="E16"/>
  <c r="AO1631"/>
  <c r="AO31"/>
  <c r="P967"/>
  <c r="O16"/>
  <c r="Q27"/>
  <c r="S12"/>
  <c r="Q1627"/>
  <c r="G789"/>
  <c r="G826"/>
  <c r="G824"/>
  <c r="N13"/>
  <c r="N28" s="1"/>
  <c r="Q28"/>
  <c r="Q1628"/>
  <c r="S13"/>
  <c r="Y13"/>
  <c r="W1628"/>
  <c r="W28"/>
  <c r="O13"/>
  <c r="O961"/>
  <c r="P964"/>
  <c r="K13"/>
  <c r="M967"/>
  <c r="L16"/>
  <c r="M964"/>
  <c r="L13"/>
  <c r="L961"/>
  <c r="J967"/>
  <c r="I16"/>
  <c r="I27"/>
  <c r="G781"/>
  <c r="G717"/>
  <c r="G541"/>
  <c r="G485"/>
  <c r="G310"/>
  <c r="G305"/>
  <c r="G229"/>
  <c r="Y302"/>
  <c r="M302"/>
  <c r="E302"/>
  <c r="F302"/>
  <c r="G307"/>
  <c r="J224"/>
  <c r="G225"/>
  <c r="S224"/>
  <c r="G230"/>
  <c r="G274"/>
  <c r="G232"/>
  <c r="G182"/>
  <c r="G77"/>
  <c r="Q25" l="1"/>
  <c r="X10"/>
  <c r="R10"/>
  <c r="S26"/>
  <c r="AN11"/>
  <c r="AL10"/>
  <c r="K10"/>
  <c r="AD10"/>
  <c r="U10"/>
  <c r="L10"/>
  <c r="AJ10"/>
  <c r="W1625"/>
  <c r="W25"/>
  <c r="O10"/>
  <c r="N25"/>
  <c r="AP10"/>
  <c r="AG10"/>
  <c r="I10"/>
  <c r="T25"/>
  <c r="E12"/>
  <c r="N10"/>
  <c r="T10"/>
  <c r="Q1625"/>
  <c r="AO10"/>
  <c r="AO25"/>
  <c r="O27"/>
  <c r="P27" s="1"/>
  <c r="F12"/>
  <c r="O1627"/>
  <c r="P1627" s="1"/>
  <c r="H27"/>
  <c r="H1627"/>
  <c r="J1627" s="1"/>
  <c r="AE28"/>
  <c r="E13"/>
  <c r="F16"/>
  <c r="J12"/>
  <c r="J27"/>
  <c r="M961"/>
  <c r="AN1627"/>
  <c r="E1629"/>
  <c r="G962"/>
  <c r="G695"/>
  <c r="M27"/>
  <c r="AE961"/>
  <c r="G966"/>
  <c r="M12"/>
  <c r="E29"/>
  <c r="L1627"/>
  <c r="M1627" s="1"/>
  <c r="P961"/>
  <c r="J961"/>
  <c r="AH961"/>
  <c r="Y1626"/>
  <c r="G967"/>
  <c r="K1628"/>
  <c r="G302"/>
  <c r="K28"/>
  <c r="E28" s="1"/>
  <c r="AQ961"/>
  <c r="Y961"/>
  <c r="AB961"/>
  <c r="V961"/>
  <c r="T1628"/>
  <c r="T1625" s="1"/>
  <c r="G963"/>
  <c r="AQ12"/>
  <c r="AQ27"/>
  <c r="AO1627"/>
  <c r="AO1625" s="1"/>
  <c r="V13"/>
  <c r="F961"/>
  <c r="AK961"/>
  <c r="G1632"/>
  <c r="S961"/>
  <c r="AA1626"/>
  <c r="AA26"/>
  <c r="AB11"/>
  <c r="AD1627"/>
  <c r="AE1627" s="1"/>
  <c r="AD27"/>
  <c r="AE27" s="1"/>
  <c r="AE12"/>
  <c r="J15"/>
  <c r="I1630"/>
  <c r="I30"/>
  <c r="F15"/>
  <c r="G15" s="1"/>
  <c r="P15"/>
  <c r="O1630"/>
  <c r="O30"/>
  <c r="P30" s="1"/>
  <c r="K1626"/>
  <c r="K1625" s="1"/>
  <c r="K26"/>
  <c r="K25" s="1"/>
  <c r="U1631"/>
  <c r="V1631" s="1"/>
  <c r="U31"/>
  <c r="V31" s="1"/>
  <c r="V16"/>
  <c r="I1629"/>
  <c r="I29"/>
  <c r="F14"/>
  <c r="G14" s="1"/>
  <c r="J14"/>
  <c r="AP1631"/>
  <c r="AQ1631" s="1"/>
  <c r="AP31"/>
  <c r="AQ31" s="1"/>
  <c r="AH11"/>
  <c r="AF1626"/>
  <c r="AF1625" s="1"/>
  <c r="AF26"/>
  <c r="AF25" s="1"/>
  <c r="AG1627"/>
  <c r="AH1627" s="1"/>
  <c r="AG27"/>
  <c r="AH27" s="1"/>
  <c r="AH12"/>
  <c r="U1630"/>
  <c r="V1630" s="1"/>
  <c r="U30"/>
  <c r="V30" s="1"/>
  <c r="V15"/>
  <c r="S1626"/>
  <c r="H1626"/>
  <c r="H1625" s="1"/>
  <c r="H26"/>
  <c r="H25" s="1"/>
  <c r="E11"/>
  <c r="AM1628"/>
  <c r="AN1628" s="1"/>
  <c r="AM28"/>
  <c r="AN28" s="1"/>
  <c r="AN13"/>
  <c r="AD1626"/>
  <c r="AD26"/>
  <c r="AE10"/>
  <c r="AE11"/>
  <c r="X1631"/>
  <c r="Y1631" s="1"/>
  <c r="X31"/>
  <c r="Y31" s="1"/>
  <c r="Y16"/>
  <c r="AL1626"/>
  <c r="AL1625" s="1"/>
  <c r="AL26"/>
  <c r="AL25" s="1"/>
  <c r="AG1630"/>
  <c r="AH1630" s="1"/>
  <c r="AG30"/>
  <c r="AH30" s="1"/>
  <c r="AH15"/>
  <c r="X1627"/>
  <c r="Y1627" s="1"/>
  <c r="X27"/>
  <c r="Y27" s="1"/>
  <c r="Y12"/>
  <c r="U1626"/>
  <c r="U26"/>
  <c r="V11"/>
  <c r="L1630"/>
  <c r="M1630" s="1"/>
  <c r="L30"/>
  <c r="M30" s="1"/>
  <c r="M15"/>
  <c r="L1626"/>
  <c r="L26"/>
  <c r="M11"/>
  <c r="AG1629"/>
  <c r="AH1629" s="1"/>
  <c r="AG29"/>
  <c r="AH29" s="1"/>
  <c r="AH14"/>
  <c r="AJ1629"/>
  <c r="AK1629" s="1"/>
  <c r="AJ29"/>
  <c r="AK29" s="1"/>
  <c r="AK14"/>
  <c r="AB14"/>
  <c r="AA1629"/>
  <c r="AB1629" s="1"/>
  <c r="AA29"/>
  <c r="AB29" s="1"/>
  <c r="AQ14"/>
  <c r="AP1629"/>
  <c r="AQ1629" s="1"/>
  <c r="AP29"/>
  <c r="AQ29" s="1"/>
  <c r="AK16"/>
  <c r="AJ1631"/>
  <c r="AK1631" s="1"/>
  <c r="AJ31"/>
  <c r="AK31" s="1"/>
  <c r="AA1631"/>
  <c r="AB1631" s="1"/>
  <c r="AA31"/>
  <c r="AB31" s="1"/>
  <c r="AB16"/>
  <c r="AK12"/>
  <c r="AJ1627"/>
  <c r="AK1627" s="1"/>
  <c r="AJ27"/>
  <c r="AK27" s="1"/>
  <c r="R1631"/>
  <c r="S1631" s="1"/>
  <c r="R31"/>
  <c r="S31" s="1"/>
  <c r="S16"/>
  <c r="P14"/>
  <c r="O1629"/>
  <c r="P1629" s="1"/>
  <c r="O29"/>
  <c r="P29" s="1"/>
  <c r="AP1628"/>
  <c r="AQ1628" s="1"/>
  <c r="AP28"/>
  <c r="AQ28" s="1"/>
  <c r="AQ13"/>
  <c r="AN16"/>
  <c r="AM1631"/>
  <c r="AN1631" s="1"/>
  <c r="AM31"/>
  <c r="AN31" s="1"/>
  <c r="AA1630"/>
  <c r="AB1630" s="1"/>
  <c r="AA30"/>
  <c r="AB30" s="1"/>
  <c r="AB15"/>
  <c r="Y10"/>
  <c r="X1629"/>
  <c r="Y1629" s="1"/>
  <c r="X29"/>
  <c r="Y29" s="1"/>
  <c r="Y14"/>
  <c r="R1630"/>
  <c r="S1630" s="1"/>
  <c r="R30"/>
  <c r="S30" s="1"/>
  <c r="S15"/>
  <c r="AD1630"/>
  <c r="AE1630" s="1"/>
  <c r="AD30"/>
  <c r="AE30" s="1"/>
  <c r="AE15"/>
  <c r="AP1630"/>
  <c r="AQ1630" s="1"/>
  <c r="AP30"/>
  <c r="AN14"/>
  <c r="AM1629"/>
  <c r="AN1629" s="1"/>
  <c r="AM29"/>
  <c r="AN29" s="1"/>
  <c r="AD1629"/>
  <c r="AE1629" s="1"/>
  <c r="AD29"/>
  <c r="AE29" s="1"/>
  <c r="AE14"/>
  <c r="V14"/>
  <c r="U1629"/>
  <c r="V1629" s="1"/>
  <c r="U29"/>
  <c r="V29" s="1"/>
  <c r="AK13"/>
  <c r="AJ1628"/>
  <c r="AK1628" s="1"/>
  <c r="AJ28"/>
  <c r="AK28" s="1"/>
  <c r="L1629"/>
  <c r="M1629" s="1"/>
  <c r="L29"/>
  <c r="M29" s="1"/>
  <c r="M14"/>
  <c r="AG1631"/>
  <c r="AH1631" s="1"/>
  <c r="AG31"/>
  <c r="AH31" s="1"/>
  <c r="AH16"/>
  <c r="AJ1626"/>
  <c r="AJ26"/>
  <c r="AK11"/>
  <c r="AI1626"/>
  <c r="AI1625" s="1"/>
  <c r="AI26"/>
  <c r="AI25" s="1"/>
  <c r="J13"/>
  <c r="I28"/>
  <c r="J28" s="1"/>
  <c r="I1628"/>
  <c r="J1628" s="1"/>
  <c r="O1626"/>
  <c r="O26"/>
  <c r="AP1626"/>
  <c r="AP1625" s="1"/>
  <c r="AP26"/>
  <c r="AQ11"/>
  <c r="AM1630"/>
  <c r="AN1630" s="1"/>
  <c r="AM30"/>
  <c r="AN30" s="1"/>
  <c r="AJ1630"/>
  <c r="AK1630" s="1"/>
  <c r="AJ30"/>
  <c r="AK30" s="1"/>
  <c r="AK15"/>
  <c r="AG1628"/>
  <c r="AH1628" s="1"/>
  <c r="AG28"/>
  <c r="AH28" s="1"/>
  <c r="AH13"/>
  <c r="AG1626"/>
  <c r="AG1625" s="1"/>
  <c r="AG26"/>
  <c r="Z1626"/>
  <c r="Z1625" s="1"/>
  <c r="Z26"/>
  <c r="Z25" s="1"/>
  <c r="U1627"/>
  <c r="V1627" s="1"/>
  <c r="U27"/>
  <c r="V27" s="1"/>
  <c r="V12"/>
  <c r="I1626"/>
  <c r="I26"/>
  <c r="J11"/>
  <c r="AB1628"/>
  <c r="AA28"/>
  <c r="AB28" s="1"/>
  <c r="AB13"/>
  <c r="AD1631"/>
  <c r="AE1631" s="1"/>
  <c r="AD31"/>
  <c r="AE31" s="1"/>
  <c r="AE16"/>
  <c r="S10"/>
  <c r="R1629"/>
  <c r="S1629" s="1"/>
  <c r="R29"/>
  <c r="S29" s="1"/>
  <c r="S14"/>
  <c r="AA1627"/>
  <c r="AA27"/>
  <c r="AB27" s="1"/>
  <c r="AB12"/>
  <c r="F11"/>
  <c r="P1630"/>
  <c r="AQ30"/>
  <c r="E30"/>
  <c r="E1630"/>
  <c r="AN961"/>
  <c r="Y26"/>
  <c r="P11"/>
  <c r="V26"/>
  <c r="G965"/>
  <c r="E961"/>
  <c r="E31"/>
  <c r="E1631"/>
  <c r="O31"/>
  <c r="P31" s="1"/>
  <c r="P16"/>
  <c r="O1631"/>
  <c r="P1631" s="1"/>
  <c r="S27"/>
  <c r="E27"/>
  <c r="S1627"/>
  <c r="N1628"/>
  <c r="N1625" s="1"/>
  <c r="S1628"/>
  <c r="S28"/>
  <c r="Y1628"/>
  <c r="Y28"/>
  <c r="O28"/>
  <c r="O1628"/>
  <c r="P13"/>
  <c r="G224"/>
  <c r="G964"/>
  <c r="V28"/>
  <c r="L1631"/>
  <c r="M1631" s="1"/>
  <c r="M16"/>
  <c r="L31"/>
  <c r="M31" s="1"/>
  <c r="L1628"/>
  <c r="L28"/>
  <c r="M13"/>
  <c r="F13"/>
  <c r="I31"/>
  <c r="J16"/>
  <c r="I1631"/>
  <c r="AP25" l="1"/>
  <c r="AQ25" s="1"/>
  <c r="AG25"/>
  <c r="AH25" s="1"/>
  <c r="E10"/>
  <c r="F1626"/>
  <c r="I1625"/>
  <c r="P26"/>
  <c r="O25"/>
  <c r="P1626"/>
  <c r="O1625"/>
  <c r="V1626"/>
  <c r="U1625"/>
  <c r="F10"/>
  <c r="I25"/>
  <c r="AJ25"/>
  <c r="AK25" s="1"/>
  <c r="AJ1625"/>
  <c r="L25"/>
  <c r="L1625"/>
  <c r="U25"/>
  <c r="AD25"/>
  <c r="AD1625"/>
  <c r="AA25"/>
  <c r="AA1625"/>
  <c r="R1625"/>
  <c r="AM1625"/>
  <c r="AM25"/>
  <c r="X1625"/>
  <c r="X25"/>
  <c r="R25"/>
  <c r="E1627"/>
  <c r="E1628"/>
  <c r="F1628"/>
  <c r="AB1627"/>
  <c r="F1627"/>
  <c r="M10"/>
  <c r="AB10"/>
  <c r="AQ1627"/>
  <c r="AN10"/>
  <c r="M1626"/>
  <c r="G12"/>
  <c r="AQ10"/>
  <c r="J10"/>
  <c r="Y1625"/>
  <c r="Y25"/>
  <c r="F26"/>
  <c r="V1625"/>
  <c r="V1628"/>
  <c r="S25"/>
  <c r="V10"/>
  <c r="G961"/>
  <c r="F27"/>
  <c r="G27" s="1"/>
  <c r="J1626"/>
  <c r="AH26"/>
  <c r="AH1626"/>
  <c r="AH1625"/>
  <c r="AQ26"/>
  <c r="AQ1625"/>
  <c r="AQ1626"/>
  <c r="AK1626"/>
  <c r="AK26"/>
  <c r="AN26"/>
  <c r="AN1626"/>
  <c r="AE26"/>
  <c r="AE25"/>
  <c r="AE1626"/>
  <c r="AE1625"/>
  <c r="J26"/>
  <c r="E26"/>
  <c r="E25" s="1"/>
  <c r="E1626"/>
  <c r="J29"/>
  <c r="F29"/>
  <c r="G29" s="1"/>
  <c r="J1629"/>
  <c r="F1629"/>
  <c r="G1629" s="1"/>
  <c r="F30"/>
  <c r="G30" s="1"/>
  <c r="J30"/>
  <c r="F1630"/>
  <c r="G1630" s="1"/>
  <c r="J1630"/>
  <c r="AB26"/>
  <c r="AB25"/>
  <c r="AB1626"/>
  <c r="AB1625"/>
  <c r="AK10"/>
  <c r="V25"/>
  <c r="G11"/>
  <c r="S1625"/>
  <c r="AH10"/>
  <c r="M26"/>
  <c r="G13"/>
  <c r="P10"/>
  <c r="P1625"/>
  <c r="P1628"/>
  <c r="P25"/>
  <c r="P28"/>
  <c r="M28"/>
  <c r="M25"/>
  <c r="F28"/>
  <c r="G28" s="1"/>
  <c r="M1628"/>
  <c r="M1625"/>
  <c r="G16"/>
  <c r="F1631"/>
  <c r="J1631"/>
  <c r="J31"/>
  <c r="F31"/>
  <c r="E1625" l="1"/>
  <c r="F25"/>
  <c r="G25" s="1"/>
  <c r="F1625"/>
  <c r="AN25"/>
  <c r="AN1625"/>
  <c r="G1627"/>
  <c r="J25"/>
  <c r="J1625"/>
  <c r="G26"/>
  <c r="G10"/>
  <c r="AK1625"/>
  <c r="G1626"/>
  <c r="G1628"/>
  <c r="G1631"/>
  <c r="G31"/>
  <c r="G1625" l="1"/>
</calcChain>
</file>

<file path=xl/comments1.xml><?xml version="1.0" encoding="utf-8"?>
<comments xmlns="http://schemas.openxmlformats.org/spreadsheetml/2006/main">
  <authors>
    <author>TureyskayEE</author>
  </authors>
  <commentList>
    <comment ref="K10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<sst xmlns="http://schemas.openxmlformats.org/spreadsheetml/2006/main" count="2649" uniqueCount="717">
  <si>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</si>
  <si>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</si>
  <si>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</si>
  <si>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</si>
  <si>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</si>
  <si>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</si>
  <si>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</si>
  <si>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</si>
  <si>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</si>
  <si>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</si>
  <si>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</si>
  <si>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</si>
  <si>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</si>
  <si>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</si>
  <si>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план</t>
  </si>
  <si>
    <t>факт</t>
  </si>
  <si>
    <t>1.1.</t>
  </si>
  <si>
    <t>федеральный бюджет</t>
  </si>
  <si>
    <t>бюджет автономного округа</t>
  </si>
  <si>
    <t>1.2.</t>
  </si>
  <si>
    <t>2.1.</t>
  </si>
  <si>
    <t>2.2.</t>
  </si>
  <si>
    <t>Исполнитель</t>
  </si>
  <si>
    <t>программы Нижневартовского района</t>
  </si>
  <si>
    <t xml:space="preserve"> ГРАФИК </t>
  </si>
  <si>
    <t>наименование программы</t>
  </si>
  <si>
    <t>бюджет района</t>
  </si>
  <si>
    <t>Наименование показателей результатов</t>
  </si>
  <si>
    <t>1.</t>
  </si>
  <si>
    <t>2.</t>
  </si>
  <si>
    <t>3.</t>
  </si>
  <si>
    <t>Руководитель программы</t>
  </si>
  <si>
    <t>Показатели непосредственных результатов</t>
  </si>
  <si>
    <t>иные внебюджетные источники</t>
  </si>
  <si>
    <t>________________________(подпись)</t>
  </si>
  <si>
    <t>«Развитие образования в Нижневартовском районе на 2014–2020 годы»</t>
  </si>
  <si>
    <t>Подпрограмма I. Развитие дошкольного, общего образования и дополнительного образования детей</t>
  </si>
  <si>
    <t>Задача 1. Развитие системы выявления, поддержки и сопровождения одаренных детей, лидеров в сфере образования</t>
  </si>
  <si>
    <t>всего</t>
  </si>
  <si>
    <t>в том числе:</t>
  </si>
  <si>
    <t xml:space="preserve">Поддержка лучших учителей, образовательных учреждений, активно внедряющих инновационные образовательные технологии </t>
  </si>
  <si>
    <t>бюджет поселений</t>
  </si>
  <si>
    <t>1.1.1.</t>
  </si>
  <si>
    <t>Стимулирование инновационной деятельности образовательных учреждений района в рамках системы премий главы администрации района (2 премии – общеобразовательным учреждениям района, 1 премия – дошкольным образовательным учреждениям района)</t>
  </si>
  <si>
    <t>1.1.2.</t>
  </si>
  <si>
    <t>Мотивация общеобразовательных учреждений района в рамках системы премий главы администрации района педагогическим работникам (5 премий)</t>
  </si>
  <si>
    <t>1.1.3.</t>
  </si>
  <si>
    <t>Стимулирование инновационной деятельности руководителей образовательных учреждений в рамках системы премий главы администрации района (2 премии)</t>
  </si>
  <si>
    <t>1.1.4.</t>
  </si>
  <si>
    <t>Доплата за классное руководство</t>
  </si>
  <si>
    <t>1.1.5.</t>
  </si>
  <si>
    <t>Поддержка способной и талантливой молодежи</t>
  </si>
  <si>
    <t>1.2.1.</t>
  </si>
  <si>
    <t>1.2.2.</t>
  </si>
  <si>
    <t>Стимулирование мотивации к обучению в рамках участия во Всероссийской  олимпиаде школьников (муниципальный, региональный, федеральный этапы)</t>
  </si>
  <si>
    <t>1.2.3.</t>
  </si>
  <si>
    <t>Сопровождение очно-заочной школы для одаренных детей (2 сессии)</t>
  </si>
  <si>
    <t>1.2.4.</t>
  </si>
  <si>
    <t>1.2.5.</t>
  </si>
  <si>
    <t>1.2.6.</t>
  </si>
  <si>
    <t>Стимулирование мотивации учащихся к изучению родного языка в рамках премии главы администрации района учащемуся, успешно изучающему родной язык, победителю муниципального этапа Всероссийской предметной олимпиады (1 премия)</t>
  </si>
  <si>
    <t>1.2.7.</t>
  </si>
  <si>
    <t>1.2.8.</t>
  </si>
  <si>
    <t>Мотивация педагогов, подготовивших победителей и призеров Всероссийской предметной олимпиады школьников (региональный, федеральный уровни)</t>
  </si>
  <si>
    <t>1.2.9.</t>
  </si>
  <si>
    <t>1.2.10.</t>
  </si>
  <si>
    <t>Стимулирование участников Всероссийской предметной олимпиады школьников в рамках премий главы администрации района победителям и призерам регионального, федерального уровней</t>
  </si>
  <si>
    <t>Организация церемонии награждения лучших выпускников района (бал выпускников)</t>
  </si>
  <si>
    <t>1.3.</t>
  </si>
  <si>
    <t>Поддержка системы воспитания</t>
  </si>
  <si>
    <t>1.3.1.</t>
  </si>
  <si>
    <t>Стимулирование создания благополучных условий для ребенка в семье в рамках премии главы администрации района «За создание благополучных условий для ребенка в семье»</t>
  </si>
  <si>
    <t>1.3.2.</t>
  </si>
  <si>
    <t>Стимулирование лучших педагогов, занятых в области воспитания, в рамках системы премий главы администрации района:</t>
  </si>
  <si>
    <t>педагогу дополнительного образования (1 премия);</t>
  </si>
  <si>
    <t>лучшему воспитателю дошкольного образовательного учреждения (1 премия);</t>
  </si>
  <si>
    <t>лучшему педагогу-психологу (1 премия);</t>
  </si>
  <si>
    <t>лучшему учителю-логопеду (1 премия);</t>
  </si>
  <si>
    <t>лучшему социальному педагогу (1 премия)</t>
  </si>
  <si>
    <t>Итого по задаче 1</t>
  </si>
  <si>
    <t>Приобретение учебного, учебно-наглядного и учебно-производственного оборудования</t>
  </si>
  <si>
    <t>2.1.1.</t>
  </si>
  <si>
    <t>2.1.2.</t>
  </si>
  <si>
    <t>2.1.3.</t>
  </si>
  <si>
    <t>Оснащение образовательных организаций современными средствами информатизации</t>
  </si>
  <si>
    <t>2.2.1.</t>
  </si>
  <si>
    <t>Замена устаревшего компьютерного оборудования в стационарных компьютерных классах</t>
  </si>
  <si>
    <t>2.2.2.</t>
  </si>
  <si>
    <t>Приобретение интерактивных устройств, мультимедийного оборудования и цифровых лабораторий, серверного и коммутационного оборудования</t>
  </si>
  <si>
    <t>2.2.3.</t>
  </si>
  <si>
    <t>Создание единой информационной образовательной среды (сеть (ЛВС), подключенная  по широкополосному каналу к сети Интернет на скорости не менее 512 Кбит/с)</t>
  </si>
  <si>
    <t>Итого по задаче 2</t>
  </si>
  <si>
    <t>3.1.</t>
  </si>
  <si>
    <t>Проведение капитальных ремонтов зданий учреждений образования района</t>
  </si>
  <si>
    <t>муниципальное казенное учреждение «Управление капитального строительства по застройке Нижневартовского района»</t>
  </si>
  <si>
    <t>3.2.</t>
  </si>
  <si>
    <t>Проведение благоустройства территорий учреждений образования района</t>
  </si>
  <si>
    <t>3.3.</t>
  </si>
  <si>
    <t>Устранение нарушений норм и правил пожарной безопасности учреждений образования района</t>
  </si>
  <si>
    <t>3.4.</t>
  </si>
  <si>
    <t>3.5.</t>
  </si>
  <si>
    <t>Укрепление антитеррористической безопасности</t>
  </si>
  <si>
    <t>3.6.</t>
  </si>
  <si>
    <t>Оснащение современным технологическим оборудованием пищеблоков и обеденных зон</t>
  </si>
  <si>
    <t>3.7.</t>
  </si>
  <si>
    <t>Компенсация части родительской платы за содержание ребенка в муниципальных образовательных учреждениях района, реализующих основную общеобразовательную программу дошкольного образования</t>
  </si>
  <si>
    <t>Итого по задаче 3</t>
  </si>
  <si>
    <t>Задача 4. Развитие инфраструктуры дошкольного, общего и дополнительного образования детей</t>
  </si>
  <si>
    <t>4.1.</t>
  </si>
  <si>
    <t>Развитие инфраструктуры общеобразовательных учреждений района</t>
  </si>
  <si>
    <t>4.2.</t>
  </si>
  <si>
    <t>Развитие инфраструктуры дошкольных образовательных учреждений района</t>
  </si>
  <si>
    <t>Итого по задаче 4</t>
  </si>
  <si>
    <t>5.1.</t>
  </si>
  <si>
    <t>Проведение независимой государственной (итоговой) аттестации выпускников, в том числе в новой форме (9 классы) и в форме единого государственного экзамена</t>
  </si>
  <si>
    <t>5.2.</t>
  </si>
  <si>
    <t>5.3.</t>
  </si>
  <si>
    <t>Организация семинаров, курсов повышения квалификации, стажировок, совещаний по инновационной работе, участие во Всероссийских конкурсах профессионального мастерства федерального, регионального, муниципального уровней для руководителей и педагогических работников образовательных учреждений района, методистов муниципального автономного учреждения «Центр развития образования»</t>
  </si>
  <si>
    <t>5.4.</t>
  </si>
  <si>
    <t>Издание методических пособий, сборников из опыта работы лучших учителей</t>
  </si>
  <si>
    <t>5.5.</t>
  </si>
  <si>
    <t>Приобретение лицензионного программного обеспечения и оборудования для учреждений системы образования района</t>
  </si>
  <si>
    <t>Итого по задаче 5</t>
  </si>
  <si>
    <t>Задача 6. Оказание услуг в сфере дошкольного образования в дошкольных образовательных учреждениях района</t>
  </si>
  <si>
    <t>6.1.</t>
  </si>
  <si>
    <t>Обеспечение организации предоставления дошкольного образования</t>
  </si>
  <si>
    <t>6.1.1.</t>
  </si>
  <si>
    <t>Сохранение кадрового потенциала</t>
  </si>
  <si>
    <t>6.1.2.</t>
  </si>
  <si>
    <t>6.1.3.</t>
  </si>
  <si>
    <t>Обеспечение горячим питанием</t>
  </si>
  <si>
    <t>6.1.4.</t>
  </si>
  <si>
    <t>Обеспечение транспортными, коммунальными услугами, услугами связи и прочими услугами</t>
  </si>
  <si>
    <t>Итого по задаче 6</t>
  </si>
  <si>
    <t>7.1.</t>
  </si>
  <si>
    <t>Обеспечение организации предоставления дошкольного, общего, дополнительного образования</t>
  </si>
  <si>
    <t>7.1.1.</t>
  </si>
  <si>
    <t>7.1.2.</t>
  </si>
  <si>
    <t>Укрепление материально-технической базы</t>
  </si>
  <si>
    <t>7.1.3.</t>
  </si>
  <si>
    <t>7.1.4.</t>
  </si>
  <si>
    <t>Итого по задаче 7</t>
  </si>
  <si>
    <t>8.1.</t>
  </si>
  <si>
    <t>Обеспечение организации предоставления дополнительного образования</t>
  </si>
  <si>
    <t>8.1.1.</t>
  </si>
  <si>
    <t>8.1.2.</t>
  </si>
  <si>
    <t>8.1.3.</t>
  </si>
  <si>
    <t>Итого по задаче 8</t>
  </si>
  <si>
    <t>9.1.</t>
  </si>
  <si>
    <t>Обеспечение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</si>
  <si>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9.1.1.</t>
  </si>
  <si>
    <t>9.1.2.</t>
  </si>
  <si>
    <t>9.1.3.</t>
  </si>
  <si>
    <t>Итого по задаче 9</t>
  </si>
  <si>
    <t>Итого по подпрограмме I</t>
  </si>
  <si>
    <t>Цель. Повышение безопасности дорожного движения</t>
  </si>
  <si>
    <t>Подпрограмма II. Профилактика правонарушений в сфере безопасности дорожного движения на территории района</t>
  </si>
  <si>
    <t>10.1.</t>
  </si>
  <si>
    <t>Профилактика по сокращению детского дорожно-транспортного травматизма</t>
  </si>
  <si>
    <t>МБУ «Телевидение Нижневартовского района»</t>
  </si>
  <si>
    <t>Создание и выпуск социальной рекламы по безопасности дорожного движения в эфире телевидения Нижневартовского района</t>
  </si>
  <si>
    <t>Итого по задаче 10</t>
  </si>
  <si>
    <t>Итого по подпрограмме II</t>
  </si>
  <si>
    <t xml:space="preserve">Подпрограмма III. Комплексные меры профилактики наркомании и алкоголизма среди детей, подростков и молодежи </t>
  </si>
  <si>
    <t>11.1.</t>
  </si>
  <si>
    <t xml:space="preserve">Социологические  исследования (мониторинг наркоситуации на территории Нижневартовского района)            </t>
  </si>
  <si>
    <t>Итого по задаче 11</t>
  </si>
  <si>
    <t>12.1.</t>
  </si>
  <si>
    <t>служба по организации деятельности Антинаркотической комиссии района</t>
  </si>
  <si>
    <t>Итого по задаче 12</t>
  </si>
  <si>
    <t>13.1.</t>
  </si>
  <si>
    <t>Изготовление методических рекомендаций по проведению профилактической работы  среди населения; разработка пособий для специалистов  образовательных учреждений района, родителей, специальных работников по формированию у подростков негативного отношения к употреблению наркотиков, психолого-педагогической реабилитации несовершеннолетних</t>
  </si>
  <si>
    <t>13.2.</t>
  </si>
  <si>
    <t>Участие в организации спартакиад по различным видам спорта среди детей, подростков и молодежи района в пришкольных лагерях, на дворовых и спортивных дворовых площадках в каникулярное время</t>
  </si>
  <si>
    <t>13.3.</t>
  </si>
  <si>
    <t>Участие в развитии детских общественных движений, организаций</t>
  </si>
  <si>
    <t>Итого по задаче 13</t>
  </si>
  <si>
    <t>14.1.</t>
  </si>
  <si>
    <t>Организация деятельности выездных консультативных пунктов в населенных пунктах района по вопросам профилактики правонарушений, социальных заболеваний, лечения наркотической и алкогольной зависимости, оказания психолого-социальной реабилитации</t>
  </si>
  <si>
    <t>отдел по организации деятельности комиссии по делам несовершеннолетних администрации района</t>
  </si>
  <si>
    <t>14.2.</t>
  </si>
  <si>
    <t>Организация деятельности телефона «Доверия» и детской общественной приемной</t>
  </si>
  <si>
    <t>Итого по задаче 14</t>
  </si>
  <si>
    <t>15.1.</t>
  </si>
  <si>
    <t>Участие в проведении районных культурно-массовых и военно-спортивных мероприятиях среди детей, подростков и молодежи района</t>
  </si>
  <si>
    <t>15.2.</t>
  </si>
  <si>
    <t>Проведение районных профилактических акций, марафонов, агитационных пробегов: «Мы выбираем будущее», «Не преступи черту», «Я выбираю жизнь»</t>
  </si>
  <si>
    <t>15.3.</t>
  </si>
  <si>
    <t>15.4.</t>
  </si>
  <si>
    <t>15.5.</t>
  </si>
  <si>
    <t>Изготовление и распространение на безвозмездной основе в рамках проводимых профилактических мероприятий сувенирной продукции (футболки, дипломы, значки и т.д.)</t>
  </si>
  <si>
    <t>Итого по задаче 15</t>
  </si>
  <si>
    <t>16.1.</t>
  </si>
  <si>
    <t xml:space="preserve">Внедрение новых методик укрепления института семьи; реабилитационная работа с неблагополучными семьями (организация консультаций и тренингов по социально-психологической адаптации) </t>
  </si>
  <si>
    <t>16.2.</t>
  </si>
  <si>
    <t>Развитие волонтерского движения в районе</t>
  </si>
  <si>
    <t>Итого по задаче 16</t>
  </si>
  <si>
    <t>17.1.</t>
  </si>
  <si>
    <t>Участие в проведении районных соревнований по мини-футболу</t>
  </si>
  <si>
    <t>17.2.</t>
  </si>
  <si>
    <t>Разработка и изготовление социальной рекламы</t>
  </si>
  <si>
    <t>17.3.</t>
  </si>
  <si>
    <t xml:space="preserve">Проведение смотра-конкурса на лучшую организацию спортивной и профилактической работы на дворовых площадках и в подростковых клубах </t>
  </si>
  <si>
    <t>17.4.</t>
  </si>
  <si>
    <t>Участие в проведении районных соревнований «Первый среди равных» по военно-патриотическому и культурно нравственному  воспитанию молодежи подростков</t>
  </si>
  <si>
    <t>Итого по задаче 17</t>
  </si>
  <si>
    <t>Итого по подпрограмме III</t>
  </si>
  <si>
    <t>18.1.</t>
  </si>
  <si>
    <t>18.2.</t>
  </si>
  <si>
    <t>18.3.</t>
  </si>
  <si>
    <t>Итого по задаче 18</t>
  </si>
  <si>
    <t>Задача 19. Развитие форм отдыха, оздоровления, занятости детей, подростков и молодежи</t>
  </si>
  <si>
    <t>19.1.</t>
  </si>
  <si>
    <t>19.2.</t>
  </si>
  <si>
    <t>19.3.</t>
  </si>
  <si>
    <t>19.4.</t>
  </si>
  <si>
    <t>19.5.</t>
  </si>
  <si>
    <t>19.6.</t>
  </si>
  <si>
    <t>Оплата путевок в загородные лагеря и проезда детей до места отдыха и обратно</t>
  </si>
  <si>
    <t>19.7.</t>
  </si>
  <si>
    <t>Итого по задаче 19</t>
  </si>
  <si>
    <t>20.1.</t>
  </si>
  <si>
    <t>20.1.1.</t>
  </si>
  <si>
    <t>20.1.2.</t>
  </si>
  <si>
    <t>20.1.3.</t>
  </si>
  <si>
    <t>20.1.4.</t>
  </si>
  <si>
    <t>20.2.</t>
  </si>
  <si>
    <t xml:space="preserve">Проведение конкурса вариативных программ </t>
  </si>
  <si>
    <t>20.3.</t>
  </si>
  <si>
    <t>Обеспечение деятельности по организации загородного отдыха (приобретение бумаги,  картриджей, планшетов, конвертов с кнопкой, файлов и другое)</t>
  </si>
  <si>
    <t>Итого по задаче 20</t>
  </si>
  <si>
    <t>Итого по подпрограмме IV</t>
  </si>
  <si>
    <t>Всего по муниципальной программе</t>
  </si>
  <si>
    <t>Соисполнитель 1 (муниципальное казенное учреждение «Управление капитального строительства по застройке Нижневартовского района»)</t>
  </si>
  <si>
    <t>Соисполнитель 2 (служба по организации деятельности Антинаркотической комиссии района)</t>
  </si>
  <si>
    <t>служба по организации деятельности Антинаркотической комиссии района, отдел по организации деятельности комиссии по делам несовершеннолетних администрации района</t>
  </si>
  <si>
    <t>Задача 2. Оснащение материально-технической базы муниципальных образовательных учреждений района в соответствии с современными требованиями</t>
  </si>
  <si>
    <t>Задача 3. Обеспечение комплексной безопасности и комфортных условий образовательного процесса в общем и дополнительном образовании</t>
  </si>
  <si>
    <t xml:space="preserve">Задача 5. Развитие муниципальной системы оценки качества образования, включающей оценку результатов деятельности по реализации федерального государственного стандарта и учет динамики достижений каждого обучающегося </t>
  </si>
  <si>
    <t>Задача 7. Оказание услуг в сфере дошкольного, общего, дополнительного образования в образовательных учреждениях района</t>
  </si>
  <si>
    <t>Задача 8. Оказание услуг в сфере дополнительного образования детей в образовательных учреждениях района</t>
  </si>
  <si>
    <t>Задача 9. Оказание услуг в сфере организационно-методического и психолого-медико-педагогического сопровождения деятельности муниципальных образовательных учреждений района</t>
  </si>
  <si>
    <t>Задача 14. Обеспечение социально-психологической помощи детям, подросткам и молодежи «группы риска» и членам их семей</t>
  </si>
  <si>
    <t>Задача 15. Формирование у детей, подростков и молодежи позитивных социальных, в том числе антинаркотических установок</t>
  </si>
  <si>
    <t>Задача 16. Повышение уровня родительского просвещения по вопросам воспитания, развития практики волонтерства</t>
  </si>
  <si>
    <t>Задача 17. Привлечение детей, подростков и молодежи к занятиям физической культурой, реализация проекта «Спорт – основа здорового образа жизни»</t>
  </si>
  <si>
    <t>Цель. Обеспечение безопасного функционирования и развития системы отдыха, оздоровления, творческого досуга, занятости детей, подростков и молодежи района. Формирование основ комплексного решения проблем организации детского отдыха, занятости</t>
  </si>
  <si>
    <t>Подпрограмма IV. Организация в каникулярное время отдыха, оздоровления, занятости детей, подростков и молодежи Нижневартовского района</t>
  </si>
  <si>
    <t>Задача 18. Развитие и укрепление материально-технической базы детских оздоровительных лагерей и детских площадок, организованных по месту жительства</t>
  </si>
  <si>
    <t>Задача 20. Организация подготовки и повышения квалификации кадров ‒ организаторов оздоровления, отдыха, занятости детей и подростков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</si>
  <si>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</si>
  <si>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</si>
  <si>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</si>
  <si>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</si>
  <si>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</si>
  <si>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</si>
  <si>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</si>
  <si>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</si>
  <si>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</si>
  <si>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</si>
  <si>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</si>
  <si>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</si>
  <si>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</si>
  <si>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</si>
  <si>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</si>
  <si>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</si>
  <si>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</si>
  <si>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</si>
  <si>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</si>
  <si>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</si>
  <si>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</si>
  <si>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</si>
  <si>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</si>
  <si>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28.</t>
  </si>
  <si>
    <t>43 671,00</t>
  </si>
  <si>
    <t>54 180,90</t>
  </si>
  <si>
    <t>43 156,10</t>
  </si>
  <si>
    <r>
      <t>Цель. О</t>
    </r>
    <r>
      <rPr>
        <b/>
        <sz val="14"/>
        <color rgb="FF000000"/>
        <rFont val="Times New Roman"/>
        <family val="1"/>
        <charset val="204"/>
      </rPr>
      <t>беспечение условий для приостановления роста злоупотребления наркотиками и алкоголем, поэтапное сокращение распространения наркомании и алкоголизма и связанных с этим правонарушений  до уровня минимально  опасного для общества и формирование у населения активных жизненных позиций, пропагандирующих здоровый образ жизни</t>
    </r>
  </si>
  <si>
    <t>С.И. Примак (подпись)</t>
  </si>
  <si>
    <t>2.1.4.</t>
  </si>
  <si>
    <t>2.1.5.</t>
  </si>
  <si>
    <t>управле-ние обра-зования и молодеж-ной поли-тики, му-ниципаль-ное бюд-жетное вечернее (сменное) общеобра-зователь-ное учре-ждение «Излу-чинский центр об-разова-ния»</t>
  </si>
  <si>
    <t xml:space="preserve">Цель. Обеспечение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 и каждого жителя района
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</si>
  <si>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</si>
  <si>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</si>
  <si>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</si>
  <si>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</si>
  <si>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</si>
  <si>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</si>
  <si>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</si>
  <si>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</si>
  <si>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</si>
  <si>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</si>
  <si>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</si>
  <si>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3.1.12.</t>
  </si>
  <si>
    <t>3.1.13.</t>
  </si>
  <si>
    <t>3.2.1.</t>
  </si>
  <si>
    <t>3.2.2.</t>
  </si>
  <si>
    <t>3.2.3.</t>
  </si>
  <si>
    <t>3.2.4.</t>
  </si>
  <si>
    <t>3.6.1.</t>
  </si>
  <si>
    <t>3.6.2.</t>
  </si>
  <si>
    <t>3.6.3.</t>
  </si>
  <si>
    <t>3.6.4.</t>
  </si>
  <si>
    <t>3.6.5.</t>
  </si>
  <si>
    <t>4.1.1.</t>
  </si>
  <si>
    <t>Соисполнитель 3 (отдел по физической культуре и спорту администрации района)</t>
  </si>
  <si>
    <t>отдел по физической культуре и спорту администрации района</t>
  </si>
  <si>
    <t>управление образования и молодежной политики администрации района (далее – управление образования и молодежной политики), муниципальное автономное учреждение «Центр развития образования» (далее ‒ МАУ «Центр развития образования»), муниципальные образовательные учреждения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</si>
  <si>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</t>
  </si>
  <si>
    <t>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</si>
  <si>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политики, МАУ «Центр развития образования»</t>
  </si>
  <si>
    <t>управление образования и молодежной политики и молодежной политики, муниципальное бюджетное образовательное учреждение «Новоаганская общеобразовательная вечерняя (сменная) школа»</t>
  </si>
  <si>
    <t>муниципальное казенное учреждение «Управление капитального строительства по застройке Нижневартовского района», управление образования и молодежной политики, муниципальные образовательные учреждения района</t>
  </si>
  <si>
    <t>управление образования и молодежной политики администрации района</t>
  </si>
  <si>
    <t>управление образования и молодежной политики, МАУ «Центр развития образования», муниципальные образовательные учреждения района, МБУ «Телевидение Нижневартовского района»</t>
  </si>
  <si>
    <t>Ответственный исполнитель (управление образования и молодежной политики администрации района)</t>
  </si>
  <si>
    <t>управление образования и молодежной политики, муниципальное автономное учреждение «Центр развития образования»</t>
  </si>
  <si>
    <t xml:space="preserve">служба по организации деятельности Антинаркотической комиссии района, управление образования и молодежной политики 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</si>
  <si>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и  спорту администрации района</t>
  </si>
  <si>
    <t>служба по организации деятельности Антинаркотической комиссии района, управление образования и молодежной политики, управление культуры администрации района, отдел по физической культуре  и спорту администрации района</t>
  </si>
  <si>
    <t xml:space="preserve">служба по организации деятельности Антинаркотической комиссии района, отдел по физической культуре  и спорту администрации района </t>
  </si>
  <si>
    <t>служба по организации деятельности Антинаркотической комиссии района, отдел по физической культуре  и спорту администрации района</t>
  </si>
  <si>
    <t>служба по организации деятельности Антинаркотической комиссии района, отдел по физической культуре и спорту администрации района, управление образования и молодежной политики, управление культуры администрации района</t>
  </si>
  <si>
    <t xml:space="preserve">управление образования и молодежной политики </t>
  </si>
  <si>
    <t xml:space="preserve">служба по организации деятельности Антинаркотической комиссии района,  управление образования и молодежной политики </t>
  </si>
  <si>
    <t xml:space="preserve">отдел по физической культуре и спорту администрации района </t>
  </si>
  <si>
    <t>Соисполнитель 4 (МБУ «Телевидение Нижневартовского района»)</t>
  </si>
  <si>
    <t xml:space="preserve">управление образования и молодежной политики, муниципальное бюджетное образовательное 
учреждение «Корликовская общеобразовательная средняя школа»
</t>
  </si>
  <si>
    <t>Устранение нарушений норм и правил санитарно-эпидемиологической безопасности</t>
  </si>
  <si>
    <t xml:space="preserve">Расходы на канцелярские, хозяйственные товары, культурно-массовые мероприятия (приобретение бумаги, карандашей, чистящих и моющих средств, оплата билетов на посещение кинотеатров и других культурно-массовых мероприятий) </t>
  </si>
  <si>
    <t>Оздоровительный отдых детей района в загородных детских оздоровительных лагерях, санаториях и пансионатах</t>
  </si>
  <si>
    <t xml:space="preserve">Оплата проезда сопровождающих авиа- и железнодорожным транспортом к местам оздоровления и отдыха детей и обратно </t>
  </si>
  <si>
    <t xml:space="preserve">Оплата услуг сопровождающих лиц (сопровождение детей в пути следования) во время доставки детей до мест отдыха и обратно  </t>
  </si>
  <si>
    <t>Оплата проживания детей и сопровождающих лиц до и после отъезда детей в загородные оздоровительные лагеря</t>
  </si>
  <si>
    <t>Содержание детского оздоровительного лагеря «Лесная сказка» (оплата коммунальных услуг, электроэнергии, вывоз мусора, приобретение инвентаря)</t>
  </si>
  <si>
    <t>Изготовление (приобретение) сувенирной продукции с символикой</t>
  </si>
  <si>
    <t xml:space="preserve">Приобретение кейса для сопровождающих </t>
  </si>
  <si>
    <t>Организация обучения кадров для работы с детьми в летний период, в том числе:</t>
  </si>
  <si>
    <t xml:space="preserve">управление образования и молодежной политики, муниципальное бюджетное образовательное учреждение "Охтеурская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</si>
  <si>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"Покурская общеобразовательная средняя школа"
</t>
  </si>
  <si>
    <t xml:space="preserve">управление образования и молодежной политики, муниципальное бюджетное образовательное учреждение "Излучинская общеобразовательная начальная школа № 2"
</t>
  </si>
  <si>
    <t>3.6.6.</t>
  </si>
  <si>
    <t>управление образования и молодежной политики, муниципальное бюджетное образовательное 
учреждение районный центр дополнительного образования детей «Спектр»</t>
  </si>
  <si>
    <t>3.6.7.</t>
  </si>
  <si>
    <t>управление образования и молодежной политики, муниципальное бюджетное образовательное 
учреждение «Излучинская общеоб-разовательная средняя школа 
№ 2»</t>
  </si>
  <si>
    <t>3.6.8.</t>
  </si>
  <si>
    <t xml:space="preserve">управление образования и молодежной политики, Ваховское муниципальное бюджетное дошкольное образовательное учреждение детский сад «Лесная сказка
</t>
  </si>
  <si>
    <t>3.6.9.</t>
  </si>
  <si>
    <t>управление образования и молодежной политики, отдел по физической культуре и спорту администрации района</t>
  </si>
  <si>
    <t>Дератизация лагерей с дневным пребыванием детей, дворовых клубов, палаточных лагерей на базе муниципальных учреждений района</t>
  </si>
  <si>
    <t>тел. 49 47 88</t>
  </si>
  <si>
    <t>Премия Главы админи-страции района директору школы за создание условий для подготовки медалистов</t>
  </si>
  <si>
    <t>Организация церемонии вручения премий</t>
  </si>
  <si>
    <t>Премии Главы адми-нистрации района ме-далистам                                         (1 премия по 5,0 тыс. руб.)</t>
  </si>
  <si>
    <t>Мотивация обучающихся общеобразовательных учреждений, студентов к обучению в рамках именных стипендий Главы администрации района</t>
  </si>
  <si>
    <t>Премия Главы администрации района классному руководителю, подготовившему медалиста</t>
  </si>
  <si>
    <t>1.2.11.</t>
  </si>
  <si>
    <t>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(приобретение спортинвентаря и расходных материалов для детского творчества)</t>
  </si>
  <si>
    <t>Научное сопровождение программ развития образовательных учреждений района по ведению экспериментальной деятельности, оплата проведения экспертизы экспериментальных программ, конкурсных документов</t>
  </si>
  <si>
    <t>1.2.12</t>
  </si>
  <si>
    <t>Получение денежного поощрения, обладателями аттестатов с отличием об основном общем образовании и о среднем общем образовании</t>
  </si>
  <si>
    <t>3.1.14.</t>
  </si>
  <si>
    <t>Муниципальное бюджетное образовательное учреждение центр дополнительного образования детей «Радуга» пгт. Новоаганск</t>
  </si>
  <si>
    <t>3.1.15.</t>
  </si>
  <si>
    <t xml:space="preserve">управление образования и молодежной политики, 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</si>
  <si>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>3.6.10.</t>
  </si>
  <si>
    <t>3.6.11.</t>
  </si>
  <si>
    <t>управление образования и молодежной политики, муниципальное бюджетное образовательное учреждение «Зайцевореченская общеобразовательная средняя школа»</t>
  </si>
  <si>
    <t>3.6.12.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</si>
  <si>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«Снежинка»</t>
  </si>
  <si>
    <t>3.6.13.</t>
  </si>
  <si>
    <t>управление образования и молодежной политики, Новоаганское муниципальное бюджетное дошкольное образовательное учреждение детский сад комбинированного вида «Лесная сказка»</t>
  </si>
  <si>
    <t>3.6.14.</t>
  </si>
  <si>
    <t>управление образования и молодежной политики, Варьеганское муниципальное бюджетное дошкольное образовательное учреждение детский сад комбинированного вида «Олененок»</t>
  </si>
  <si>
    <t>3.6.15.</t>
  </si>
  <si>
    <t>управление образования и молодежной политики, Муниципальное бюджетное образовательное учреждение «Новоаганская общеобразовательная средняя школа № 1»</t>
  </si>
  <si>
    <t>3.6.16.</t>
  </si>
  <si>
    <t>3.6.17.</t>
  </si>
  <si>
    <t>Муниципальное бюджетное вечернее (сменное) общеобразовательное учреждение «Излучинский центр образования»</t>
  </si>
  <si>
    <t>управление образования и молодежной политики, Муниципальное бюджетное вечернее (сменное) общеобразовательное учреждение «Излучинский центр образования»</t>
  </si>
  <si>
    <t>3.6.18.</t>
  </si>
  <si>
    <t>3.6.19.</t>
  </si>
  <si>
    <t>управление образования и молодежной политики, Излучинское муниципальное бюджетное дошкольное образовательное учреждение детский сад комбинированного вида «Сказка»</t>
  </si>
  <si>
    <t>Муниципальное бюджетное общеобразовательное учреждение «Большетарховская общеобразовательнвя средняя школа»</t>
  </si>
  <si>
    <t>управление образования и молодежной политики, Муниципальное бюджетное общеобразовательное учреждение «Большетарховская общеобразовательнвя средняя школа»</t>
  </si>
  <si>
    <t>4.2.1.</t>
  </si>
  <si>
    <t>Приобретение детского сада на 260 мест в пгт. Излучинск</t>
  </si>
  <si>
    <t xml:space="preserve">Муниципальное бюджетное образовательное учреждение «Излучинская общеобразовательная средняя школа № 1 с углубленным изучением отдельных предметов»
</t>
  </si>
  <si>
    <t xml:space="preserve"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
</t>
  </si>
  <si>
    <t xml:space="preserve">Муниципальное бюджетное общеобразовательное 
учреждение «Охтеурская общеобразовательная средняя школа»
</t>
  </si>
  <si>
    <t xml:space="preserve">Меуниципальное бюджетное образо-вательное 
учреждение районный центр дополнительного образования детей «Спектр»
</t>
  </si>
  <si>
    <t>4.2.2.</t>
  </si>
  <si>
    <t>Проведение Всероссийских спортивных соревнований школьников «Президентские состязания» и «Прези-дентские спортивные игры»в районе</t>
  </si>
  <si>
    <t>Муниципальное бюджетное образовательное учреждение «Новоаганская общеобразовательная вечерняя (сменная) школа»</t>
  </si>
  <si>
    <t>управление образования и молодежной политики, служба муниципальной собственности администрации района</t>
  </si>
  <si>
    <t>управление образования и молодежной политики, служба муниципальной собственности ад-министрации района, муниципальное казенное учреждение «Управление капитального строительства по застройке Нижневартовского района»</t>
  </si>
  <si>
    <t>Задача 13. Обеспечение условий для снижения возможностей приобщения к употреблению наркотиков и алкоголя среди подростков «группы риска», у детей и подростков, молодежи приоритета здорового образа жизниобеспечение методической литературой специалистов системы профилактики наркомании по вопросам формирования у детей и подростков, молодежи приоритета здорового образа жизни</t>
  </si>
  <si>
    <t>Соисполнитель 5 (служба муниципальной собственности администрации района)</t>
  </si>
  <si>
    <t>Базовый показатель на начало реализации муниципальной программы</t>
  </si>
  <si>
    <t xml:space="preserve">Показатели конечных результатов </t>
  </si>
  <si>
    <t>Таблица 5</t>
  </si>
  <si>
    <t>наименование муниципальной программы</t>
  </si>
  <si>
    <t>Результаты реализации муниципальной программы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</si>
  <si>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</si>
  <si>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</si>
  <si>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</si>
  <si>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</si>
  <si>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</si>
  <si>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</si>
  <si>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</si>
  <si>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</si>
  <si>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</si>
  <si>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</si>
  <si>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 xml:space="preserve">                                                                                                                График (сетевой график) реализации  муниципальной программы</t>
  </si>
  <si>
    <t xml:space="preserve">                                                                                                                                                   в том числе</t>
  </si>
  <si>
    <t>Источники финансирования</t>
  </si>
  <si>
    <r>
      <t xml:space="preserve">план на </t>
    </r>
    <r>
      <rPr>
        <u/>
        <sz val="16"/>
        <color theme="1"/>
        <rFont val="Times New Roman"/>
        <family val="1"/>
        <charset val="204"/>
      </rPr>
      <t xml:space="preserve">2015 </t>
    </r>
    <r>
      <rPr>
        <sz val="16"/>
        <color theme="1"/>
        <rFont val="Times New Roman"/>
        <family val="1"/>
        <charset val="204"/>
      </rPr>
      <t>год</t>
    </r>
  </si>
  <si>
    <t>фактически профинансировано</t>
  </si>
  <si>
    <t>Всего</t>
  </si>
  <si>
    <t>Причина отклонелнения  плановых показателей от фактических</t>
  </si>
  <si>
    <t xml:space="preserve">Наименование мероприятий муниципальной программы* </t>
  </si>
  <si>
    <t>Ответственный исполнитель     /соисполнитель</t>
  </si>
  <si>
    <t>всего:</t>
  </si>
  <si>
    <t>в том числе безвозмездные поступления физических и юридических лиц</t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</si>
  <si>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</si>
  <si>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</si>
  <si>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Всего:</t>
  </si>
  <si>
    <t>внебюджетные источники</t>
  </si>
  <si>
    <t>Всего по муниципальной программе (в разрезе исполнителей, соисполнителей):</t>
  </si>
  <si>
    <t>Соисполнитель 6 (управление культуры администрации района)</t>
  </si>
  <si>
    <t xml:space="preserve">Согласовано: </t>
  </si>
  <si>
    <t>Специалист Департамента финансов администрации района</t>
  </si>
  <si>
    <t>1.4.</t>
  </si>
  <si>
    <t>1.4.2.</t>
  </si>
  <si>
    <t>1.4.1.</t>
  </si>
  <si>
    <t xml:space="preserve">Муниципальное бюджетное общеобразовательное 
учреждение «Ваховская общеобразовательная средняя школа»
</t>
  </si>
  <si>
    <t xml:space="preserve">управление образования и молодежной политики и молодежной политики, муниципальное бюджетное общеобразовательное 
учреждение «Ваховская общеобразовательная средняя школа»
</t>
  </si>
  <si>
    <t xml:space="preserve">Муниципальное бюджетное общеобразовательное 
учреждение «Варьеганская общеобразовательная средняя школа»
</t>
  </si>
  <si>
    <t xml:space="preserve">управление обра-зования и молодеж-ной политики, му-ниципальное бюд-жетное общеобразова-тельное 
учреждение «Варье-ганская общеобра-зователь-ная сред-няя школа»
</t>
  </si>
  <si>
    <t>Муниципальное бюджетное общеобразовательное учреждение «Ларьякская общеобразовательная средняя школа»</t>
  </si>
  <si>
    <t xml:space="preserve">Муниципальное бюджетное общеобразовательное учреждение «Покурская общеобразовательная средняя школа»
</t>
  </si>
  <si>
    <t>3.1.16.</t>
  </si>
  <si>
    <t>3.1.17.</t>
  </si>
  <si>
    <t>Муниципальное бюд-жетное общеобразова-тельное учреждение «Аганская общеобразова-тельная средняя школа»</t>
  </si>
  <si>
    <t>Муниципальное бюджетное общеобразовательное учреждение «Сосновоборская общеобразовательная начальная школа-детский сад»</t>
  </si>
  <si>
    <t xml:space="preserve">управление образования и молодежной политики, муниципальное бюджетное общеобразовательное учреждение "Чехломеевская общеобразовательная основная школа"
</t>
  </si>
  <si>
    <t xml:space="preserve">Муниципальное бюджетное общеобразо-вательное учреждение «Новоаганская общеоб-разовательная средняя школа 
№ 2»
</t>
  </si>
  <si>
    <t>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</si>
  <si>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«Варьеганская общеобразовательная средняя школа»</t>
  </si>
  <si>
    <t>управление образования и молодежной политики, муниципальное бюджетное общеобразовательное учреждение «Сосновоборская общеобразовательная начальная школа-детский сад»</t>
  </si>
  <si>
    <t>3.6.20.</t>
  </si>
  <si>
    <t>Муниципальное бюд-жетное общеобразова-тельное учреждение «Ватинская общеоб-разовательная средняя школа»</t>
  </si>
  <si>
    <t>управление образования и молодежной политики, муни-ципальное бюд-жетное общеоб-разовательное учреждение «Ватинская общеобразова-тельная средняя школа»</t>
  </si>
  <si>
    <t>Задача 10. Энергосбережение и повышение энергетической эффективности в муниципальных образовательных учреждениях района</t>
  </si>
  <si>
    <t>управление обра-зования и моло-дежной политики, муниципальные образовательные учреждения района</t>
  </si>
  <si>
    <t xml:space="preserve"> реализации в 2015 году муниципальной </t>
  </si>
  <si>
    <t>Задача 11. Профилактика правонарушений в сфере безопасности дорожного движения</t>
  </si>
  <si>
    <t>11.1.1.</t>
  </si>
  <si>
    <t>11.1.2.</t>
  </si>
  <si>
    <t>11.1.3.</t>
  </si>
  <si>
    <t>Издание и рассылка научно-методических материалов, печатных и электронных учебных пособий, образо-вательных ресурсов для дошкольных образовательных учреждений, общеобразовательных учреждений и учреждений дополнительного образования по обучению детей безопасному участию в дорожном движении (обеспечение образовательных учреждений пи-лотными ком-плектами учебных пособий и программ), в том числе учебно-методических пособий по рабо-те с родителя-ми и детьми в целях профи-лактики детских дорожно-транспортных проис-шествий, проведение роди-тельского всеобуча, семейных конкурсов на знание правил дорожного движения</t>
  </si>
  <si>
    <t>Изготовление и распространение све-товозвращающих приспособлений сре-ди дошкольников и учащихся младших классов образователь-ных учреждений</t>
  </si>
  <si>
    <t>11.1.4.</t>
  </si>
  <si>
    <t>11.1.4.1.</t>
  </si>
  <si>
    <t>11.1.4.2.</t>
  </si>
  <si>
    <t>Проведение конкурсно-познова-тельной программы «Знатоки правил до-рожного движения»</t>
  </si>
  <si>
    <t>11.1.4.3.</t>
  </si>
  <si>
    <t>Проведение конкурса рисунков по правилам дорожного движения «Правила дорожные знать каждому положено»</t>
  </si>
  <si>
    <t>11.1.4.4.</t>
  </si>
  <si>
    <t>Проведение откры-того районного конкурса календарей по правилам дорожного движения «Добрая дорога»</t>
  </si>
  <si>
    <t>11.1.5.</t>
  </si>
  <si>
    <t>11.1.5.1.</t>
  </si>
  <si>
    <t>Приобретение для до-школьных образовательных учреждений оборудования, позволяющего в игровой форме формировать навыки безопасного поведения на улично-дорожной сети</t>
  </si>
  <si>
    <t>11.1.6.</t>
  </si>
  <si>
    <t>Разработка оборудования (уголки по правилам дорожного движения, тренажеры, компьютерные программы и др.) для образовательных учреждений в целях использования их в процессе обучения детей безопасному участию в дорожном движении</t>
  </si>
  <si>
    <t>11.2.</t>
  </si>
  <si>
    <t>11.2.1.</t>
  </si>
  <si>
    <t>Профилактика по предупреждению опасного поведения учасников дорожного движения</t>
  </si>
  <si>
    <t>муниципальное бюджетное учреждение «Телевидение Нижневартовского района» (далее – МБУ «Телевидение Нижневартовского района»)</t>
  </si>
  <si>
    <r>
      <t xml:space="preserve">Задача 12. </t>
    </r>
    <r>
      <rPr>
        <b/>
        <sz val="16"/>
        <color rgb="FF000000"/>
        <rFont val="Times New Roman"/>
        <family val="1"/>
        <charset val="204"/>
      </rPr>
      <t>Оказание помощи в повышении профессионального уровня квалификации специалистов, занимающихся решением  вопросов профилактики наркомании</t>
    </r>
  </si>
  <si>
    <t>финансирование не требуется</t>
  </si>
  <si>
    <t>Участие в проведении районного мероприятия «Зарница»</t>
  </si>
  <si>
    <t>Проведение конкурса вариативных программ по профилактике  наркомании и алкоголизма, пропаганде семейного благополучия; содействия в реализации программ</t>
  </si>
  <si>
    <t>служба по организации деятельности Антинаркотиче-ской комиссии района, управление образования и молодежной политики, управление культуры администрации района, отдел по физической культуре и спорту администрации района</t>
  </si>
  <si>
    <t>15.6.</t>
  </si>
  <si>
    <t>Организация питания детей в лагерях с дневным пребыванием детей, лагерей палаточного типа на базе муниципальных учреждений района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</si>
  <si>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управле-ние культуры ад-министрации района</t>
  </si>
  <si>
    <t>Оплата труда работников лагерей с дневным пребы-ванием детей, дворовых клубов, лагерей пала-точного типа на базе му-ниципальных учреждений района, в том числе начис-ление на оплату труда, оплата первичного ме-дицинского осмотра, оформления личных меди-цинских книжек и сани-тарно-гигиенического обучения, аттестации на знание санитарно-гигие-нических норм и правил</t>
  </si>
  <si>
    <t>19.7.1.</t>
  </si>
  <si>
    <t>19.7.2.</t>
  </si>
  <si>
    <t>19.7.3.</t>
  </si>
  <si>
    <t>19.7.4.</t>
  </si>
  <si>
    <t>19.7.5.</t>
  </si>
  <si>
    <t>19.7.6.</t>
  </si>
  <si>
    <t>19.7.7.</t>
  </si>
  <si>
    <t>19.7.8.</t>
  </si>
  <si>
    <t>19.8.</t>
  </si>
  <si>
    <t>Организация доставки детей из населенных пунктов района до и после отправки в загородные лагеря, оплата горюче-смазочных материалов, в том числе для палаточных лагерей</t>
  </si>
  <si>
    <t>Страхование детей, посещающих лагеря с дневным пребыванием детей, дворовые клубы, лагерей палаточного типа на базе муници-пальных учреждений района</t>
  </si>
  <si>
    <t>Начальники лагерей с дневным пребыванием детей, дворовых клубов, лагерей палаточного типа лагерей по охране труда и технике безопасности</t>
  </si>
  <si>
    <t>управление обра-зования и молодежной политики ад-министрации района, отдел по физической культуре и спорту администрации района, управление культуры администрации района</t>
  </si>
  <si>
    <t>управление обра-зования и молодежной политики администрации района, отдел по физической культуре и спорту администрации района, управление культуры администрации района</t>
  </si>
  <si>
    <t>Педагоги лагерей с дневным пребыванием детей, дворовых клубов, лагерей палаточного типа</t>
  </si>
  <si>
    <t xml:space="preserve">Организаторы отдыха и оздоровления детей, подростков района </t>
  </si>
  <si>
    <t xml:space="preserve">Цель. Повышение эффективности реализации молодежной политики в интересах инновационного социально ориентированного  развития Нижневартовского района
</t>
  </si>
  <si>
    <t>Подпрограмма V. Молодежь Нижневартовского района</t>
  </si>
  <si>
    <t>Задача 21. Гражданско-патриотическое воспитание детей и молодежи</t>
  </si>
  <si>
    <t>Итого по задаче 21</t>
  </si>
  <si>
    <t>Задача 22. Развитие лидерского движения среди молодежи Нижневартовского района</t>
  </si>
  <si>
    <t>Итого по задаче 22</t>
  </si>
  <si>
    <t>Задача 23. Поддержка молодых семей</t>
  </si>
  <si>
    <t>Итого по задаче 23</t>
  </si>
  <si>
    <t>Итого по подпрограмме V</t>
  </si>
  <si>
    <t>Задача 24. Содействие профессиональному становлению молодежи</t>
  </si>
  <si>
    <t>Итого по задаче 24</t>
  </si>
  <si>
    <t>Итого по задаче 25</t>
  </si>
  <si>
    <t>Задача 25. Воспитание молодежной культуры и развитие творчества среди молодежи</t>
  </si>
  <si>
    <t>Мероприятия: фести-валь молодежных суб-культур (рэп-, рок- и поп-музыки, уличные танцы, граффити, роллеры); участие творческих формирований молодежи в районных, окружных, всероссийских фестивалях, конкурсах, выставках, праздниках</t>
  </si>
  <si>
    <t>Задача 26. Грантовая поддержка молодежных проектов</t>
  </si>
  <si>
    <t>Итого по задаче 26</t>
  </si>
  <si>
    <t>Итого по задаче 27</t>
  </si>
  <si>
    <t>Задача 27. Организация и осуществление мероприятий по работе с детьми, подростками и молодежью</t>
  </si>
  <si>
    <t>Мероприятия: сохранение и развитие кадрового потенциала учреждений</t>
  </si>
  <si>
    <t>27.1.</t>
  </si>
  <si>
    <t>27.2.</t>
  </si>
  <si>
    <t>Мероприятия: улучшение материальнотехнической базы</t>
  </si>
  <si>
    <t>27.3.</t>
  </si>
  <si>
    <t>Мероприятия: обеспечение учреждения коммунальными услугами, услугами связи, транспортными услугами и прочими расходами</t>
  </si>
  <si>
    <t>Задача 28. Энергосбережение и повышение энергетической эффективности в молодежных центрах района</t>
  </si>
  <si>
    <t>Итого по задаче 28</t>
  </si>
  <si>
    <t>Реализация мероприятий в области энергосбережения и повышения энергетической эффективности в молодежных центрах района</t>
  </si>
  <si>
    <r>
      <t xml:space="preserve">Целевые показатели муниципальной программы </t>
    </r>
    <r>
      <rPr>
        <b/>
        <u/>
        <sz val="12"/>
        <rFont val="Times New Roman"/>
        <family val="1"/>
        <charset val="204"/>
      </rPr>
      <t>«Развитие образования в Нижневартовском районе на 2014–2020 годы»</t>
    </r>
  </si>
  <si>
    <t>тел. 49-47-07</t>
  </si>
  <si>
    <t>2015 год</t>
  </si>
  <si>
    <t>управление образования и молодежной политики администрации района, отдел по физической культуре и спорту администрации района</t>
  </si>
  <si>
    <t>Мероприятия: в рамках проведения «Дня семьи, любви и верности» в населенных пунктах района; районный фестиваль семейных клубов и центров; приобретение комплектов для новорожденных детей района; участие в окружных и всероссийских мероприятиях</t>
  </si>
  <si>
    <t>СОГЛАСОВАНО</t>
  </si>
  <si>
    <t>Значение показателя на 2014 год</t>
  </si>
  <si>
    <t>Значение показателя на 2015 год</t>
  </si>
  <si>
    <t xml:space="preserve">   в том числе</t>
  </si>
  <si>
    <t>Доля обучающихся 5−11 классов, принявших участие в школьном этапе Всероссийской олимпиады школьников (в общей численности обучающихся), %</t>
  </si>
  <si>
    <t>Доля обучающихся муниципальных бюджетных образовательных учреждений района, которым обеспечена возможность пользоваться учебным оборудованием для практических работ и интерактивными учебными пособиями в соответствии с новыми федеральными государственными образовательными стандартами (в общей численности обучающихся по новым федеральным государственным, образовательным стандартам), %</t>
  </si>
  <si>
    <t>Доля муниципальных бюджетных образовательных учреждений района, в которых обеспечена возможность пользоваться столовыми, соответствующими современным требованиям, %</t>
  </si>
  <si>
    <t>Количество сданных объектов муниципальных бюджетных дошкольных образовательных учреждений района, в том числе в составе комплексов, (единиц)</t>
  </si>
  <si>
    <t>Создание дополнительных мест в группах присмотра и ухода, организованных индивидуальными предпринимателями, (единиц)</t>
  </si>
  <si>
    <t>Доля детей в возрасте от одного года до шести лет, состоящих на учете для определения в муниципальные бюджетные дошкольные образовательные учреждения района, в общей численности детей в возрасте от одного года до шести лет, %</t>
  </si>
  <si>
    <t>не более 5,8</t>
  </si>
  <si>
    <t>не более  4,3</t>
  </si>
  <si>
    <t>не более 4,3</t>
  </si>
  <si>
    <t>Размер среднемесячной заработной платы педагогических работников дошкольных образовательных учреждений района, руб.</t>
  </si>
  <si>
    <t>46 447,00</t>
  </si>
  <si>
    <t>Размер среднемесячной заработной платы педагогических работников образовательных учреждений общего образования, руб.</t>
  </si>
  <si>
    <t>52 771,00</t>
  </si>
  <si>
    <t>55 949,00</t>
  </si>
  <si>
    <t>Размер среднемесячной заработной платы педагогических работников дополнительного образования, руб.</t>
  </si>
  <si>
    <t>46 475,00</t>
  </si>
  <si>
    <t>51 396,00</t>
  </si>
  <si>
    <t>Количество проведенных конкурсов с целью сокращения детского дорожно-транспортного травматизма, (единиц)</t>
  </si>
  <si>
    <t>Количество выпущенных видеороликов по безопасности дорожного движения в эфире телевидения Нижневартовского района, шт.</t>
  </si>
  <si>
    <t>Количество выпущенных листовок по безопасности дорожного движения и предупреждению детского дорожно-транспортного травматизма, шт.</t>
  </si>
  <si>
    <t>Повышение информированности молодежи о негативных последствиях употребления наркотических, психоактивных веществ и ориентации общественного мнения на здоровый образ жизни (по данным социологических исследований), %</t>
  </si>
  <si>
    <t>Количество мероприятий, направленных на профилактику употребления наркотических, психоактивных веществ, алкоголя, шт.</t>
  </si>
  <si>
    <t>Численность детей и подростков района, которым предоставлена возможность выбора формы отдыха, обеспечения досуга с целью предупреждения безнадзорности и правонарушений, чел.</t>
  </si>
  <si>
    <t>Численность оздоровленных детей и подростков на территории района, чел.</t>
  </si>
  <si>
    <t>Численность детей и подростков, охваченных досуговыми мероприятиями, чел.</t>
  </si>
  <si>
    <t>Численность детей и подростков, которым созданы условия для отдыха, оздоровления, реабилитации детей льготных категорий, чел.</t>
  </si>
  <si>
    <t>Численность молодого населения, привлеченного к участию в мероприятиях по основным направлениям реализации молодежной политики, чел.</t>
  </si>
  <si>
    <t>*8 500</t>
  </si>
  <si>
    <t>*8500</t>
  </si>
  <si>
    <t>Численность инновационных программ и проектов, заявленных для участия в районных и окружных конкурсах, шт.</t>
  </si>
  <si>
    <t>*14</t>
  </si>
  <si>
    <t>*13</t>
  </si>
  <si>
    <t>Количество несовершеннолетних, трудоустроенных за счет создания временных рабочих мест, чел.</t>
  </si>
  <si>
    <t>*750</t>
  </si>
  <si>
    <t>*760</t>
  </si>
  <si>
    <t>Количество молодых людей в возрасте 14-30 лет, вовлеченных в общественные объединения, чел.</t>
  </si>
  <si>
    <t>*3100</t>
  </si>
  <si>
    <t>Количество молодых людей в возрасте 14-30 лет, участвующих в добровольческой деятельности, чел.</t>
  </si>
  <si>
    <t>*210</t>
  </si>
  <si>
    <t>*235</t>
  </si>
  <si>
    <t>Количество молодых людей в возрасте 14-30 лет, вовлеченных в патриотические объединения и клубы, чел.</t>
  </si>
  <si>
    <t>Доля детей в возрасте от 3-7 лет, получающих дошкольную образовательную услугу и (или) услугу по их содержанию, %</t>
  </si>
  <si>
    <t>Доля выпускников образовательных учреждений общего образования, не сдавших единый государственный экзамен, в общей численности выпускников государственных (муниципальных) общеобразовательных организаций, %</t>
  </si>
  <si>
    <t>Доля выпускников образовательных учреждений общего образования, не получивших аттестат о среднем (полном) общем образовании, %</t>
  </si>
  <si>
    <t xml:space="preserve"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лет), % </t>
  </si>
  <si>
    <t>Доля муниципальных бюджетных образовательных учреждений района, соответствующих современным требованиям обучения, в общем количестве муниципальных бюджетных образовательных учреждений района , %</t>
  </si>
  <si>
    <t>Доля обучающихся в образовательных учреждений общего образования, занимающихся во вторую (третью) смену, в общей численности обучающихся в образовательных учреждениях общего образования, %</t>
  </si>
  <si>
    <t>Доля муниципальных бюджетных образовательных учреждений района, разместивших на сайте нормативно закрепленный перечень сведений о своей деятельности, %</t>
  </si>
  <si>
    <t>Доля педагогических работников с высшим образованием в общей численности педагогических работников муниципальных бюджетных образовательных учреждений района, %</t>
  </si>
  <si>
    <t>Увеличение процента качества образования, %</t>
  </si>
  <si>
    <t>Уменьшение удельного рас-хода энергетических ресур-сов в муниципальных обра-зовательных учреждениях района:</t>
  </si>
  <si>
    <t xml:space="preserve">электрической энергии (кВт х ч/м2)
</t>
  </si>
  <si>
    <t xml:space="preserve">тепловой энергии (Гкал/м2)
</t>
  </si>
  <si>
    <t xml:space="preserve">холодной воды (м3/чел)
</t>
  </si>
  <si>
    <t xml:space="preserve">горячей воды (м3/чел)
</t>
  </si>
  <si>
    <t>Увеличение количества изданной печатной продукции по пропаганде и соблюдению правил дорожного движения, экз.</t>
  </si>
  <si>
    <t>Снижение случаев дорожно-транспортного травматизма с участием несовершеннолетних обучающихся и воспитанников, (единиц)</t>
  </si>
  <si>
    <t>Привлечение к участию в профилактических мероприятиях несовершеннолетних детей, подростков и молодежи в возрасте от 11 до 35 лет по отношению к общей численности данной категории, %</t>
  </si>
  <si>
    <t>Доля детей и подростков школьного возраста, охваченных организационными формами досуга и занятости, в том числе занимающихся физической культурой и спортом в спортивных секциях, клубах по месту жительства, %</t>
  </si>
  <si>
    <t>Увеличение численности детей и подростков района, которым предоставлена возможность выбора формы отдыха, обеспечение досуга с целью предупреждения безнадзорности и правонарушений, %</t>
  </si>
  <si>
    <t>Увеличение численности оздоровленных детей и подростков на территории района, %</t>
  </si>
  <si>
    <t>Увеличение численности детей и подростков, охваченных досуговыми мероприятиями, %</t>
  </si>
  <si>
    <t>Увеличение численности детей и подростков, которым созданы условия для отдыха, оздоровления, реабилитации детей льготных категорий, %</t>
  </si>
  <si>
    <t>Доля молодых людей, вовлеченных в социально активную деятельность, от общего количества молодежи, %</t>
  </si>
  <si>
    <t>*82</t>
  </si>
  <si>
    <t>*85</t>
  </si>
  <si>
    <t>*85,5</t>
  </si>
  <si>
    <t>Повышение степени удовлетворенности молодежи качеством услуг, предоставляемых региональными и муниципальными молодежными учреждениями, %</t>
  </si>
  <si>
    <t>*90</t>
  </si>
  <si>
    <t>*91</t>
  </si>
  <si>
    <t>* Показатели 2014–2016 годов утверждены постановлением администрации района от 02.12.2013 № 2551 «Об утверждении муниципальной целевой программы «Молодежь Нижневартовского района на 2014–2016 годы»</t>
  </si>
  <si>
    <t>Руководитель             ______________</t>
  </si>
  <si>
    <t>Исполнитель                  _____________________</t>
  </si>
  <si>
    <r>
      <t xml:space="preserve">Пояснения к отчету о </t>
    </r>
    <r>
      <rPr>
        <b/>
        <sz val="12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</si>
  <si>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нет</t>
  </si>
  <si>
    <t xml:space="preserve">Руководитель программы: </t>
  </si>
  <si>
    <t>района по социальным вопросам</t>
  </si>
  <si>
    <t>Начальники лагерей с дневным пребыванием детей, дворовых клубов, лагерей палаточного типа лагерей по пожарнотехническому минимуму</t>
  </si>
  <si>
    <t>Мероприятия: месячник оборонно-массовой и спортивной работы, посвященный Дню защитника Отечества в населенных пунктах района; молодежные акции, посвященные Дню памяти о россиянах, исполнявших служебный долг за пределами Отечества; районный слет патриотических объединений и клубов; районный фестиваль военно-патриотической песни «Память»; торжественные открытия и закрытия «Вахты памяти»; акции, праздничные мероприятия ко Дню Победы; мероприятия по подготовке и проведению празднования 70-ой годовщины Победы в Великой Отечественной войне 1941–1945 годов в районе; районные мероприятия в рамках проведения Всероссийской молодежно-патриотической акции «Георгиевская ленточка» под девизом «Мы помним, мы гордимся»; организация встреч ветеранов боевых действий с молодежью района; шефская помощь по уходу за памятниками; праздник «День призывника» в населенных пунктах района; районная акция «День флага»; районные акции, приуроченные к празднованию Дня Конституции Российской Федерации; укрепление материально-технической базы военно-патриотических объединений района; участие в окружных и всероссийских мероприятиях</t>
  </si>
  <si>
    <t>Мероприятия: конкурс вариативных программ в муниципальных образовательных учреждениях и учреждениях молодежной политики района; участие в окружных и всероссийких конкурсах, программах и проектах</t>
  </si>
  <si>
    <t>Мероприятия: органи-зации временной за-нятости несовершен-нолетних граждан в воз-расте от 14 до 18 лет в свободное от учебы время; встреча Главы администрации района с выпускниками профессиональных учебных заведений, жителями района; информационно-ознако-мительная кампания «Абитуриент»</t>
  </si>
  <si>
    <t>Мероприятия по под-готовке и проведению празднования 70-ой годовщины Победы в Великой Отечественной войне 1941–1945 годов</t>
  </si>
  <si>
    <t>Районные конкурсы творческих работ, посвященных 70-летию Победы в Великой Отечественной войне 1941–1945 годов (сочинения, эссе, очерки, стихи, рисунки, конкурс чтецов)</t>
  </si>
  <si>
    <t xml:space="preserve">                                     наименование нормативного правового акта об утверждении муниципальной программы дата, номер (в редакции от дата, номер постановления)</t>
  </si>
  <si>
    <t>Постановление администрации Нижневартовского района от 02.12.2013 №2554 «Об утверждении муниципальной программы «Развитие образования в Нижневартовском районе на 2014–2020 годы» (в редакции от 09.12.2014 №2522 )</t>
  </si>
  <si>
    <t>Заместитель Главы администрации</t>
  </si>
  <si>
    <t>О.В. Липунова</t>
  </si>
  <si>
    <t>администрации района</t>
  </si>
  <si>
    <t xml:space="preserve">и молодежной политики </t>
  </si>
  <si>
    <t>Муниципальное бюджетное общеобразовательное учреждение «Ваховская общеобразовательная средняя школа»</t>
  </si>
  <si>
    <t>3.1.19.</t>
  </si>
  <si>
    <t>Муниципальное бюджетное общеобразовательное учреждение «Ново-аганская общеобразовательная средняя школа № 2»</t>
  </si>
  <si>
    <t>Проведение районного конкурса социальных проектов для подростков и молодежи «Инициатива»</t>
  </si>
  <si>
    <t>Доля административно-управленческого и педагогического персонала муниципальных бюджетных образовательных учреждений района, прошедших подготовку или повышение квалификации на основе персонифицированной модели и (или) для работы в соответствии с федеральными государственными образовательными стандартами, %</t>
  </si>
  <si>
    <t>Доля населения в возрасте 7-18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  7-18 лет, %</t>
  </si>
  <si>
    <t>Таблица 3</t>
  </si>
  <si>
    <t>1.2.13</t>
  </si>
  <si>
    <t>1.2.14</t>
  </si>
  <si>
    <t>Проведение детско-юношеского конкурса по научно-техническому творчеству</t>
  </si>
  <si>
    <t>Проведение конкурса дополнительных образовательных программ по научно-техническому творчеству</t>
  </si>
  <si>
    <t>3.1.18.</t>
  </si>
  <si>
    <t>Муниципальное бюджетное общеобразовательное учреждение «Ватинская общеобразовательная средняя школа»</t>
  </si>
  <si>
    <t>3.1.20.</t>
  </si>
  <si>
    <t>Муниципальное бюджетное дошкольное образовательное учреждение «Ваховский детский сад «Лесная сказка»</t>
  </si>
  <si>
    <t>Муниципальное бюд-жетное дошкольное образовательное учреждение «Излучинский детский сад комбинированного вида «Сказка»</t>
  </si>
  <si>
    <t>Реализация мероприятий в области энергосбережения и повышения энергетической эффективности в муниципальных образовательных учреждениях района</t>
  </si>
  <si>
    <t>С.С. Маликова (Ф.И.О. подпись)</t>
  </si>
  <si>
    <t>Соисполнитель 7 (отдел записи актов гражданского состояния администрации района)</t>
  </si>
  <si>
    <t xml:space="preserve">Муниципальное бюджетное общеобразовательное 
учреждение «Чехломеевская основная школа»
</t>
  </si>
  <si>
    <t xml:space="preserve">управление обра-зования и молодеж-ной политики, му-ниципальное бюд-жетное общеобразова-тельное 
учреждение «Чех-ломеевскаяосновная школа»
</t>
  </si>
  <si>
    <t xml:space="preserve">Муниципальное бюджетное общеобразовательное учреждение «Зайцевореченская общеобразовательная средняя школа»
</t>
  </si>
  <si>
    <t xml:space="preserve">Муниципальное бюджетное общеобразовательное учреждение «Корликовская общеобразовательная средняя школа»
</t>
  </si>
  <si>
    <t xml:space="preserve">Муниципальное бюджетное общеобразовательное 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</si>
  <si>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школа»
</t>
  </si>
  <si>
    <t>Муниципальное бюд-жетное дошкольное образовательное учреждение «Новоаганский детский сад присмотра и оздоровления «Сол-нышко»</t>
  </si>
  <si>
    <t>Муниципальное бюджетное дошко-льное образователь-ное учреждение «Варьеганский детский сад ком-бинированного вида «Олененок»</t>
  </si>
  <si>
    <t xml:space="preserve">Муниципальное бюджетное общеобразовательное 
учреждение «Зайцевореченская общеобразовательная средняя школа»
</t>
  </si>
  <si>
    <t xml:space="preserve">Муниципальное бюджетное общеобразовательное 
учреждение «Корликовская общеобразовательная средняя школа»
</t>
  </si>
  <si>
    <t xml:space="preserve">Муниципальное бюджетное общеобразовательное 
учреждение «Покурская общеобразовательная средняя школа»
</t>
  </si>
  <si>
    <t xml:space="preserve">Муниципальное бюджетное общеобразовательное 
учреждение «Чехломеевская  основная школа»
</t>
  </si>
  <si>
    <t xml:space="preserve">Муниципальное бюджетное общеобразовательное учреждение «Излучинская общеобразовательная начальная школа 
№ 2»
</t>
  </si>
  <si>
    <t xml:space="preserve">Муниципальное бюд-жетное дошкольное образовательное уч-реждение «Вахов-ский детский сад «Лесная сказка»
</t>
  </si>
  <si>
    <t>Муниципальное бюджетное общеобразовательное учреждение «Зайцевореченская общеобразовательная средняя школа»</t>
  </si>
  <si>
    <t>Муниципальное бюд-жетное дошкольное образовательное учреждение «Ново-аганский детский сад комбиниро-ванного вида «Снежинка»</t>
  </si>
  <si>
    <t>Муниципальное бюд-жетное дошкольное образовательное уч-реждение «Ново-аганский детский сад комбинированного вида «Лесная сказка»</t>
  </si>
  <si>
    <t>Муниципальное бюджетное общеобразовательное учреждение «Новоаганская общеобразовательная средняя школа № 1»</t>
  </si>
  <si>
    <t xml:space="preserve">Строительство школы на 530 мест в пгт. Новоаганске
</t>
  </si>
  <si>
    <t>Строительство детского сада на 350 мест в пгт. Новоаганске</t>
  </si>
  <si>
    <t>Проведение конкур-са вариативных про-грамм в сфере профилактики детского дорожно-транспортного трав-матизма «Зеленый огонек» среди муниципальных бюд-жетных образовательных учреждений района</t>
  </si>
  <si>
    <t>Обеспечение лагерей с дневным пребыванием детей, дворовых клубов, палаточных лагерей на базе муниципальных учреждений района и загородных лагерей аптечками для оказания первой медицинской помощи</t>
  </si>
  <si>
    <t>Мероприятия: органи-зация водных сплавов и пеших походов для подростков и молодых семей; работа летних дворовых площадок труда и отдыха; работа клубов по месту жительства; выездной молодежный стойбищный лагерь «Истоки»; об-новление материально-технической базы уч-реждений по делам молодежи, работающих в сфере молодежного отдыха, оздо-ровления; участие в окружных и всероссийских мероприятиях</t>
  </si>
  <si>
    <t>Дератизация, дезинсекция детского оздоровительного лагеря «Лесная сказка»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</si>
  <si>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автономноые уч-реждение районный комплексный молодежный центр «Луч» </t>
  </si>
  <si>
    <t xml:space="preserve">управление обра-зования и молодеж-ной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</si>
  <si>
    <t>управление образования и молодежной политики администрации района; отдел по физической культуре и спорту администрации района; управление культуры администрации района; муниципальное автономное учреждение районный комплексный молодежный центр «Луч»</t>
  </si>
  <si>
    <t>управление образования и молодежной политики администрации района; муниципальные автономные учреждения районный комплексный молодежный центр «Луч»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</si>
  <si>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</si>
  <si>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муници-пальное автоном-ное учреждение районный комплексный молодежный центр «Луч»</t>
  </si>
  <si>
    <t>Мероприятия: районный слет волонтеров; районный молодежный форум; муниципальный этап окружного конкурса «Учеба для актива региона»; интеллек-туальная игра «Что? Где? Когда?» в населенных пунктах района; участие в окружных и всероссийских мероприятиях</t>
  </si>
  <si>
    <t>управление обра-зования и молодежной политики ад-министрации района; управле-ние культуры ад-министрации района; муници-пальные автоном-ные учреждения районный ком-плексный молодежный центр «Луч»</t>
  </si>
  <si>
    <t>управление обра-зования и молодежной политики ад-министрации района; управле-ние культуры ад-министрации района; муници-пальное автоном-ное учреждение районный ком-плексный молодежный центр «Луч»</t>
  </si>
  <si>
    <t>управление обра-зования и молодежной политики ад-министрации района; муници-пальные автоном-ные учреждения районный ком-плексный молодежный центр «Луч»</t>
  </si>
  <si>
    <t xml:space="preserve">управление обра-зования и молодежной политики ад-министрации района; муници-пальное автоном-ное учреждение районный ком-плексный молодежный центр «Луч» </t>
  </si>
  <si>
    <t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</t>
  </si>
  <si>
    <t>Организация постоянной деятельности кружка «Юный инспектор движения», а также приобретение формы, методического оборудования, литера-туры, пособий для проведения практиче-ских занятий в муниципальном бюджетном образовательном учреждении Районном центре дополнительного образования детей «Спектр»</t>
  </si>
  <si>
    <t>служба по организации дея-тельности Антинаркотиче-ской комиссии района, управле-ние образования и молодежной политики, управление куль-туры админист-рации района, отдел по физической культуре и спорту администрации района</t>
  </si>
  <si>
    <t>М.В. Любомирская (подпись)</t>
  </si>
  <si>
    <t>Руководитель программы __________________________ М.В. Любомирская (подпись)</t>
  </si>
  <si>
    <t>М.В. Любомирская (Ф.И.О. подпись)</t>
  </si>
  <si>
    <t>3.1.21.</t>
  </si>
  <si>
    <t>Муниципальное бюджетное дошкольное образовательное учреждение «Новоаганский детский сад комбинированного вида «Лесная сказка»</t>
  </si>
  <si>
    <t>3.1.22.</t>
  </si>
  <si>
    <t>Муниципальное автономное учреждение районный комплексный молодежный центр «Луч»</t>
  </si>
  <si>
    <t>3.1.23.</t>
  </si>
  <si>
    <t>Приобретение бутилированной воды для лагерей с дневным пребыванием детей, дворовых клубов, лагерей палаточного типа на базе муниципальных учреждений района</t>
  </si>
  <si>
    <t>Муниципальное бюджетное общеобразовательное учреждение "Новоаганская общеобразовательная средняя школа № 1"</t>
  </si>
  <si>
    <t>Муниципальное бюджетное дошкольное образовательное учреждение «Излучинский детский сад комбинированного вида «Сказка»</t>
  </si>
  <si>
    <t>Муниципальное бюджетное общеобразовательное учреждение «Охтеурская общеобразовательная средняя школа»</t>
  </si>
  <si>
    <t>Муниципальное бюджетное общеобразовательное учреждение «Большетарховская общеобразовательная средняя школа»</t>
  </si>
  <si>
    <t>3.1.24.</t>
  </si>
  <si>
    <t>Издание сборника творческих работ, посвященных 70-летию Победы в Великой Отечественной войне 1941–1945 годов (сочинения, рисунки обучающихся, воспитанников педагогов муниципальных образовательных учреждений района)</t>
  </si>
  <si>
    <t>Проведение массовых мероприятий с детьми (конкурс - фестиваль юных велосипедистов «Безопасное колесо» (окружной и муниципальный этапы)</t>
  </si>
  <si>
    <t>Обеспечение прове-дения тематических информационно-пропагандистских ме-роприятий, слетов, конкурсов, фести-валей с несовершеннолетними участниками дорожного движения, в том чис-ле общественными формированиями детей</t>
  </si>
  <si>
    <t>цро лето</t>
  </si>
  <si>
    <t>222+262</t>
  </si>
  <si>
    <r>
      <rPr>
        <b/>
        <sz val="12"/>
        <rFont val="Times New Roman"/>
        <family val="1"/>
        <charset val="204"/>
      </rPr>
      <t>Подпрограмма III. Комплексные меры профилактики наркомании и алкоголизма среди детей, подростков и молодежи: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24.01.2015 в сельском поседении Зайцева Речка была проведена акция по предупреждению распространения наркомании среди молодежи, формированию в молодежной среде приоритета здорового образа жизни «Вместе против наркотиков»;</t>
    </r>
    <r>
      <rPr>
        <b/>
        <sz val="12"/>
        <rFont val="Times New Roman"/>
        <family val="1"/>
        <charset val="204"/>
      </rPr>
      <t xml:space="preserve"> 2.</t>
    </r>
    <r>
      <rPr>
        <sz val="12"/>
        <rFont val="Times New Roman"/>
        <family val="1"/>
        <charset val="204"/>
      </rPr>
      <t xml:space="preserve"> 04.02.2015. с. Варьёган и пгт. Новоаганск проведено мероприятие для учащихся 7-8 классов образовательных учреждений под названием «Прежде чем сделать, подумай!», на котором выступили врач-нарколог И.О. Кадыров, представитель добровольной народной дружины Н.И. Мозговой, а так же настоятель местной религиозной православной общины «Приход храма в честь священномученника Гермогена епископа Тобольского и всех новомученников и исповедонников российских» поселка Новоаганск отец Андрей. Участниками встречи стали 110 учащихся, из них 5 подростков из семей, находящихся в социально-опасном положении и 19 детей из семей, находящихся в трудной жизненной ситуации.</t>
    </r>
    <r>
      <rPr>
        <b/>
        <sz val="12"/>
        <rFont val="Times New Roman"/>
        <family val="1"/>
        <charset val="204"/>
      </rPr>
      <t xml:space="preserve"> 3.</t>
    </r>
    <r>
      <rPr>
        <sz val="12"/>
        <rFont val="Times New Roman"/>
        <family val="1"/>
        <charset val="204"/>
      </rPr>
      <t xml:space="preserve"> 12.03.2015  выезд в пгт. Новоаганск встреча главного специалиста-эксперта отдела межведомственного взаимодействия в сфере профилактики Нижневартовского межрайонного отдела Управления Федеральной службы Российской Федерации по контролю за оборотом наркотиков по Ханты-Мансийскому автономному округу – Югре с несовершеннолетними учащимися муниципального бюджетного образовательного учреждения «Новоаганская общеобразовательная вечерняя (сменная) школа»  и старшеклассниками муниципального бюджетного общеобразовательного учреждения «Новоаганская общеобразовательная средняя школа № 1».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Во исполнение пост.адм.района от 27.02.2015 № 340 "О проведении конкурса вариативных программ по профилактике наркомании и алкоголизма, пропаганде семейного благополучия; содействие в реализации программ" с 27.02.2015 по 25.03.2015 проводен конкурс, заявку на участие представили 8 учреждения района. По итогам конкурса: 1 место - МКУ «Сельский дом культуры п. Зайцева Речка», премия в размере 7,0 тыс.руб., 2 место - МАУ РКМЦ "Луч", премия в размере 5,0 тыс.руб., 3 место - РМАУ «Дворец культуры «Геолог», премия в размере 3,0 тыс.руб.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Состоялся обучающий семинар для представителей субъектов профилактики (педагоги образовательных учреждений, специалисты структурных подразделений администрации района) по введению новых форм работы с несовершеннолетними и их родителями в сфере пропаганды здорового образа жизни, профилактики асоциального поведения (наркозависимости в частности) в подростковой и молодежной среде. В семинаре приняло участие 30 педагогов из 24 муниципальных учреждений образования, культуры и спорта и 17 представителей структурных подразделений администрации района, курирующих вопросы профилактики наркомании. </t>
    </r>
    <r>
      <rPr>
        <b/>
        <sz val="12"/>
        <rFont val="Times New Roman"/>
        <family val="1"/>
        <charset val="204"/>
      </rPr>
      <t xml:space="preserve">6. </t>
    </r>
    <r>
      <rPr>
        <sz val="12"/>
        <rFont val="Times New Roman"/>
        <family val="1"/>
        <charset val="204"/>
      </rPr>
      <t xml:space="preserve">Изготовлены методические рекомендации по проведению профилактической работы среди населения, приобретена призовая продукция для проведения районных акций «Я выбираю жизнь», «Мы выбираем будущее» и агитационного пробега «Не преступи черту».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В 8 населенных пунктах района проведены районные соревнования по мини-футболу, приняло участие 156 человек, за игрой которых наблюдали более 1000 зрителей.</t>
    </r>
  </si>
  <si>
    <r>
      <t>Подпрограмма II. Профилактика правонарушений в сфере безопасности дорожного движения на территории района: 1.</t>
    </r>
    <r>
      <rPr>
        <sz val="12"/>
        <rFont val="Times New Roman"/>
        <family val="1"/>
        <charset val="204"/>
      </rPr>
      <t xml:space="preserve"> Приобретено для дошкольных образовательных учреждений оборудование, позволяющее в игровой форме формировать навыки безопасного поведения на улично-дорожной сети: самокаты, форма Юного Инспектора Движения, манишки, футболки с логотипом, пособия для проведения практических занятий по по профилактике правонарушений в сфере безопасности дорожного движения.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Приобретены световозвращающие приспособления в количестве 800 шт. для дошкольников и учащихся младших классов образовательных учреждений района.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С 08 по 10 апреля команда МБОУ «Новоаганская ОСШ № 1» (4 обучающихся, 1сопровождающий) приняла участие окружном этапе конкурса юных велосипедистов «Безопасное колесо» в                 г. Ханты-Мансийске.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Проведен конкурс-фестиваль юных велосипедистов «Безопасное колесо 2015» в пгт. Излучинске, приняли участие 64 учащихся (16 команд-участниц) из 13 населенных пунктов района. </t>
    </r>
    <r>
      <rPr>
        <b/>
        <sz val="12"/>
        <rFont val="Times New Roman"/>
        <family val="1"/>
        <charset val="204"/>
      </rPr>
      <t xml:space="preserve">5. </t>
    </r>
    <r>
      <rPr>
        <sz val="12"/>
        <rFont val="Times New Roman"/>
        <family val="1"/>
        <charset val="204"/>
      </rPr>
      <t xml:space="preserve">Соисполнителем подпрограммы МБУ «Телевидение Нижневартовского района» изготовлены 2 видеоролика (анимация): «Научите детей соблюдать правила дорожного движения»,«Обращение к водителям. Дети и дорога», которые транслируются в эфире телекомпании «ТНР» 2-3 раза в день. </t>
    </r>
  </si>
  <si>
    <t>ПНПО</t>
  </si>
  <si>
    <t>иные молодежь</t>
  </si>
  <si>
    <t>Начальник управления образования</t>
  </si>
  <si>
    <t>М.В. Любомирская</t>
  </si>
  <si>
    <r>
      <t xml:space="preserve">Подпрограмма V. Молодежь Нижневартовского района: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 Производятся выплаты работникам молодежных центров района заработной платы, отпускные и.т.д.                         2. Производится оплата приобретения материальных запасов в молодежных центрах района.                                             3. Производится оплата текущих расходов (услуг связи, транспортных, коммунальных услуг, работ по содержанию имущества, прочих работ и услуг) молодежных центров района.                                                                                                                  4. МАУ РКМЦ "Луч" проведены  597 мероприятий различной направленности, приняли участие 8411 молодых человека. 5. Трудоустроины несовершеннолетние граждане в возрасте от 14 до 18 лет в свободное от учебы время в молодежном центре «Луч»  – 572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Проведены мероприятия: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28 января 2015 года в здании администрации района была проведена встреча главы администрации района со студентами учебных заведений профессионального образования. В мероприятии приняли участие 50 студентов из 9 учебных заведений профессионального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Во исполнение распоряжения заместителя Губернатора ХМАО – Югры от 24.07.2014 № 161-р «Об утверждении Положения о молодежном патриотическом проекте «Книга Памяти», постановления администрации района от 29.08.2014 № 1719 «О реализации молодежного патриотического проекта «Книга Памяти» собраны сведения об участниках Великой Отечественной войны, призванных на фронт в годы войны из населенных пунктов района, тружениках тыла, проработавших на территории района в период с 22 июня 1941 года по 09 мая 1945 года.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В рамках проведения мероприятий, посвященных Дню памяти о россиянах, исполнявших служебный долг за пределами Отечества 14 февраля в пгт. Излучинске были организованы торжественные мероприятия, приняли участие 30 волонтеров.</t>
    </r>
    <r>
      <rPr>
        <b/>
        <sz val="12"/>
        <rFont val="Times New Roman"/>
        <family val="1"/>
        <charset val="204"/>
      </rPr>
      <t xml:space="preserve"> 4.</t>
    </r>
    <r>
      <rPr>
        <sz val="12"/>
        <rFont val="Times New Roman"/>
        <family val="1"/>
        <charset val="204"/>
      </rPr>
      <t xml:space="preserve"> В период с 28 января по 28 февраля проведен месячник оборонно-массовой и спортивной работы, посвященный Дню защитника Отечества, в населенных пунктах района. Общее количество проведенных мероприятий составило 580, в мероприятиях приняли участие около 8000 человек.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27 февраля проведен районный слет патриотических объединений. Приняло участие 17 патриотических объединений, общее количество участников слета 187 человек.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С 04 по 06.03.2015 в г. Москву и Московскую область была организована поездка команды-победителя районного слета патриотических объединений в составе 12 человек (10 учеников 10-11 классов и 2 сопровождающих, преподавателей муниципального бюджетного общеобразовательного учреждения «Новоаганская общеобразовательная средняя школа № 1») для участия в программе Российской ассоциации Героев России «Этот День Победы!»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Муниципальным автономным учреждением комплексный молодежный центр «Перекресток» совместно с отделом ЗАГС администрации района за счет средств муниципальной программы  приобретены – 375 комплектов для новорожденных на общую сумму 750,0 тыс. рублей.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30 апреля в РМАУ «Межпоселенческий культурно-досуговый комплекс «Арлекино», пгт. Излучинск проведен районный фестиваль военно-патриотической песни «Память». В фестивале приняли участие исполнители и коллективы образовательных учреждений, учреждений дополнительного образования и других учреждений 7 населенных пунктов района, из них: пгт. Излучинск, пгт. Новоаганск, п. Ваховск, д. Вата, п. Аган, п. Зайцева Речка, с.Охтеурье. 111 молодых людей показали на сцене 48 номеров художественной самодеятельности в следующих номинациях: «Вокально-инструментальный ансамбль», «Исполнитель песни», Автор исполнитель, «Художественное слово», «Вокальная группа», «Хореографическая композиция».</t>
    </r>
    <r>
      <rPr>
        <b/>
        <sz val="12"/>
        <rFont val="Times New Roman"/>
        <family val="1"/>
        <charset val="204"/>
      </rPr>
      <t xml:space="preserve"> 9.</t>
    </r>
    <r>
      <rPr>
        <sz val="12"/>
        <rFont val="Times New Roman"/>
        <family val="1"/>
        <charset val="204"/>
      </rPr>
      <t xml:space="preserve"> 06 апреля по 15 мая проведен конкурс вариативных программ в муниципальных учреждениях района, подведомственных управлению образования и молодежной политики администрации района по направлениям: «Социализация молодых людей, оказавшихся в трудной жизненной ситуации», «Гражданско-патриотическое воспитание молодежи», «Формирование и развитие системы подростково – молодежных клубов по месту жительства», «Поддержка молодых семей», «Поддержка молодежных инициатив». На конкурс были представлены 14 проектов из 5 населенных пунктов района (пгт. Излучинск, п. Аган, с. Большетархово, п. Зайцева Речка, пгт. Новоаганск). Все проекты получили гранты на общую сумму 300,00 тыс. руб.;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27 мая 2015 года в 5 населённых пунктах района (пгт. Излучинск, пгт. Новоаганск, п. Аган, п. Зайцева Речка, п. Ваховск) проведена социально-патриотическая акция «День призывника». В акции приняли участие 11 призывников из городских и сельских поселений района, общее количество участников 124 человека. </t>
    </r>
    <r>
      <rPr>
        <b/>
        <sz val="12"/>
        <rFont val="Times New Roman"/>
        <family val="1"/>
        <charset val="204"/>
      </rPr>
      <t xml:space="preserve">11. </t>
    </r>
    <r>
      <rPr>
        <sz val="12"/>
        <rFont val="Times New Roman"/>
        <family val="1"/>
        <charset val="204"/>
      </rPr>
      <t xml:space="preserve">В рамках празднования Международного дня семьи с 13 по 17 мая было организовано проведение 108 мероприятий: праздников, конкурсных семейных программ, выставок, чествование молодых семей. Общее количество участников 3 500 человек. </t>
    </r>
    <r>
      <rPr>
        <b/>
        <sz val="12"/>
        <rFont val="Times New Roman"/>
        <family val="1"/>
        <charset val="204"/>
      </rPr>
      <t>12. В</t>
    </r>
    <r>
      <rPr>
        <sz val="12"/>
        <rFont val="Times New Roman"/>
        <family val="1"/>
        <charset val="204"/>
      </rPr>
      <t xml:space="preserve"> рамках проведения праздничных мероприятий X районного фестиваля искусств «Мое сердце − Нижневартовский район», в целях поддержки неформальных молодежных движений в районе 12 июня в п. Аган состоялся районный фестиваль молодежных субкультур «Красный квадрат». В фестивале приняли участие 5 представителей из 3 поселений района: пгт. Излучинск (2),
с. Ларьяк (2), п. Зайцева Речка (1), выступающие в различных стилях: рок и поп музыки, рэп - исполнители, битбоксеры;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22 августа учреждения образования и молодежной политики на территории района приняли участие в проведении окружной акции «Под флагом моей страны», посвященной Дню Государственного флага Российской Федерации. В рамках акции проведено более 20 мероприятий, количество участников составило около 1900 человек. </t>
    </r>
    <r>
      <rPr>
        <b/>
        <sz val="12"/>
        <rFont val="Times New Roman"/>
        <family val="1"/>
        <charset val="204"/>
      </rPr>
      <t>14.</t>
    </r>
    <r>
      <rPr>
        <sz val="12"/>
        <rFont val="Times New Roman"/>
        <family val="1"/>
        <charset val="204"/>
      </rPr>
      <t xml:space="preserve"> С 16 по 30 сентября 2015 в населенных пунктах района: 
пгт. Излучинск, пгт. Новоаганск состоялся муниципальный этап окружного конкурса «Учеба Для Актива Региона». Количество участников Проекта по возрастным категориям составило 18 человек.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17 октября 2015 года состоялся XIV районный молодежный форум «Югра территория молодости». В работе Форума приняли участие молодежь из 11 населенных пунктов района. Общее количество делегатов Форума составила 86 человек.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С 16 по 22 октября в г. Ханты-Мансийске прошел окружной конкурс «Учеба Для Актива Региона», в котором приняли участия 3 молодых человека района.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31 октября состоялся XV районный фестиваль молодых семей. В фестивале приняли участие 6 семей из 5 населенных пунктов района. Общее количество участников фестиваля составило 110 человек. </t>
    </r>
    <r>
      <rPr>
        <b/>
        <sz val="12"/>
        <rFont val="Times New Roman"/>
        <family val="1"/>
        <charset val="204"/>
      </rPr>
      <t xml:space="preserve">18. 
</t>
    </r>
  </si>
  <si>
    <t xml:space="preserve">Подпрограмма IV. Организация в каникулярное время отдыха, оздоровления, занятости детей, подростков и молодежи Нижневартовского района: Состоялся обучающий семинар для педагогов лагерей с дневным пребыванием детей, дворовых клубов и лагерей палаточного типа, в семинаре приняло участие 20 педагогов из 16 муниципальных учреждений образования, культуры и спорта;
прошло обучение по охране труда и технике безопасности начальников лагерей с дневным пребыванием детей, дворовых клубов и лагерей палаточного типа, были обучены 25 человек из 20 учреждений образования, культуры и спорта района;
организовано обучение начальников лагерей с дневным пребыванием детей, дворовых клубов и лагерей палаточного типа по программе пожарно-технического минимума, обучение прошли 30 человек из 24 учреждений образования, культуры и спорта района.
Произведена 100% оплата путевок в детские оздоровительные учреждения: санаторный оздоровительно-образовательный центр «Витязь» (Тюменская область, п. Андреевский), санаторно-оздоровительный комплекс «Радость» (Краснодарский край, п. Джубга), оздоровительное учреждение «Хелиос – международный молодежный центр Приморско» (Болгария), детский загородный оздоровительный  лагерь детей «Лесная сказка».
Загородным отдыхом по путевкам сферы образования охвачено  497 человек (в 2014 – 469 детей и подростков).
Приобретены:
билеты в количестве 69 шт. на железнодорожный транспорт для детей и сопровождающих (в том числе мед.работников), выезжающих на отдых в загородный лагерь г. Тюмень в 1 и 2 смены;
авиабилеты в количестве 100 шт. для детей и сопровождающих, выез-жающих на отдых в санаторно-оздоровительный комплекс «Радость» (Краснодарский край, п. Джубга), 21 шт. – в оздоровительное учреждение «Хелиос – международный молодежный центр Приморско» (Болгария).
Обеспечено материально-техническое обеспечение лагерей с дневным пребыванием детей, дворовых клубов, палаточных лагерей на базе муниципальных учреждений района (приобретен спортинвентарь, расходные материалов для детского творчества, бумага, карандаши, чистящие и моющие средства, билеты на посещение кинотеатров и других культурно-массовых мероприятий); приобретены 170 футболок с логотипом для детей и сопровождающих, выезжающих в загородные лагеря; для лагерей с дневным пребыванием детей, дворовых клубов, палаточных лагерей на базе муниципальных учреждений района и загородных лагерей закуплены 30 аптечек для оказания первой медицинской помощи; проведена дератизация лагерей; заключены договоры с ОАО «Государственная страховая компания «Югория» на страхование детей в лагерях с дневным пребыванием детей, оплачены расходы на обеспечение детей бутилированной водой, произведена оплата труда работникам пришкольных лагерей, сопровождающим организованных групп детей, выезжающих в загородные оздоровительные лагеря.
Организована доставка детей (в том числе заказным транспортом ПАТП-1) из населенных пунктов в г. Нижневартовск и обратно, проживание детей и сопровождающих до и после отправки их в загородные оздоровительные лагеря.
Организован и проведен конкурс вариативных программ в сфере отдыха детей в каникулярное время, оздоровления, занятости детей и подростков среди муниципальных учреждений района. В конкурсе приняли участие 29 муниципальных учреждений района, было  представлено 38 программ оздоровительного отдыха детей в период летних каникул 2015 года. 3 образовательных учреждения получили гранты в размере 15 000 руб., 10 000 руб. и 5 000 руб., 5 учреждений были удостоены поощрительными призами.
В 19 учреждениях образования и молодежной политики на территории района  организован отдых и  занятость для 2064  (55,1 %), в 2014 – 1 949  (50,6 %) школьников. 
Всего на территории района в 2015 году отдохнули:
2276 детей и подростков – в 31 учреждении образования, спорта, культуры и социальной защиты (21 лагерь с дневным пребыванием с общим охватом 1686 детей; 11 дворовых клубов с общим охватом детей 590 человек за три смены), что составляет 60,0 % обучающихся школ (3799 человек).
68 человек – в шести (2014 – 3) лагерях палаточного типа в муниципальных общеобразовательных учреждениях «Ларьякская общеобразовательная средняя школа», «Корликовская общеобразовательная средняя школа», «Аганская общеобразовательная средняя школа», «Ватинская общеобразовательная средняя школа», «Покурская общеобразовательная средняя школа», муници¬пальном автономном учреждении комплексном молодежном центре «Луч»,
гп. Новоаганск (районный палаточный лагерь с круглосуточным пребыванием детей «Школа мужества» с 15.06. по 21.06.2015).
</t>
  </si>
  <si>
    <r>
      <rPr>
        <b/>
        <sz val="12"/>
        <rFont val="Times New Roman"/>
        <family val="1"/>
        <charset val="204"/>
      </rPr>
      <t>Подпрограмма I. Развитие дошкольного, общего образования и дополнительного образования детей: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1.</t>
    </r>
    <r>
      <rPr>
        <sz val="12"/>
        <rFont val="Times New Roman"/>
        <family val="1"/>
        <charset val="204"/>
      </rPr>
      <t xml:space="preserve"> Производится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образования. </t>
    </r>
    <r>
      <rPr>
        <b/>
        <sz val="12"/>
        <rFont val="Times New Roman"/>
        <family val="1"/>
        <charset val="204"/>
      </rPr>
      <t>2.</t>
    </r>
    <r>
      <rPr>
        <sz val="12"/>
        <rFont val="Times New Roman"/>
        <family val="1"/>
        <charset val="204"/>
      </rPr>
      <t xml:space="preserve"> Производятся выплаты работникам муниципальных образовательных учреждений района заработной платы, отпускные и.т.д. </t>
    </r>
    <r>
      <rPr>
        <b/>
        <sz val="12"/>
        <rFont val="Times New Roman"/>
        <family val="1"/>
        <charset val="204"/>
      </rPr>
      <t>3.</t>
    </r>
    <r>
      <rPr>
        <sz val="12"/>
        <rFont val="Times New Roman"/>
        <family val="1"/>
        <charset val="204"/>
      </rPr>
      <t xml:space="preserve"> Производится оплата приобретения материальных запасов муниципальными образовательными учреждениями района. </t>
    </r>
    <r>
      <rPr>
        <b/>
        <sz val="12"/>
        <rFont val="Times New Roman"/>
        <family val="1"/>
        <charset val="204"/>
      </rPr>
      <t>4.</t>
    </r>
    <r>
      <rPr>
        <sz val="12"/>
        <rFont val="Times New Roman"/>
        <family val="1"/>
        <charset val="204"/>
      </rPr>
      <t xml:space="preserve"> Производится оплата текущих расходов (услуг связи, транспортных, коммунальных услуг, работ по содержанию имущества, прочих работ и услуг). </t>
    </r>
    <r>
      <rPr>
        <b/>
        <sz val="12"/>
        <rFont val="Times New Roman"/>
        <family val="1"/>
        <charset val="204"/>
      </rPr>
      <t>5.</t>
    </r>
    <r>
      <rPr>
        <sz val="12"/>
        <rFont val="Times New Roman"/>
        <family val="1"/>
        <charset val="204"/>
      </rPr>
      <t xml:space="preserve"> Охват детей горячим питанием в муниципальных общеобразовательных учреждениях составляет 100%. </t>
    </r>
    <r>
      <rPr>
        <b/>
        <sz val="12"/>
        <rFont val="Times New Roman"/>
        <family val="1"/>
        <charset val="204"/>
      </rPr>
      <t>6.</t>
    </r>
    <r>
      <rPr>
        <sz val="12"/>
        <rFont val="Times New Roman"/>
        <family val="1"/>
        <charset val="204"/>
      </rPr>
      <t xml:space="preserve"> В январе–феврале 40 обучающихся образовательных учреждений района приняли участие в региональном этапе, 1 обучающийся в заключительном этапе Всероссийской олимпиады школьников. </t>
    </r>
    <r>
      <rPr>
        <b/>
        <sz val="12"/>
        <rFont val="Times New Roman"/>
        <family val="1"/>
        <charset val="204"/>
      </rPr>
      <t>7.</t>
    </r>
    <r>
      <rPr>
        <sz val="12"/>
        <rFont val="Times New Roman"/>
        <family val="1"/>
        <charset val="204"/>
      </rPr>
      <t xml:space="preserve"> Выплачены премии 58 обучающимся муниципальных общеобразовательных учреждений района на общую сумму 207,00 тыс. руб. </t>
    </r>
    <r>
      <rPr>
        <b/>
        <sz val="12"/>
        <rFont val="Times New Roman"/>
        <family val="1"/>
        <charset val="204"/>
      </rPr>
      <t>8.</t>
    </r>
    <r>
      <rPr>
        <sz val="12"/>
        <rFont val="Times New Roman"/>
        <family val="1"/>
        <charset val="204"/>
      </rPr>
      <t xml:space="preserve"> Проведены 2 сессии очно-заочной школы для одаренных детей, включая работу «Школы лидера», в которых приняли участие 96 обучающихся из 9 образовательных учреждений. 40 обучающихся стали участниками XIII районной научно-практической конференции молодых исследователей «XXI век. В поисках совершенства». </t>
    </r>
    <r>
      <rPr>
        <b/>
        <sz val="12"/>
        <rFont val="Times New Roman"/>
        <family val="1"/>
        <charset val="204"/>
      </rPr>
      <t>9.</t>
    </r>
    <r>
      <rPr>
        <sz val="12"/>
        <rFont val="Times New Roman"/>
        <family val="1"/>
        <charset val="204"/>
      </rPr>
      <t xml:space="preserve"> Ежемесячно выплачиваются именные степендии 23 студентам образовательных учреждений высшего профессионального образования на общую сумму 138,00 тыс. руб. </t>
    </r>
    <r>
      <rPr>
        <b/>
        <sz val="12"/>
        <rFont val="Times New Roman"/>
        <family val="1"/>
        <charset val="204"/>
      </rPr>
      <t xml:space="preserve">10. </t>
    </r>
    <r>
      <rPr>
        <sz val="12"/>
        <rFont val="Times New Roman"/>
        <family val="1"/>
        <charset val="204"/>
      </rPr>
      <t xml:space="preserve">3 педагога района приняли участие в окружных конкурсах профессионального мастерства «Учитель года ХМАО–Югры», «Воспитатель года ХМАО–Югры», «Учитель родного языка ХМАО–Югры». </t>
    </r>
    <r>
      <rPr>
        <b/>
        <sz val="12"/>
        <rFont val="Times New Roman"/>
        <family val="1"/>
        <charset val="204"/>
      </rPr>
      <t>11.</t>
    </r>
    <r>
      <rPr>
        <sz val="12"/>
        <rFont val="Times New Roman"/>
        <family val="1"/>
        <charset val="204"/>
      </rPr>
      <t xml:space="preserve"> Организовано 5 районных конкурсов творческих работ, посвященных 70-летию Победы в Великой Отечественной войне 1941–1945 годов (сочинения, эссе, очерки, стихи, рисунки, конкурс чтецов) среди обучающихся и педагогов. Приняли участие 69 обучающихся 1–11-х классов и 15 педагогов, представив более 85 творческих работ, 37 обучающихся и 8 педагогов награждены дипломами и призами. </t>
    </r>
    <r>
      <rPr>
        <b/>
        <sz val="12"/>
        <rFont val="Times New Roman"/>
        <family val="1"/>
        <charset val="204"/>
      </rPr>
      <t>12.</t>
    </r>
    <r>
      <rPr>
        <sz val="12"/>
        <rFont val="Times New Roman"/>
        <family val="1"/>
        <charset val="204"/>
      </rPr>
      <t xml:space="preserve"> Издан сборник творческих работ, посвященных 70-летию Победы в ВОВ 1941–1945 годов (сочинения, рисунки обучающихся, воспитанников, педагогов муниципальных образовательных учреждений района) в количестве 50 шт. </t>
    </r>
    <r>
      <rPr>
        <b/>
        <sz val="12"/>
        <rFont val="Times New Roman"/>
        <family val="1"/>
        <charset val="204"/>
      </rPr>
      <t>13.</t>
    </r>
    <r>
      <rPr>
        <sz val="12"/>
        <rFont val="Times New Roman"/>
        <family val="1"/>
        <charset val="204"/>
      </rPr>
      <t xml:space="preserve"> 17 выпускникам, окончившим обучение с отличием, вручены медали «За особые успехи в учении» и «За особые успехи в обучении», выплачены премии в размере 5,00 тыс. руб. на общую суму 85 тыс. руб. </t>
    </r>
    <r>
      <rPr>
        <b/>
        <sz val="12"/>
        <rFont val="Times New Roman"/>
        <family val="1"/>
        <charset val="204"/>
      </rPr>
      <t xml:space="preserve">14. </t>
    </r>
    <r>
      <rPr>
        <sz val="12"/>
        <rFont val="Times New Roman"/>
        <family val="1"/>
        <charset val="204"/>
      </rPr>
      <t xml:space="preserve">Обеспечено финансирование организационных расходов при прове-дении независимой государственной итоговой аттестации выпускников. </t>
    </r>
    <r>
      <rPr>
        <b/>
        <sz val="12"/>
        <rFont val="Times New Roman"/>
        <family val="1"/>
        <charset val="204"/>
      </rPr>
      <t>15.</t>
    </r>
    <r>
      <rPr>
        <sz val="12"/>
        <rFont val="Times New Roman"/>
        <family val="1"/>
        <charset val="204"/>
      </rPr>
      <t xml:space="preserve"> В региональном этапе Всероссийских спортивных соревнований школьников «Президентские состязания» и «Президентские спортивные игры» приняли участие 38 обучающихся. </t>
    </r>
    <r>
      <rPr>
        <b/>
        <sz val="12"/>
        <rFont val="Times New Roman"/>
        <family val="1"/>
        <charset val="204"/>
      </rPr>
      <t>16.</t>
    </r>
    <r>
      <rPr>
        <sz val="12"/>
        <rFont val="Times New Roman"/>
        <family val="1"/>
        <charset val="204"/>
      </rPr>
      <t xml:space="preserve"> В летний период капитальный ремонт проведен в 9 муниципальных бюджетных общеобразовательных учреждениях. </t>
    </r>
    <r>
      <rPr>
        <b/>
        <sz val="12"/>
        <rFont val="Times New Roman"/>
        <family val="1"/>
        <charset val="204"/>
      </rPr>
      <t>17.</t>
    </r>
    <r>
      <rPr>
        <sz val="12"/>
        <rFont val="Times New Roman"/>
        <family val="1"/>
        <charset val="204"/>
      </rPr>
      <t xml:space="preserve"> Во всех 26 муниципальных образовательных учреждениях проведен текущий ремонт (побелка, покраска, промывка тепловых сетей, замер сопротивлений и др.). </t>
    </r>
    <r>
      <rPr>
        <b/>
        <sz val="12"/>
        <rFont val="Times New Roman"/>
        <family val="1"/>
        <charset val="204"/>
      </rPr>
      <t xml:space="preserve">18. </t>
    </r>
    <r>
      <rPr>
        <sz val="12"/>
        <rFont val="Times New Roman"/>
        <family val="1"/>
        <charset val="204"/>
      </rPr>
      <t xml:space="preserve">Приобретена ученическая и детская мебель для 4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19. </t>
    </r>
    <r>
      <rPr>
        <sz val="12"/>
        <rFont val="Times New Roman"/>
        <family val="1"/>
        <charset val="204"/>
      </rPr>
      <t xml:space="preserve">Приобретено лицензионное программное обеспечение и оборудование для учреждений системы образования района для всех 26 муниципальных образовательных учреждений. </t>
    </r>
    <r>
      <rPr>
        <b/>
        <sz val="12"/>
        <rFont val="Times New Roman"/>
        <family val="1"/>
        <charset val="204"/>
      </rPr>
      <t xml:space="preserve">20. </t>
    </r>
    <r>
      <rPr>
        <sz val="12"/>
        <rFont val="Times New Roman"/>
        <family val="1"/>
        <charset val="204"/>
      </rPr>
      <t xml:space="preserve">Повысили квалификацию через курсы повышения квалификации 253 работника муниципальных образовательных учреждений района. </t>
    </r>
    <r>
      <rPr>
        <b/>
        <sz val="12"/>
        <rFont val="Times New Roman"/>
        <family val="1"/>
        <charset val="204"/>
      </rPr>
      <t xml:space="preserve">21. </t>
    </r>
    <r>
      <rPr>
        <sz val="12"/>
        <rFont val="Times New Roman"/>
        <family val="1"/>
        <charset val="204"/>
      </rPr>
      <t xml:space="preserve">Победителями конкурсного отбора на предоставление субсидии из окружного бюджета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стали 4 общеобразовательных учреждения района на общую сумму гранта 4 484,00 тыс. руб. </t>
    </r>
    <r>
      <rPr>
        <b/>
        <sz val="12"/>
        <rFont val="Times New Roman"/>
        <family val="1"/>
        <charset val="204"/>
      </rPr>
      <t xml:space="preserve">22. </t>
    </r>
    <r>
      <rPr>
        <sz val="12"/>
        <rFont val="Times New Roman"/>
        <family val="1"/>
        <charset val="204"/>
      </rPr>
      <t xml:space="preserve">За счет средств окружного бюджета в сумме 626,5 тыс. руб. приобретено оборудование в целях создания специальных условий обучения для детей с нарушением зрения и опорно-двигательного аппарата в муниципальном бюджетном общеобразовательном учреждении «Излучинская общеоб-разовательная средняя школа № 2 с углубленным изучением отдельных предметов». </t>
    </r>
    <r>
      <rPr>
        <b/>
        <sz val="12"/>
        <rFont val="Times New Roman"/>
        <family val="1"/>
        <charset val="204"/>
      </rPr>
      <t xml:space="preserve">23. </t>
    </r>
    <r>
      <rPr>
        <sz val="12"/>
        <rFont val="Times New Roman"/>
        <family val="1"/>
        <charset val="204"/>
      </rPr>
      <t xml:space="preserve">Организована перевозка обучающихся из д. Пасол в пгт. Излучинск (МБОУ «Излучинская ОСШ УИОП № 1»)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>24. Л</t>
    </r>
    <r>
      <rPr>
        <sz val="12"/>
        <rFont val="Times New Roman"/>
        <family val="1"/>
        <charset val="204"/>
      </rPr>
      <t xml:space="preserve">ьготным питанием обеспечены 1130 детей, что составляет 30% от общего количества обучающихся района. </t>
    </r>
    <r>
      <rPr>
        <b/>
        <sz val="12"/>
        <rFont val="Times New Roman"/>
        <family val="1"/>
        <charset val="204"/>
      </rPr>
      <t xml:space="preserve">25. </t>
    </r>
    <r>
      <rPr>
        <sz val="12"/>
        <rFont val="Times New Roman"/>
        <family val="1"/>
        <charset val="204"/>
      </rPr>
      <t xml:space="preserve">4 общеобразовательным учреждениям района из окружного бюджета предоставлены субсидии на создание в общеобразовательных организациях, расположенных в сельской местности, условий для занятий физической куль-турой и спортом. </t>
    </r>
    <r>
      <rPr>
        <b/>
        <sz val="12"/>
        <rFont val="Times New Roman"/>
        <family val="1"/>
        <charset val="204"/>
      </rPr>
      <t>26.</t>
    </r>
    <r>
      <rPr>
        <sz val="12"/>
        <rFont val="Times New Roman"/>
        <family val="1"/>
        <charset val="204"/>
      </rPr>
      <t xml:space="preserve"> За счет средств окружного бюджета приобретено оборудование в целях создания специальных условий обучения для детей с нарушением зрения и опорно-двигательного аппарата в муниципальном бюджетном обще-образовательном учреждении «Излучинская общеобразовательная средняя школа № 2 с углубленным изучением отдельных предметов». </t>
    </r>
    <r>
      <rPr>
        <b/>
        <sz val="12"/>
        <rFont val="Times New Roman"/>
        <family val="1"/>
        <charset val="204"/>
      </rPr>
      <t>27.</t>
    </r>
    <r>
      <rPr>
        <sz val="12"/>
        <rFont val="Times New Roman"/>
        <family val="1"/>
        <charset val="204"/>
      </rPr>
      <t xml:space="preserve"> Организована перевозка обучающихся из д. Пасол в пгт. Излучинск на специализированном автобусе для перевозки детей. </t>
    </r>
    <r>
      <rPr>
        <b/>
        <sz val="12"/>
        <rFont val="Times New Roman"/>
        <family val="1"/>
        <charset val="204"/>
      </rPr>
      <t>28.</t>
    </r>
    <r>
      <rPr>
        <sz val="12"/>
        <rFont val="Times New Roman"/>
        <family val="1"/>
        <charset val="204"/>
      </rPr>
      <t xml:space="preserve"> выплачены премии 12 лучшим педагогическим работникам и руководителям образовательных учреждений района на общую сумму 220,00 тыс. рублей, 2 общеобразовательных и 1 дошкольное учреждение получили премии за инновационную деятельность на общую сумму 220,00 тыс. рублей.</t>
    </r>
  </si>
  <si>
    <t>В.В. Шадрина (Ф.И.О. подпись)</t>
  </si>
  <si>
    <t xml:space="preserve">управление обра-зования и молодежной политики ад-министрации района; отдел по физической культуре и спорту администрации района; управление культуры администрации района; муниципальное автономное уч-реждение районный комплексный молодежный центр «Луч» 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</si>
</sst>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0.0"/>
  </numFmts>
  <fonts count="7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4"/>
      <color indexed="8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.5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sz val="18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1.5"/>
      <color rgb="FF00B0F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1.5"/>
      <color rgb="FF0070C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/>
    <xf numFmtId="2" fontId="15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2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textRotation="90"/>
    </xf>
    <xf numFmtId="2" fontId="15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/>
    <xf numFmtId="4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5" fillId="0" borderId="1" xfId="0" applyNumberFormat="1" applyFont="1" applyBorder="1"/>
    <xf numFmtId="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2" fontId="21" fillId="5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 wrapText="1"/>
    </xf>
    <xf numFmtId="4" fontId="15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wrapText="1"/>
    </xf>
    <xf numFmtId="2" fontId="0" fillId="5" borderId="1" xfId="0" applyNumberFormat="1" applyFill="1" applyBorder="1"/>
    <xf numFmtId="0" fontId="0" fillId="5" borderId="0" xfId="0" applyFill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32" fillId="0" borderId="1" xfId="0" applyNumberFormat="1" applyFont="1" applyBorder="1"/>
    <xf numFmtId="2" fontId="32" fillId="5" borderId="1" xfId="0" applyNumberFormat="1" applyFont="1" applyFill="1" applyBorder="1"/>
    <xf numFmtId="2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42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56" fillId="0" borderId="0" xfId="0" applyFont="1" applyAlignment="1">
      <alignment horizontal="center" vertical="top" wrapText="1"/>
    </xf>
    <xf numFmtId="164" fontId="49" fillId="0" borderId="0" xfId="0" applyNumberFormat="1" applyFont="1" applyFill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35" fillId="0" borderId="1" xfId="0" applyFont="1" applyFill="1" applyBorder="1" applyAlignment="1">
      <alignment horizontal="left" vertical="top" wrapText="1"/>
    </xf>
    <xf numFmtId="0" fontId="35" fillId="0" borderId="1" xfId="0" applyNumberFormat="1" applyFont="1" applyBorder="1" applyAlignment="1">
      <alignment horizontal="center" vertical="top"/>
    </xf>
    <xf numFmtId="41" fontId="35" fillId="0" borderId="1" xfId="1" applyNumberFormat="1" applyFont="1" applyFill="1" applyBorder="1" applyAlignment="1">
      <alignment horizontal="left" vertical="top" wrapText="1"/>
    </xf>
    <xf numFmtId="0" fontId="0" fillId="0" borderId="0" xfId="0" applyFill="1"/>
    <xf numFmtId="4" fontId="34" fillId="0" borderId="5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8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" fontId="22" fillId="5" borderId="1" xfId="0" applyNumberFormat="1" applyFont="1" applyFill="1" applyBorder="1" applyAlignment="1">
      <alignment horizontal="center" vertical="center" wrapText="1"/>
    </xf>
    <xf numFmtId="2" fontId="22" fillId="3" borderId="1" xfId="0" applyNumberFormat="1" applyFont="1" applyFill="1" applyBorder="1" applyAlignment="1">
      <alignment horizontal="center" vertical="center" wrapText="1"/>
    </xf>
    <xf numFmtId="2" fontId="22" fillId="5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" fontId="35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2" fontId="35" fillId="3" borderId="1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" fontId="55" fillId="5" borderId="1" xfId="0" applyNumberFormat="1" applyFont="1" applyFill="1" applyBorder="1" applyAlignment="1">
      <alignment horizontal="center" vertical="center" wrapText="1"/>
    </xf>
    <xf numFmtId="4" fontId="55" fillId="3" borderId="1" xfId="0" applyNumberFormat="1" applyFont="1" applyFill="1" applyBorder="1" applyAlignment="1">
      <alignment horizontal="center" vertical="center" wrapText="1"/>
    </xf>
    <xf numFmtId="4" fontId="55" fillId="0" borderId="1" xfId="0" applyNumberFormat="1" applyFont="1" applyBorder="1" applyAlignment="1">
      <alignment horizontal="center" vertical="center" wrapText="1"/>
    </xf>
    <xf numFmtId="4" fontId="55" fillId="0" borderId="1" xfId="0" applyNumberFormat="1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0" fontId="49" fillId="0" borderId="1" xfId="0" applyFont="1" applyBorder="1" applyAlignment="1">
      <alignment horizontal="center" vertical="top" wrapText="1"/>
    </xf>
    <xf numFmtId="0" fontId="49" fillId="0" borderId="1" xfId="0" applyFont="1" applyBorder="1" applyAlignment="1" applyProtection="1">
      <alignment horizontal="center" vertical="top" wrapText="1"/>
      <protection locked="0"/>
    </xf>
    <xf numFmtId="0" fontId="49" fillId="0" borderId="1" xfId="0" applyNumberFormat="1" applyFont="1" applyFill="1" applyBorder="1" applyAlignment="1" applyProtection="1">
      <alignment horizontal="center" vertical="top" wrapText="1"/>
    </xf>
    <xf numFmtId="0" fontId="49" fillId="0" borderId="1" xfId="1" applyNumberFormat="1" applyFont="1" applyBorder="1" applyAlignment="1">
      <alignment horizontal="center" vertical="top" wrapText="1"/>
    </xf>
    <xf numFmtId="0" fontId="49" fillId="5" borderId="1" xfId="1" applyNumberFormat="1" applyFont="1" applyFill="1" applyBorder="1" applyAlignment="1">
      <alignment horizontal="center" vertical="top" wrapText="1"/>
    </xf>
    <xf numFmtId="0" fontId="20" fillId="0" borderId="1" xfId="0" applyNumberFormat="1" applyFont="1" applyBorder="1" applyAlignment="1">
      <alignment horizontal="center" vertical="top" wrapText="1"/>
    </xf>
    <xf numFmtId="0" fontId="20" fillId="5" borderId="1" xfId="0" applyNumberFormat="1" applyFont="1" applyFill="1" applyBorder="1" applyAlignment="1">
      <alignment horizontal="center" vertical="top" wrapText="1"/>
    </xf>
    <xf numFmtId="4" fontId="20" fillId="5" borderId="1" xfId="0" applyNumberFormat="1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top" wrapText="1"/>
    </xf>
    <xf numFmtId="0" fontId="49" fillId="0" borderId="1" xfId="0" applyNumberFormat="1" applyFont="1" applyBorder="1" applyAlignment="1">
      <alignment horizontal="justify" vertical="top" wrapText="1"/>
    </xf>
    <xf numFmtId="0" fontId="49" fillId="0" borderId="1" xfId="0" applyNumberFormat="1" applyFont="1" applyBorder="1" applyAlignment="1">
      <alignment horizontal="center" vertical="top" wrapText="1"/>
    </xf>
    <xf numFmtId="0" fontId="49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justify" vertical="top" wrapText="1"/>
    </xf>
    <xf numFmtId="0" fontId="49" fillId="0" borderId="1" xfId="0" applyFont="1" applyBorder="1" applyAlignment="1">
      <alignment horizontal="justify" vertical="top" wrapText="1"/>
    </xf>
    <xf numFmtId="0" fontId="49" fillId="5" borderId="1" xfId="0" applyFont="1" applyFill="1" applyBorder="1" applyAlignment="1">
      <alignment horizontal="center" vertical="top" wrapText="1"/>
    </xf>
    <xf numFmtId="3" fontId="20" fillId="0" borderId="1" xfId="0" applyNumberFormat="1" applyFont="1" applyBorder="1" applyAlignment="1">
      <alignment horizontal="center" vertical="top" wrapText="1"/>
    </xf>
    <xf numFmtId="3" fontId="49" fillId="5" borderId="1" xfId="0" applyNumberFormat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5" borderId="1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left" vertical="top" wrapText="1"/>
    </xf>
    <xf numFmtId="0" fontId="49" fillId="0" borderId="0" xfId="1" applyNumberFormat="1" applyFont="1" applyBorder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/>
    </xf>
    <xf numFmtId="4" fontId="35" fillId="0" borderId="1" xfId="0" applyNumberFormat="1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top" wrapText="1"/>
    </xf>
    <xf numFmtId="0" fontId="56" fillId="0" borderId="1" xfId="0" applyFont="1" applyFill="1" applyBorder="1" applyAlignment="1">
      <alignment horizontal="left" vertical="top" wrapText="1"/>
    </xf>
    <xf numFmtId="0" fontId="4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3" fontId="4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57" fillId="0" borderId="1" xfId="0" applyFont="1" applyBorder="1" applyAlignment="1">
      <alignment horizontal="center" vertical="top" wrapText="1"/>
    </xf>
    <xf numFmtId="3" fontId="49" fillId="0" borderId="1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/>
    <xf numFmtId="0" fontId="13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justify" vertical="top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Alignment="1" applyProtection="1">
      <alignment vertical="center"/>
    </xf>
    <xf numFmtId="0" fontId="36" fillId="0" borderId="0" xfId="0" applyFont="1" applyFill="1" applyAlignment="1" applyProtection="1">
      <alignment horizontal="left" vertical="center"/>
    </xf>
    <xf numFmtId="0" fontId="36" fillId="0" borderId="0" xfId="0" applyFont="1" applyFill="1" applyAlignment="1" applyProtection="1">
      <alignment horizontal="right" vertical="center"/>
    </xf>
    <xf numFmtId="0" fontId="49" fillId="0" borderId="1" xfId="1" applyNumberFormat="1" applyFont="1" applyFill="1" applyBorder="1" applyAlignment="1">
      <alignment horizontal="center" vertical="top" wrapText="1"/>
    </xf>
    <xf numFmtId="2" fontId="64" fillId="5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43" fontId="35" fillId="0" borderId="1" xfId="1" applyFont="1" applyFill="1" applyBorder="1" applyAlignment="1">
      <alignment horizontal="left" vertical="top" wrapText="1"/>
    </xf>
    <xf numFmtId="0" fontId="35" fillId="0" borderId="0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8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/>
    </xf>
    <xf numFmtId="0" fontId="65" fillId="0" borderId="1" xfId="1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2" fontId="66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4" fontId="35" fillId="3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31" fillId="0" borderId="0" xfId="0" applyNumberFormat="1" applyFont="1" applyFill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64" fillId="5" borderId="1" xfId="0" applyNumberFormat="1" applyFont="1" applyFill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2" fontId="68" fillId="5" borderId="1" xfId="0" applyNumberFormat="1" applyFont="1" applyFill="1" applyBorder="1" applyAlignment="1">
      <alignment horizontal="center" vertical="center" wrapText="1"/>
    </xf>
    <xf numFmtId="2" fontId="68" fillId="3" borderId="1" xfId="0" applyNumberFormat="1" applyFont="1" applyFill="1" applyBorder="1" applyAlignment="1">
      <alignment horizontal="center" vertical="center" wrapText="1"/>
    </xf>
    <xf numFmtId="4" fontId="67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4" fontId="66" fillId="5" borderId="1" xfId="0" applyNumberFormat="1" applyFont="1" applyFill="1" applyBorder="1" applyAlignment="1">
      <alignment horizontal="center" vertical="center" wrapText="1"/>
    </xf>
    <xf numFmtId="4" fontId="35" fillId="0" borderId="1" xfId="0" applyNumberFormat="1" applyFont="1" applyBorder="1" applyAlignment="1">
      <alignment horizontal="center" vertical="center" wrapText="1"/>
    </xf>
    <xf numFmtId="4" fontId="56" fillId="5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66" fillId="5" borderId="1" xfId="0" applyNumberFormat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2" fontId="64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0" fontId="47" fillId="5" borderId="0" xfId="0" applyFont="1" applyFill="1"/>
    <xf numFmtId="4" fontId="47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2" fontId="74" fillId="0" borderId="0" xfId="0" applyNumberFormat="1" applyFont="1" applyAlignment="1">
      <alignment horizontal="center" vertical="center"/>
    </xf>
    <xf numFmtId="2" fontId="47" fillId="0" borderId="0" xfId="0" applyNumberFormat="1" applyFont="1"/>
    <xf numFmtId="4" fontId="47" fillId="0" borderId="0" xfId="0" applyNumberFormat="1" applyFont="1"/>
    <xf numFmtId="0" fontId="42" fillId="0" borderId="1" xfId="0" applyFont="1" applyBorder="1" applyAlignment="1">
      <alignment horizontal="center" vertical="center" wrapText="1"/>
    </xf>
    <xf numFmtId="4" fontId="68" fillId="5" borderId="1" xfId="0" applyNumberFormat="1" applyFont="1" applyFill="1" applyBorder="1" applyAlignment="1">
      <alignment horizontal="center" vertical="center" wrapText="1"/>
    </xf>
    <xf numFmtId="4" fontId="68" fillId="0" borderId="1" xfId="0" applyNumberFormat="1" applyFont="1" applyBorder="1" applyAlignment="1">
      <alignment horizontal="center" vertical="center" wrapText="1"/>
    </xf>
    <xf numFmtId="4" fontId="68" fillId="0" borderId="1" xfId="0" applyNumberFormat="1" applyFont="1" applyFill="1" applyBorder="1" applyAlignment="1">
      <alignment horizontal="center" vertical="center" wrapText="1"/>
    </xf>
    <xf numFmtId="4" fontId="68" fillId="3" borderId="1" xfId="0" applyNumberFormat="1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top" wrapText="1"/>
    </xf>
    <xf numFmtId="0" fontId="54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7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wrapText="1"/>
    </xf>
    <xf numFmtId="0" fontId="42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34" fillId="2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8" xfId="0" applyBorder="1"/>
    <xf numFmtId="0" fontId="72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36" fillId="0" borderId="2" xfId="0" applyFont="1" applyFill="1" applyBorder="1" applyAlignment="1">
      <alignment horizontal="center" vertical="top" wrapText="1"/>
    </xf>
    <xf numFmtId="0" fontId="36" fillId="0" borderId="6" xfId="0" applyFont="1" applyFill="1" applyBorder="1" applyAlignment="1">
      <alignment horizontal="center" vertical="top" wrapText="1"/>
    </xf>
    <xf numFmtId="0" fontId="36" fillId="0" borderId="7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" fontId="31" fillId="0" borderId="2" xfId="0" applyNumberFormat="1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center" vertical="center" wrapText="1"/>
    </xf>
    <xf numFmtId="4" fontId="31" fillId="0" borderId="7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6" xfId="0" applyNumberFormat="1" applyFont="1" applyBorder="1" applyAlignment="1">
      <alignment horizontal="center" vertical="top" wrapText="1"/>
    </xf>
    <xf numFmtId="4" fontId="18" fillId="0" borderId="7" xfId="0" applyNumberFormat="1" applyFont="1" applyBorder="1" applyAlignment="1">
      <alignment horizontal="center" vertical="top" wrapText="1"/>
    </xf>
    <xf numFmtId="4" fontId="23" fillId="2" borderId="2" xfId="0" applyNumberFormat="1" applyFont="1" applyFill="1" applyBorder="1" applyAlignment="1">
      <alignment horizontal="center" vertical="top" wrapText="1"/>
    </xf>
    <xf numFmtId="4" fontId="23" fillId="2" borderId="6" xfId="0" applyNumberFormat="1" applyFont="1" applyFill="1" applyBorder="1" applyAlignment="1">
      <alignment horizontal="center" vertical="top" wrapText="1"/>
    </xf>
    <xf numFmtId="4" fontId="23" fillId="2" borderId="7" xfId="0" applyNumberFormat="1" applyFont="1" applyFill="1" applyBorder="1" applyAlignment="1">
      <alignment horizontal="center" vertical="top" wrapText="1"/>
    </xf>
    <xf numFmtId="4" fontId="23" fillId="0" borderId="2" xfId="0" applyNumberFormat="1" applyFont="1" applyBorder="1" applyAlignment="1">
      <alignment horizontal="center" vertical="top" wrapText="1"/>
    </xf>
    <xf numFmtId="4" fontId="23" fillId="0" borderId="6" xfId="0" applyNumberFormat="1" applyFont="1" applyBorder="1" applyAlignment="1">
      <alignment horizontal="center" vertical="top" wrapText="1"/>
    </xf>
    <xf numFmtId="4" fontId="23" fillId="0" borderId="7" xfId="0" applyNumberFormat="1" applyFont="1" applyBorder="1" applyAlignment="1">
      <alignment horizontal="center" vertical="top" wrapText="1"/>
    </xf>
    <xf numFmtId="4" fontId="28" fillId="0" borderId="9" xfId="0" applyNumberFormat="1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 horizontal="center" vertical="center" wrapText="1"/>
    </xf>
    <xf numFmtId="4" fontId="50" fillId="0" borderId="8" xfId="0" applyNumberFormat="1" applyFont="1" applyBorder="1" applyAlignment="1">
      <alignment horizontal="center" vertical="center" wrapText="1"/>
    </xf>
    <xf numFmtId="4" fontId="28" fillId="2" borderId="9" xfId="0" applyNumberFormat="1" applyFont="1" applyFill="1" applyBorder="1" applyAlignment="1">
      <alignment horizontal="center" vertical="center" wrapText="1"/>
    </xf>
    <xf numFmtId="4" fontId="50" fillId="2" borderId="11" xfId="0" applyNumberFormat="1" applyFont="1" applyFill="1" applyBorder="1" applyAlignment="1">
      <alignment horizontal="center" vertical="center" wrapText="1"/>
    </xf>
    <xf numFmtId="4" fontId="50" fillId="2" borderId="12" xfId="0" applyNumberFormat="1" applyFont="1" applyFill="1" applyBorder="1" applyAlignment="1">
      <alignment horizontal="center" vertical="center" wrapText="1"/>
    </xf>
    <xf numFmtId="4" fontId="50" fillId="2" borderId="13" xfId="0" applyNumberFormat="1" applyFont="1" applyFill="1" applyBorder="1" applyAlignment="1">
      <alignment horizontal="center" vertical="center" wrapText="1"/>
    </xf>
    <xf numFmtId="4" fontId="50" fillId="2" borderId="14" xfId="0" applyNumberFormat="1" applyFont="1" applyFill="1" applyBorder="1" applyAlignment="1">
      <alignment horizontal="center" vertical="center" wrapText="1"/>
    </xf>
    <xf numFmtId="4" fontId="50" fillId="2" borderId="8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61" fillId="4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2" fontId="15" fillId="3" borderId="3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6" fillId="4" borderId="2" xfId="0" applyFont="1" applyFill="1" applyBorder="1" applyAlignment="1">
      <alignment horizontal="center" vertical="center" wrapText="1"/>
    </xf>
    <xf numFmtId="0" fontId="46" fillId="4" borderId="6" xfId="0" applyFont="1" applyFill="1" applyBorder="1" applyAlignment="1">
      <alignment horizontal="center" wrapText="1"/>
    </xf>
    <xf numFmtId="0" fontId="46" fillId="4" borderId="7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4" fontId="37" fillId="0" borderId="2" xfId="0" applyNumberFormat="1" applyFont="1" applyBorder="1" applyAlignment="1">
      <alignment horizontal="center" vertical="center" wrapText="1"/>
    </xf>
    <xf numFmtId="4" fontId="37" fillId="0" borderId="6" xfId="0" applyNumberFormat="1" applyFont="1" applyBorder="1" applyAlignment="1">
      <alignment horizontal="center" vertical="center" wrapText="1"/>
    </xf>
    <xf numFmtId="4" fontId="37" fillId="0" borderId="7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4" fontId="17" fillId="0" borderId="7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28" fillId="2" borderId="11" xfId="0" applyNumberFormat="1" applyFont="1" applyFill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4" fontId="28" fillId="2" borderId="0" xfId="0" applyNumberFormat="1" applyFont="1" applyFill="1" applyBorder="1" applyAlignment="1">
      <alignment horizontal="center" vertical="center" wrapText="1"/>
    </xf>
    <xf numFmtId="4" fontId="28" fillId="2" borderId="13" xfId="0" applyNumberFormat="1" applyFont="1" applyFill="1" applyBorder="1" applyAlignment="1">
      <alignment horizontal="center" vertical="center" wrapText="1"/>
    </xf>
    <xf numFmtId="4" fontId="28" fillId="2" borderId="14" xfId="0" applyNumberFormat="1" applyFont="1" applyFill="1" applyBorder="1" applyAlignment="1">
      <alignment horizontal="center" vertical="center" wrapText="1"/>
    </xf>
    <xf numFmtId="4" fontId="28" fillId="2" borderId="15" xfId="0" applyNumberFormat="1" applyFont="1" applyFill="1" applyBorder="1" applyAlignment="1">
      <alignment horizontal="center" vertical="center" wrapText="1"/>
    </xf>
    <xf numFmtId="4" fontId="28" fillId="2" borderId="8" xfId="0" applyNumberFormat="1" applyFont="1" applyFill="1" applyBorder="1" applyAlignment="1">
      <alignment horizontal="center" vertical="center" wrapText="1"/>
    </xf>
    <xf numFmtId="49" fontId="42" fillId="0" borderId="2" xfId="0" applyNumberFormat="1" applyFont="1" applyBorder="1" applyAlignment="1">
      <alignment horizontal="center" vertical="center" wrapText="1"/>
    </xf>
    <xf numFmtId="49" fontId="42" fillId="0" borderId="6" xfId="0" applyNumberFormat="1" applyFont="1" applyBorder="1" applyAlignment="1">
      <alignment horizontal="center" vertical="center" wrapText="1"/>
    </xf>
    <xf numFmtId="49" fontId="42" fillId="0" borderId="7" xfId="0" applyNumberFormat="1" applyFont="1" applyBorder="1" applyAlignment="1">
      <alignment horizontal="center" vertical="center" wrapText="1"/>
    </xf>
    <xf numFmtId="4" fontId="41" fillId="0" borderId="11" xfId="0" applyNumberFormat="1" applyFont="1" applyBorder="1" applyAlignment="1">
      <alignment horizontal="center" vertical="center" wrapText="1"/>
    </xf>
    <xf numFmtId="4" fontId="41" fillId="0" borderId="12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" fontId="41" fillId="0" borderId="14" xfId="0" applyNumberFormat="1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4" fillId="0" borderId="3" xfId="0" applyNumberFormat="1" applyFont="1" applyBorder="1" applyAlignment="1">
      <alignment horizontal="left" vertical="center" wrapText="1"/>
    </xf>
    <xf numFmtId="4" fontId="34" fillId="0" borderId="4" xfId="0" applyNumberFormat="1" applyFont="1" applyBorder="1" applyAlignment="1">
      <alignment horizontal="left" vertical="center" wrapText="1"/>
    </xf>
    <xf numFmtId="4" fontId="34" fillId="0" borderId="5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40" fillId="0" borderId="10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6" xfId="0" applyFont="1" applyBorder="1" applyAlignment="1">
      <alignment horizontal="center" vertical="top" wrapText="1"/>
    </xf>
    <xf numFmtId="0" fontId="22" fillId="0" borderId="7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30" fillId="0" borderId="3" xfId="0" applyNumberFormat="1" applyFont="1" applyBorder="1" applyAlignment="1">
      <alignment horizontal="left" vertical="center" wrapText="1"/>
    </xf>
    <xf numFmtId="4" fontId="30" fillId="0" borderId="4" xfId="0" applyNumberFormat="1" applyFont="1" applyBorder="1" applyAlignment="1">
      <alignment horizontal="left" vertical="center" wrapText="1"/>
    </xf>
    <xf numFmtId="4" fontId="19" fillId="0" borderId="4" xfId="0" applyNumberFormat="1" applyFont="1" applyBorder="1" applyAlignment="1">
      <alignment wrapText="1"/>
    </xf>
    <xf numFmtId="4" fontId="42" fillId="0" borderId="1" xfId="0" applyNumberFormat="1" applyFont="1" applyBorder="1" applyAlignment="1">
      <alignment horizontal="center" vertical="center" wrapText="1"/>
    </xf>
    <xf numFmtId="4" fontId="42" fillId="0" borderId="2" xfId="0" applyNumberFormat="1" applyFont="1" applyBorder="1" applyAlignment="1">
      <alignment horizontal="center" vertical="top" wrapText="1"/>
    </xf>
    <xf numFmtId="4" fontId="42" fillId="0" borderId="6" xfId="0" applyNumberFormat="1" applyFont="1" applyBorder="1" applyAlignment="1">
      <alignment horizontal="center" vertical="top" wrapText="1"/>
    </xf>
    <xf numFmtId="4" fontId="42" fillId="0" borderId="7" xfId="0" applyNumberFormat="1" applyFont="1" applyBorder="1" applyAlignment="1">
      <alignment horizontal="center" vertical="top" wrapText="1"/>
    </xf>
    <xf numFmtId="4" fontId="24" fillId="0" borderId="2" xfId="0" applyNumberFormat="1" applyFont="1" applyBorder="1" applyAlignment="1">
      <alignment horizontal="center" vertical="top" wrapText="1"/>
    </xf>
    <xf numFmtId="4" fontId="24" fillId="0" borderId="6" xfId="0" applyNumberFormat="1" applyFont="1" applyBorder="1" applyAlignment="1">
      <alignment horizontal="center" vertical="top" wrapText="1"/>
    </xf>
    <xf numFmtId="4" fontId="24" fillId="0" borderId="7" xfId="0" applyNumberFormat="1" applyFont="1" applyBorder="1" applyAlignment="1">
      <alignment horizontal="center" vertical="top" wrapText="1"/>
    </xf>
    <xf numFmtId="4" fontId="0" fillId="0" borderId="4" xfId="0" applyNumberFormat="1" applyBorder="1" applyAlignment="1">
      <alignment wrapText="1"/>
    </xf>
    <xf numFmtId="4" fontId="71" fillId="0" borderId="2" xfId="0" applyNumberFormat="1" applyFont="1" applyBorder="1" applyAlignment="1">
      <alignment horizontal="center" vertical="top" wrapText="1"/>
    </xf>
    <xf numFmtId="4" fontId="71" fillId="0" borderId="6" xfId="0" applyNumberFormat="1" applyFont="1" applyBorder="1" applyAlignment="1">
      <alignment horizontal="center" vertical="top" wrapText="1"/>
    </xf>
    <xf numFmtId="4" fontId="71" fillId="0" borderId="7" xfId="0" applyNumberFormat="1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center" vertical="center" wrapText="1"/>
    </xf>
    <xf numFmtId="14" fontId="42" fillId="0" borderId="1" xfId="0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54" fillId="0" borderId="1" xfId="0" applyNumberFormat="1" applyFont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wrapText="1"/>
    </xf>
    <xf numFmtId="0" fontId="46" fillId="0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3" fillId="0" borderId="13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vertical="center" wrapText="1"/>
    </xf>
    <xf numFmtId="0" fontId="53" fillId="0" borderId="8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wrapText="1"/>
    </xf>
    <xf numFmtId="0" fontId="39" fillId="0" borderId="7" xfId="0" applyFont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71" fillId="0" borderId="2" xfId="0" applyFont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0" fontId="71" fillId="0" borderId="7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justify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vertical="center" wrapText="1"/>
    </xf>
    <xf numFmtId="0" fontId="50" fillId="0" borderId="14" xfId="0" applyFont="1" applyFill="1" applyBorder="1" applyAlignment="1">
      <alignment vertical="center" wrapText="1"/>
    </xf>
    <xf numFmtId="0" fontId="50" fillId="0" borderId="8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48" fillId="0" borderId="7" xfId="0" applyFont="1" applyBorder="1" applyAlignment="1">
      <alignment horizontal="center" vertical="top" wrapText="1"/>
    </xf>
    <xf numFmtId="0" fontId="69" fillId="0" borderId="9" xfId="0" applyFont="1" applyBorder="1" applyAlignment="1">
      <alignment horizontal="justify" vertical="center" wrapText="1"/>
    </xf>
    <xf numFmtId="0" fontId="70" fillId="0" borderId="11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70" fillId="0" borderId="8" xfId="0" applyFont="1" applyBorder="1" applyAlignment="1">
      <alignment vertical="center" wrapText="1"/>
    </xf>
    <xf numFmtId="0" fontId="28" fillId="2" borderId="9" xfId="0" applyFont="1" applyFill="1" applyBorder="1" applyAlignment="1">
      <alignment horizontal="justify" vertical="center" wrapText="1"/>
    </xf>
    <xf numFmtId="0" fontId="50" fillId="2" borderId="11" xfId="0" applyFont="1" applyFill="1" applyBorder="1" applyAlignment="1">
      <alignment vertical="center" wrapText="1"/>
    </xf>
    <xf numFmtId="0" fontId="50" fillId="2" borderId="12" xfId="0" applyFont="1" applyFill="1" applyBorder="1" applyAlignment="1">
      <alignment vertical="center" wrapText="1"/>
    </xf>
    <xf numFmtId="0" fontId="50" fillId="2" borderId="13" xfId="0" applyFont="1" applyFill="1" applyBorder="1" applyAlignment="1">
      <alignment vertical="center" wrapText="1"/>
    </xf>
    <xf numFmtId="0" fontId="50" fillId="2" borderId="14" xfId="0" applyFont="1" applyFill="1" applyBorder="1" applyAlignment="1">
      <alignment vertical="center" wrapText="1"/>
    </xf>
    <xf numFmtId="0" fontId="50" fillId="2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top" wrapText="1"/>
    </xf>
    <xf numFmtId="0" fontId="39" fillId="2" borderId="6" xfId="0" applyFont="1" applyFill="1" applyBorder="1" applyAlignment="1">
      <alignment horizontal="center" vertical="top" wrapText="1"/>
    </xf>
    <xf numFmtId="0" fontId="39" fillId="2" borderId="7" xfId="0" applyFont="1" applyFill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6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43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2" fontId="42" fillId="3" borderId="3" xfId="0" applyNumberFormat="1" applyFont="1" applyFill="1" applyBorder="1" applyAlignment="1">
      <alignment horizontal="left" vertical="center" wrapText="1"/>
    </xf>
    <xf numFmtId="0" fontId="32" fillId="0" borderId="4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24" fillId="4" borderId="9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  <xf numFmtId="0" fontId="60" fillId="0" borderId="4" xfId="0" applyFont="1" applyBorder="1" applyAlignment="1">
      <alignment horizontal="left" vertical="center" wrapText="1"/>
    </xf>
    <xf numFmtId="0" fontId="50" fillId="0" borderId="4" xfId="0" applyFont="1" applyBorder="1" applyAlignment="1">
      <alignment horizontal="left" wrapText="1"/>
    </xf>
    <xf numFmtId="0" fontId="50" fillId="0" borderId="5" xfId="0" applyFont="1" applyBorder="1" applyAlignment="1">
      <alignment horizontal="left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left" vertical="center" wrapText="1"/>
    </xf>
    <xf numFmtId="0" fontId="34" fillId="0" borderId="4" xfId="0" applyFont="1" applyBorder="1" applyAlignment="1">
      <alignment horizontal="left" vertical="center" wrapText="1"/>
    </xf>
    <xf numFmtId="0" fontId="34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7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15" xfId="0" applyBorder="1"/>
    <xf numFmtId="0" fontId="29" fillId="0" borderId="1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3" fontId="3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49" fillId="0" borderId="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top" wrapText="1"/>
    </xf>
    <xf numFmtId="0" fontId="58" fillId="0" borderId="1" xfId="0" applyFont="1" applyBorder="1" applyAlignment="1">
      <alignment horizontal="left" vertical="top" wrapText="1"/>
    </xf>
    <xf numFmtId="3" fontId="49" fillId="0" borderId="1" xfId="0" applyNumberFormat="1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36" fillId="0" borderId="0" xfId="0" applyFont="1" applyFill="1" applyAlignment="1" applyProtection="1">
      <alignment vertical="center" wrapText="1"/>
    </xf>
    <xf numFmtId="0" fontId="39" fillId="0" borderId="0" xfId="0" applyFont="1" applyAlignment="1">
      <alignment wrapText="1"/>
    </xf>
    <xf numFmtId="0" fontId="20" fillId="0" borderId="1" xfId="0" applyFont="1" applyBorder="1" applyAlignment="1">
      <alignment horizontal="center" vertical="top" wrapText="1"/>
    </xf>
    <xf numFmtId="3" fontId="4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39" fillId="0" borderId="0" xfId="0" applyFont="1" applyAlignment="1">
      <alignment horizontal="justify" vertical="top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 wrapText="1"/>
    </xf>
    <xf numFmtId="0" fontId="39" fillId="0" borderId="0" xfId="0" applyFont="1" applyAlignment="1">
      <alignment horizontal="left" wrapText="1"/>
    </xf>
    <xf numFmtId="0" fontId="35" fillId="0" borderId="0" xfId="0" applyFont="1" applyFill="1" applyAlignment="1">
      <alignment horizontal="left" vertical="center" wrapText="1"/>
    </xf>
    <xf numFmtId="0" fontId="36" fillId="0" borderId="0" xfId="0" applyFont="1" applyFill="1" applyAlignment="1">
      <alignment vertical="center" wrapText="1"/>
    </xf>
    <xf numFmtId="0" fontId="55" fillId="0" borderId="0" xfId="0" applyFont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top" wrapText="1"/>
    </xf>
    <xf numFmtId="0" fontId="35" fillId="0" borderId="2" xfId="0" applyNumberFormat="1" applyFont="1" applyBorder="1" applyAlignment="1">
      <alignment horizontal="center" vertical="top"/>
    </xf>
    <xf numFmtId="0" fontId="35" fillId="0" borderId="6" xfId="0" applyNumberFormat="1" applyFont="1" applyBorder="1" applyAlignment="1">
      <alignment horizontal="center" vertical="top"/>
    </xf>
    <xf numFmtId="0" fontId="35" fillId="0" borderId="7" xfId="0" applyNumberFormat="1" applyFont="1" applyBorder="1" applyAlignment="1">
      <alignment horizontal="center" vertical="top"/>
    </xf>
    <xf numFmtId="0" fontId="35" fillId="0" borderId="16" xfId="0" applyFont="1" applyFill="1" applyBorder="1" applyAlignment="1">
      <alignment horizontal="left" vertical="top" wrapText="1"/>
    </xf>
    <xf numFmtId="0" fontId="35" fillId="0" borderId="17" xfId="0" applyFont="1" applyFill="1" applyBorder="1" applyAlignment="1">
      <alignment horizontal="left" vertical="top" wrapText="1"/>
    </xf>
    <xf numFmtId="0" fontId="35" fillId="0" borderId="18" xfId="0" applyFont="1" applyFill="1" applyBorder="1" applyAlignment="1">
      <alignment horizontal="left" vertical="top" wrapText="1"/>
    </xf>
    <xf numFmtId="0" fontId="35" fillId="0" borderId="2" xfId="0" applyFont="1" applyFill="1" applyBorder="1" applyAlignment="1">
      <alignment horizontal="left" vertical="top" wrapText="1"/>
    </xf>
    <xf numFmtId="0" fontId="35" fillId="0" borderId="7" xfId="0" applyFont="1" applyFill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35" fillId="0" borderId="2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56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5" fillId="0" borderId="2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workbookViewId="0">
      <selection activeCell="P25" sqref="P25"/>
    </sheetView>
  </sheetViews>
  <sheetFormatPr defaultRowHeight="15"/>
  <cols>
    <col min="1" max="1" width="3.42578125" style="2" customWidth="1"/>
    <col min="2" max="2" width="4.7109375" style="2" customWidth="1"/>
    <col min="3" max="9" width="9.140625" style="2"/>
    <col min="10" max="10" width="12.7109375" style="2" customWidth="1"/>
    <col min="11" max="16384" width="9.140625" style="2"/>
  </cols>
  <sheetData>
    <row r="1" spans="1:14" ht="15.75" customHeight="1">
      <c r="A1" s="1"/>
      <c r="B1" s="1"/>
      <c r="C1" s="1"/>
      <c r="D1" s="1"/>
      <c r="E1" s="1"/>
      <c r="G1" s="236" t="s">
        <v>537</v>
      </c>
      <c r="H1" s="237"/>
      <c r="I1" s="237"/>
      <c r="J1" s="237"/>
    </row>
    <row r="2" spans="1:14" ht="15.75" customHeight="1">
      <c r="A2" s="1"/>
      <c r="B2" s="1"/>
      <c r="C2" s="1"/>
      <c r="D2" s="1"/>
      <c r="E2" s="1"/>
      <c r="G2" s="236" t="s">
        <v>626</v>
      </c>
      <c r="H2" s="237"/>
      <c r="I2" s="237"/>
      <c r="J2" s="237"/>
    </row>
    <row r="3" spans="1:14" ht="15.75" customHeight="1">
      <c r="A3" s="1"/>
      <c r="B3" s="1"/>
      <c r="C3" s="1"/>
      <c r="D3" s="1"/>
      <c r="E3" s="1"/>
      <c r="G3" s="238" t="s">
        <v>617</v>
      </c>
      <c r="H3" s="239"/>
      <c r="I3" s="239"/>
      <c r="J3" s="239"/>
    </row>
    <row r="4" spans="1:14" ht="15.75" customHeight="1">
      <c r="A4" s="1"/>
      <c r="B4" s="1"/>
      <c r="C4" s="1"/>
      <c r="D4" s="1"/>
      <c r="E4" s="1"/>
      <c r="G4" s="238" t="s">
        <v>627</v>
      </c>
      <c r="H4" s="239"/>
      <c r="I4" s="239"/>
      <c r="J4" s="239"/>
    </row>
    <row r="5" spans="1:14" ht="15.75" customHeight="1">
      <c r="A5" s="1"/>
      <c r="B5" s="1"/>
      <c r="C5" s="1"/>
      <c r="D5" s="1"/>
      <c r="E5" s="1"/>
      <c r="G5" s="236" t="s">
        <v>34</v>
      </c>
      <c r="H5" s="237"/>
      <c r="I5" s="237"/>
      <c r="J5" s="237"/>
    </row>
    <row r="6" spans="1:14">
      <c r="A6" s="1"/>
      <c r="B6" s="1"/>
      <c r="C6" s="1"/>
      <c r="D6" s="1"/>
      <c r="E6" s="1"/>
      <c r="I6" s="1"/>
      <c r="J6" s="3"/>
    </row>
    <row r="7" spans="1:14">
      <c r="A7" s="1"/>
      <c r="B7" s="1"/>
      <c r="C7" s="1"/>
      <c r="D7" s="1"/>
      <c r="E7" s="1"/>
      <c r="F7" s="1"/>
      <c r="I7" s="1"/>
      <c r="J7" s="3"/>
      <c r="K7" s="1"/>
      <c r="L7" s="1"/>
      <c r="M7" s="1"/>
      <c r="N7" s="1"/>
    </row>
    <row r="8" spans="1:14">
      <c r="A8" s="1"/>
      <c r="B8" s="1"/>
      <c r="C8" s="1"/>
      <c r="D8" s="1"/>
      <c r="E8" s="1"/>
      <c r="F8" s="1"/>
      <c r="K8" s="1"/>
      <c r="L8" s="1"/>
      <c r="M8" s="1"/>
      <c r="N8" s="1"/>
    </row>
    <row r="9" spans="1:14">
      <c r="A9" s="1"/>
      <c r="B9" s="1"/>
      <c r="C9" s="1"/>
      <c r="D9" s="1"/>
      <c r="E9" s="1"/>
      <c r="F9" s="1"/>
      <c r="K9" s="1"/>
      <c r="L9" s="1"/>
      <c r="M9" s="1"/>
      <c r="N9" s="1"/>
    </row>
    <row r="10" spans="1:14" ht="15.75">
      <c r="K10" s="4"/>
      <c r="L10" s="4"/>
      <c r="M10" s="1"/>
      <c r="N10" s="1"/>
    </row>
    <row r="11" spans="1:14">
      <c r="K11" s="1"/>
      <c r="L11" s="1"/>
      <c r="M11" s="1"/>
      <c r="N11" s="1"/>
    </row>
    <row r="12" spans="1:14" ht="18.75" customHeight="1">
      <c r="K12" s="1"/>
      <c r="L12" s="1"/>
      <c r="M12" s="1"/>
      <c r="N12" s="1"/>
    </row>
    <row r="13" spans="1:14" ht="18.75" customHeight="1">
      <c r="K13" s="1"/>
      <c r="L13" s="1"/>
      <c r="M13" s="1"/>
      <c r="N13" s="1"/>
    </row>
    <row r="14" spans="1:14">
      <c r="K14" s="1"/>
      <c r="L14" s="1"/>
      <c r="M14" s="1"/>
      <c r="N14" s="1"/>
    </row>
    <row r="15" spans="1:14">
      <c r="A15" s="1"/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232" t="s">
        <v>24</v>
      </c>
      <c r="B16" s="232"/>
      <c r="C16" s="232"/>
      <c r="D16" s="232"/>
      <c r="E16" s="232"/>
      <c r="F16" s="232"/>
      <c r="G16" s="232"/>
      <c r="H16" s="232"/>
      <c r="I16" s="232"/>
      <c r="J16" s="232"/>
      <c r="K16" s="1"/>
      <c r="L16" s="1"/>
      <c r="M16" s="1"/>
      <c r="N16" s="1"/>
    </row>
    <row r="17" spans="1:14" ht="20.100000000000001" customHeight="1">
      <c r="A17" s="233" t="s">
        <v>456</v>
      </c>
      <c r="B17" s="233"/>
      <c r="C17" s="233"/>
      <c r="D17" s="233"/>
      <c r="E17" s="233"/>
      <c r="F17" s="233"/>
      <c r="G17" s="233"/>
      <c r="H17" s="233"/>
      <c r="I17" s="233"/>
      <c r="J17" s="233"/>
      <c r="K17" s="1"/>
      <c r="L17" s="1"/>
      <c r="M17" s="1"/>
      <c r="N17" s="1"/>
    </row>
    <row r="18" spans="1:14" ht="20.100000000000001" customHeight="1">
      <c r="A18" s="234" t="s">
        <v>23</v>
      </c>
      <c r="B18" s="234"/>
      <c r="C18" s="234"/>
      <c r="D18" s="234"/>
      <c r="E18" s="234"/>
      <c r="F18" s="234"/>
      <c r="G18" s="234"/>
      <c r="H18" s="234"/>
      <c r="I18" s="234"/>
      <c r="J18" s="234"/>
      <c r="K18" s="1"/>
      <c r="L18" s="1"/>
      <c r="M18" s="1"/>
      <c r="N18" s="1"/>
    </row>
    <row r="19" spans="1:14" ht="20.100000000000001" customHeight="1">
      <c r="A19" s="235" t="s">
        <v>35</v>
      </c>
      <c r="B19" s="235"/>
      <c r="C19" s="235"/>
      <c r="D19" s="235"/>
      <c r="E19" s="235"/>
      <c r="F19" s="235"/>
      <c r="G19" s="235"/>
      <c r="H19" s="235"/>
      <c r="I19" s="235"/>
      <c r="J19" s="235"/>
      <c r="K19" s="1"/>
      <c r="L19" s="1"/>
      <c r="M19" s="1"/>
      <c r="N19" s="1"/>
    </row>
    <row r="20" spans="1:14" ht="20.100000000000001" customHeight="1">
      <c r="A20" s="241" t="s">
        <v>25</v>
      </c>
      <c r="B20" s="241"/>
      <c r="C20" s="241"/>
      <c r="D20" s="241"/>
      <c r="E20" s="241"/>
      <c r="F20" s="241"/>
      <c r="G20" s="241"/>
      <c r="H20" s="241"/>
      <c r="I20" s="241"/>
      <c r="J20" s="241"/>
      <c r="K20" s="1"/>
      <c r="L20" s="1"/>
      <c r="M20" s="1"/>
      <c r="N20" s="1"/>
    </row>
    <row r="21" spans="1:14" ht="15" customHeight="1">
      <c r="K21" s="1"/>
      <c r="L21" s="1"/>
      <c r="M21" s="1"/>
      <c r="N21" s="1"/>
    </row>
    <row r="22" spans="1:14">
      <c r="A22" s="1"/>
      <c r="J22" s="1"/>
      <c r="K22" s="1"/>
      <c r="L22" s="1"/>
      <c r="M22" s="1"/>
      <c r="N22" s="1"/>
    </row>
    <row r="23" spans="1:14">
      <c r="A23" s="1"/>
      <c r="J23" s="1"/>
      <c r="K23" s="1"/>
      <c r="L23" s="1"/>
      <c r="M23" s="1"/>
      <c r="N23" s="1"/>
    </row>
    <row r="24" spans="1:14" ht="20.100000000000001" customHeight="1">
      <c r="A24" s="1"/>
      <c r="F24" s="242" t="s">
        <v>616</v>
      </c>
      <c r="G24" s="243"/>
      <c r="H24" s="243"/>
      <c r="I24" s="243"/>
      <c r="J24" s="243"/>
      <c r="K24" s="1"/>
      <c r="L24" s="1"/>
      <c r="M24" s="1"/>
      <c r="N24" s="1"/>
    </row>
    <row r="25" spans="1:14" ht="20.100000000000001" customHeight="1">
      <c r="A25" s="1"/>
      <c r="F25" s="242" t="s">
        <v>710</v>
      </c>
      <c r="G25" s="243"/>
      <c r="H25" s="243"/>
      <c r="I25" s="243"/>
      <c r="J25" s="243"/>
      <c r="K25" s="1"/>
      <c r="L25" s="1"/>
      <c r="M25" s="1"/>
      <c r="N25" s="1"/>
    </row>
    <row r="26" spans="1:14" ht="20.100000000000001" customHeight="1">
      <c r="A26" s="1"/>
      <c r="F26" s="242" t="s">
        <v>629</v>
      </c>
      <c r="G26" s="243"/>
      <c r="H26" s="243"/>
      <c r="I26" s="243"/>
      <c r="J26" s="243"/>
      <c r="K26" s="1"/>
      <c r="L26" s="1"/>
      <c r="M26" s="1"/>
      <c r="N26" s="1"/>
    </row>
    <row r="27" spans="1:14" s="5" customFormat="1" ht="20.100000000000001" customHeight="1">
      <c r="F27" s="244" t="s">
        <v>628</v>
      </c>
      <c r="G27" s="243"/>
      <c r="H27" s="243"/>
      <c r="I27" s="243"/>
      <c r="J27" s="243"/>
    </row>
    <row r="28" spans="1:14" s="5" customFormat="1" ht="20.100000000000001" customHeight="1">
      <c r="F28" s="242" t="s">
        <v>711</v>
      </c>
      <c r="G28" s="243"/>
      <c r="H28" s="243"/>
      <c r="I28" s="243"/>
      <c r="J28" s="243"/>
    </row>
    <row r="29" spans="1:14" s="5" customFormat="1" ht="20.100000000000001" customHeight="1">
      <c r="F29" s="238"/>
      <c r="G29" s="243"/>
      <c r="H29" s="243"/>
      <c r="I29" s="243"/>
      <c r="J29" s="243"/>
    </row>
    <row r="30" spans="1: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L31" s="1"/>
      <c r="M31" s="1"/>
      <c r="N31" s="1"/>
    </row>
    <row r="42" spans="5:8" ht="15.75">
      <c r="E42" s="240"/>
      <c r="F42" s="240"/>
      <c r="G42" s="240"/>
      <c r="H42" s="240"/>
    </row>
    <row r="43" spans="5:8" ht="15.75">
      <c r="E43" s="5"/>
      <c r="F43" s="240" t="s">
        <v>534</v>
      </c>
      <c r="G43" s="240"/>
      <c r="H43" s="5"/>
    </row>
    <row r="44" spans="5:8" ht="15.75">
      <c r="E44" s="5"/>
      <c r="F44" s="240"/>
      <c r="G44" s="240"/>
      <c r="H44" s="5"/>
    </row>
  </sheetData>
  <mergeCells count="19">
    <mergeCell ref="F44:G44"/>
    <mergeCell ref="E42:H42"/>
    <mergeCell ref="F43:G43"/>
    <mergeCell ref="A20:J20"/>
    <mergeCell ref="F24:J24"/>
    <mergeCell ref="F25:J25"/>
    <mergeCell ref="F26:J26"/>
    <mergeCell ref="F27:J27"/>
    <mergeCell ref="F28:J28"/>
    <mergeCell ref="F29:J29"/>
    <mergeCell ref="A16:J16"/>
    <mergeCell ref="A17:J17"/>
    <mergeCell ref="A18:J18"/>
    <mergeCell ref="A19:J19"/>
    <mergeCell ref="G1:J1"/>
    <mergeCell ref="G2:J2"/>
    <mergeCell ref="G3:J3"/>
    <mergeCell ref="G4:J4"/>
    <mergeCell ref="G5:J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1703"/>
  <sheetViews>
    <sheetView tabSelected="1" view="pageBreakPreview" zoomScale="60" zoomScaleNormal="60" workbookViewId="0">
      <pane xSplit="4" ySplit="8" topLeftCell="E469" activePane="bottomRight" state="frozen"/>
      <selection pane="topRight" activeCell="F1" sqref="F1"/>
      <selection pane="bottomLeft" activeCell="A7" sqref="A7"/>
      <selection pane="bottomRight" activeCell="F482" sqref="F482"/>
    </sheetView>
  </sheetViews>
  <sheetFormatPr defaultRowHeight="15"/>
  <cols>
    <col min="1" max="1" width="8.42578125" customWidth="1"/>
    <col min="2" max="2" width="30.7109375" customWidth="1"/>
    <col min="3" max="3" width="22.28515625" style="18" customWidth="1"/>
    <col min="4" max="4" width="18.28515625" customWidth="1"/>
    <col min="5" max="5" width="14.42578125" customWidth="1"/>
    <col min="6" max="6" width="17.5703125" customWidth="1"/>
    <col min="7" max="7" width="11" customWidth="1"/>
    <col min="8" max="8" width="11.7109375" style="41" customWidth="1"/>
    <col min="9" max="9" width="12.85546875" bestFit="1" customWidth="1"/>
    <col min="10" max="10" width="10.7109375" customWidth="1"/>
    <col min="11" max="11" width="13.85546875" style="41" customWidth="1"/>
    <col min="12" max="12" width="12.85546875" bestFit="1" customWidth="1"/>
    <col min="13" max="13" width="10.42578125" customWidth="1"/>
    <col min="14" max="14" width="14.7109375" style="41" customWidth="1"/>
    <col min="15" max="15" width="12.85546875" bestFit="1" customWidth="1"/>
    <col min="16" max="16" width="10.42578125" customWidth="1"/>
    <col min="17" max="17" width="12.7109375" customWidth="1"/>
    <col min="18" max="18" width="12.85546875" bestFit="1" customWidth="1"/>
    <col min="19" max="19" width="10.28515625" customWidth="1"/>
    <col min="20" max="20" width="14.28515625" customWidth="1"/>
    <col min="21" max="21" width="15.5703125" bestFit="1" customWidth="1"/>
    <col min="22" max="22" width="11" customWidth="1"/>
    <col min="23" max="23" width="13.5703125" customWidth="1"/>
    <col min="24" max="24" width="12.85546875" bestFit="1" customWidth="1"/>
    <col min="25" max="25" width="10.28515625" customWidth="1"/>
    <col min="26" max="27" width="12.85546875" bestFit="1" customWidth="1"/>
    <col min="28" max="28" width="10.28515625" customWidth="1"/>
    <col min="29" max="30" width="12.85546875" bestFit="1" customWidth="1"/>
    <col min="31" max="31" width="10.7109375" customWidth="1"/>
    <col min="32" max="33" width="12.85546875" bestFit="1" customWidth="1"/>
    <col min="34" max="34" width="10.42578125" customWidth="1"/>
    <col min="35" max="35" width="13.28515625" customWidth="1"/>
    <col min="36" max="36" width="12.85546875" bestFit="1" customWidth="1"/>
    <col min="37" max="37" width="11.42578125" customWidth="1"/>
    <col min="38" max="38" width="12.5703125" customWidth="1"/>
    <col min="39" max="39" width="12.85546875" bestFit="1" customWidth="1"/>
    <col min="40" max="40" width="11" customWidth="1"/>
    <col min="41" max="41" width="13.140625" customWidth="1"/>
    <col min="42" max="42" width="12.85546875" bestFit="1" customWidth="1"/>
    <col min="43" max="43" width="11.140625" customWidth="1"/>
    <col min="44" max="44" width="24.140625" customWidth="1"/>
  </cols>
  <sheetData>
    <row r="1" spans="1:44" ht="24" customHeight="1">
      <c r="A1" s="245" t="s">
        <v>636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</row>
    <row r="2" spans="1:44" ht="27.75" customHeight="1">
      <c r="A2" s="387" t="s">
        <v>414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  <c r="AL2" s="387"/>
      <c r="AM2" s="387"/>
      <c r="AN2" s="387"/>
      <c r="AO2" s="387"/>
      <c r="AP2" s="387"/>
      <c r="AQ2" s="387"/>
      <c r="AR2" s="387"/>
    </row>
    <row r="3" spans="1:44" ht="24.75" customHeight="1">
      <c r="A3" s="388" t="s">
        <v>625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</row>
    <row r="4" spans="1:44" ht="26.25" customHeight="1">
      <c r="A4" s="389" t="s">
        <v>624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</row>
    <row r="5" spans="1:44" ht="24" customHeight="1">
      <c r="A5" s="243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</row>
    <row r="6" spans="1:44" ht="31.5" customHeight="1">
      <c r="A6" s="396" t="s">
        <v>0</v>
      </c>
      <c r="B6" s="396" t="s">
        <v>421</v>
      </c>
      <c r="C6" s="396" t="s">
        <v>422</v>
      </c>
      <c r="D6" s="396" t="s">
        <v>416</v>
      </c>
      <c r="E6" s="582" t="s">
        <v>419</v>
      </c>
      <c r="F6" s="583"/>
      <c r="G6" s="277"/>
      <c r="H6" s="589" t="s">
        <v>415</v>
      </c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  <c r="AN6" s="590"/>
      <c r="AO6" s="590"/>
      <c r="AP6" s="590"/>
      <c r="AQ6" s="590"/>
      <c r="AR6" s="591"/>
    </row>
    <row r="7" spans="1:44" ht="30" customHeight="1">
      <c r="A7" s="580"/>
      <c r="B7" s="580"/>
      <c r="C7" s="580"/>
      <c r="D7" s="580"/>
      <c r="E7" s="280"/>
      <c r="F7" s="584"/>
      <c r="G7" s="281"/>
      <c r="H7" s="592" t="s">
        <v>1</v>
      </c>
      <c r="I7" s="593"/>
      <c r="J7" s="594"/>
      <c r="K7" s="592" t="s">
        <v>2</v>
      </c>
      <c r="L7" s="593"/>
      <c r="M7" s="594"/>
      <c r="N7" s="592" t="s">
        <v>3</v>
      </c>
      <c r="O7" s="593"/>
      <c r="P7" s="594"/>
      <c r="Q7" s="592" t="s">
        <v>4</v>
      </c>
      <c r="R7" s="593"/>
      <c r="S7" s="594"/>
      <c r="T7" s="592" t="s">
        <v>5</v>
      </c>
      <c r="U7" s="593"/>
      <c r="V7" s="594"/>
      <c r="W7" s="592" t="s">
        <v>6</v>
      </c>
      <c r="X7" s="593"/>
      <c r="Y7" s="594"/>
      <c r="Z7" s="592" t="s">
        <v>7</v>
      </c>
      <c r="AA7" s="593"/>
      <c r="AB7" s="594"/>
      <c r="AC7" s="592" t="s">
        <v>8</v>
      </c>
      <c r="AD7" s="593"/>
      <c r="AE7" s="594"/>
      <c r="AF7" s="592" t="s">
        <v>9</v>
      </c>
      <c r="AG7" s="593"/>
      <c r="AH7" s="594"/>
      <c r="AI7" s="592" t="s">
        <v>10</v>
      </c>
      <c r="AJ7" s="593"/>
      <c r="AK7" s="594"/>
      <c r="AL7" s="592" t="s">
        <v>11</v>
      </c>
      <c r="AM7" s="593"/>
      <c r="AN7" s="594"/>
      <c r="AO7" s="592" t="s">
        <v>12</v>
      </c>
      <c r="AP7" s="593"/>
      <c r="AQ7" s="594"/>
      <c r="AR7" s="330" t="s">
        <v>420</v>
      </c>
    </row>
    <row r="8" spans="1:44" ht="84" customHeight="1">
      <c r="A8" s="581"/>
      <c r="B8" s="581"/>
      <c r="C8" s="581"/>
      <c r="D8" s="581"/>
      <c r="E8" s="92" t="s">
        <v>417</v>
      </c>
      <c r="F8" s="66" t="s">
        <v>418</v>
      </c>
      <c r="G8" s="89" t="s">
        <v>13</v>
      </c>
      <c r="H8" s="90" t="s">
        <v>14</v>
      </c>
      <c r="I8" s="65" t="s">
        <v>15</v>
      </c>
      <c r="J8" s="65" t="s">
        <v>13</v>
      </c>
      <c r="K8" s="90" t="s">
        <v>14</v>
      </c>
      <c r="L8" s="65" t="s">
        <v>15</v>
      </c>
      <c r="M8" s="65" t="s">
        <v>13</v>
      </c>
      <c r="N8" s="90" t="s">
        <v>14</v>
      </c>
      <c r="O8" s="65" t="s">
        <v>15</v>
      </c>
      <c r="P8" s="65" t="s">
        <v>13</v>
      </c>
      <c r="Q8" s="90" t="s">
        <v>14</v>
      </c>
      <c r="R8" s="65" t="s">
        <v>15</v>
      </c>
      <c r="S8" s="65" t="s">
        <v>13</v>
      </c>
      <c r="T8" s="90" t="s">
        <v>14</v>
      </c>
      <c r="U8" s="65" t="s">
        <v>15</v>
      </c>
      <c r="V8" s="65" t="s">
        <v>13</v>
      </c>
      <c r="W8" s="90" t="s">
        <v>14</v>
      </c>
      <c r="X8" s="65" t="s">
        <v>15</v>
      </c>
      <c r="Y8" s="65" t="s">
        <v>13</v>
      </c>
      <c r="Z8" s="90" t="s">
        <v>14</v>
      </c>
      <c r="AA8" s="65" t="s">
        <v>15</v>
      </c>
      <c r="AB8" s="65" t="s">
        <v>13</v>
      </c>
      <c r="AC8" s="90" t="s">
        <v>14</v>
      </c>
      <c r="AD8" s="65" t="s">
        <v>15</v>
      </c>
      <c r="AE8" s="65" t="s">
        <v>13</v>
      </c>
      <c r="AF8" s="90" t="s">
        <v>14</v>
      </c>
      <c r="AG8" s="65" t="s">
        <v>15</v>
      </c>
      <c r="AH8" s="65" t="s">
        <v>13</v>
      </c>
      <c r="AI8" s="90" t="s">
        <v>14</v>
      </c>
      <c r="AJ8" s="65" t="s">
        <v>15</v>
      </c>
      <c r="AK8" s="65" t="s">
        <v>13</v>
      </c>
      <c r="AL8" s="90" t="s">
        <v>14</v>
      </c>
      <c r="AM8" s="65" t="s">
        <v>15</v>
      </c>
      <c r="AN8" s="65" t="s">
        <v>13</v>
      </c>
      <c r="AO8" s="90" t="s">
        <v>14</v>
      </c>
      <c r="AP8" s="65" t="s">
        <v>15</v>
      </c>
      <c r="AQ8" s="65" t="s">
        <v>13</v>
      </c>
      <c r="AR8" s="330"/>
    </row>
    <row r="9" spans="1:44" s="13" customFormat="1" ht="26.25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6">
        <v>11</v>
      </c>
      <c r="L9" s="66">
        <v>12</v>
      </c>
      <c r="M9" s="66">
        <v>13</v>
      </c>
      <c r="N9" s="66">
        <v>14</v>
      </c>
      <c r="O9" s="66">
        <v>15</v>
      </c>
      <c r="P9" s="66">
        <v>16</v>
      </c>
      <c r="Q9" s="66">
        <v>17</v>
      </c>
      <c r="R9" s="66">
        <v>18</v>
      </c>
      <c r="S9" s="66">
        <v>19</v>
      </c>
      <c r="T9" s="66">
        <v>20</v>
      </c>
      <c r="U9" s="66">
        <v>21</v>
      </c>
      <c r="V9" s="66">
        <v>22</v>
      </c>
      <c r="W9" s="66">
        <v>23</v>
      </c>
      <c r="X9" s="66">
        <v>24</v>
      </c>
      <c r="Y9" s="66">
        <v>25</v>
      </c>
      <c r="Z9" s="66">
        <v>26</v>
      </c>
      <c r="AA9" s="66">
        <v>27</v>
      </c>
      <c r="AB9" s="66">
        <v>28</v>
      </c>
      <c r="AC9" s="66">
        <v>29</v>
      </c>
      <c r="AD9" s="66">
        <v>30</v>
      </c>
      <c r="AE9" s="66">
        <v>31</v>
      </c>
      <c r="AF9" s="66">
        <v>32</v>
      </c>
      <c r="AG9" s="66">
        <v>33</v>
      </c>
      <c r="AH9" s="66">
        <v>34</v>
      </c>
      <c r="AI9" s="66">
        <v>35</v>
      </c>
      <c r="AJ9" s="66">
        <v>36</v>
      </c>
      <c r="AK9" s="66">
        <v>37</v>
      </c>
      <c r="AL9" s="66">
        <v>38</v>
      </c>
      <c r="AM9" s="66">
        <v>39</v>
      </c>
      <c r="AN9" s="66">
        <v>40</v>
      </c>
      <c r="AO9" s="66">
        <v>41</v>
      </c>
      <c r="AP9" s="66">
        <v>42</v>
      </c>
      <c r="AQ9" s="66">
        <v>43</v>
      </c>
      <c r="AR9" s="66">
        <v>44</v>
      </c>
    </row>
    <row r="10" spans="1:44" ht="28.5" customHeight="1">
      <c r="A10" s="585" t="s">
        <v>232</v>
      </c>
      <c r="B10" s="585"/>
      <c r="C10" s="585"/>
      <c r="D10" s="69" t="s">
        <v>427</v>
      </c>
      <c r="E10" s="112">
        <f>E11+E12+E13+E15+E16</f>
        <v>1489341.0099999998</v>
      </c>
      <c r="F10" s="113">
        <f>F11+F12+F13+F15+F16</f>
        <v>1140301.19</v>
      </c>
      <c r="G10" s="113">
        <f>(F10/E10)*100</f>
        <v>76.564143627522895</v>
      </c>
      <c r="H10" s="112">
        <f>H11+H12+H13+H15+H16</f>
        <v>28778.000000000007</v>
      </c>
      <c r="I10" s="113">
        <f>I11+I12+I13+I15+I16</f>
        <v>28778.000000000007</v>
      </c>
      <c r="J10" s="113">
        <f>(I10/H10)*100</f>
        <v>100</v>
      </c>
      <c r="K10" s="112">
        <f>K11+K12+K13+K15+K16</f>
        <v>109999.42000000001</v>
      </c>
      <c r="L10" s="113">
        <f>L11+L12+L13+L15+L16</f>
        <v>109999.42000000001</v>
      </c>
      <c r="M10" s="113">
        <f>(L10/K10)*100</f>
        <v>100</v>
      </c>
      <c r="N10" s="112">
        <f>N11+N12+N13+N15+N16</f>
        <v>107265.47500000001</v>
      </c>
      <c r="O10" s="113">
        <f>O11+O12+O13+O15+O16</f>
        <v>107265.47500000001</v>
      </c>
      <c r="P10" s="113">
        <f>(O10/N10)*100</f>
        <v>100</v>
      </c>
      <c r="Q10" s="112">
        <f>Q11+Q12+Q13+Q15+Q16</f>
        <v>129107.13999999998</v>
      </c>
      <c r="R10" s="113">
        <f>R11+R12+R13+R15+R16</f>
        <v>128724.54999999999</v>
      </c>
      <c r="S10" s="113">
        <f>(R10/Q10)*100</f>
        <v>99.703664723732558</v>
      </c>
      <c r="T10" s="112">
        <f>T11+T12+T13+T15+T16</f>
        <v>138816.81</v>
      </c>
      <c r="U10" s="113">
        <f>U11+U12+U13+U15+U16</f>
        <v>138818.81</v>
      </c>
      <c r="V10" s="113">
        <f>(U10/T10)*100</f>
        <v>100.00144074770196</v>
      </c>
      <c r="W10" s="112">
        <f>W11+W12+W13+W15+W16</f>
        <v>217323.49300000002</v>
      </c>
      <c r="X10" s="113">
        <f>X11+X12+X13+X15+X16</f>
        <v>214465.38300000003</v>
      </c>
      <c r="Y10" s="113">
        <f>(X10/W10)*100</f>
        <v>98.684859165226101</v>
      </c>
      <c r="Z10" s="112">
        <f>Z11+Z12+Z13+Z15+Z16</f>
        <v>142768.323</v>
      </c>
      <c r="AA10" s="113">
        <f>AA11+AA12+AA13+AA15+AA16</f>
        <v>143347.40299999999</v>
      </c>
      <c r="AB10" s="113">
        <f>(AA10/Z10)*100</f>
        <v>100.40560818242572</v>
      </c>
      <c r="AC10" s="112">
        <f>AC11+AC12+AC13+AC15+AC16</f>
        <v>62975.487000000008</v>
      </c>
      <c r="AD10" s="113">
        <f>AD11+AD12+AD13+AD15+AD16</f>
        <v>64102.99700000001</v>
      </c>
      <c r="AE10" s="113">
        <f>(AD10/AC10)*100</f>
        <v>101.79039504688548</v>
      </c>
      <c r="AF10" s="112">
        <f>AF11+AF12+AF13+AF15+AF16</f>
        <v>85548.512000000002</v>
      </c>
      <c r="AG10" s="113">
        <f>AG11+AG12+AG13+AG15+AG16</f>
        <v>85154.292000000001</v>
      </c>
      <c r="AH10" s="113">
        <f>(AG10/AF10)*100</f>
        <v>99.539185439017345</v>
      </c>
      <c r="AI10" s="112">
        <f>AI11+AI12+AI13+AI15+AI16</f>
        <v>119929.10000000003</v>
      </c>
      <c r="AJ10" s="113">
        <f>AJ11+AJ12+AJ13+AJ15+AJ16</f>
        <v>119644.86000000002</v>
      </c>
      <c r="AK10" s="113">
        <f>(AJ10/AI10)*100</f>
        <v>99.762993301875852</v>
      </c>
      <c r="AL10" s="112">
        <f>AL11+AL12+AL13+AL15+AL16</f>
        <v>134580.53</v>
      </c>
      <c r="AM10" s="113">
        <f>AM11+AM12+AM13+AM15+AM16</f>
        <v>0</v>
      </c>
      <c r="AN10" s="113">
        <f>(AM10/AL10)*100</f>
        <v>0</v>
      </c>
      <c r="AO10" s="112">
        <f>AO11+AO12+AO13+AO15+AO16</f>
        <v>212248.72000000006</v>
      </c>
      <c r="AP10" s="113">
        <f>AP11+AP12+AP13+AP15+AP16</f>
        <v>0</v>
      </c>
      <c r="AQ10" s="113">
        <f>(AP10/AO10)*100</f>
        <v>0</v>
      </c>
      <c r="AR10" s="12"/>
    </row>
    <row r="11" spans="1:44" ht="30">
      <c r="A11" s="585"/>
      <c r="B11" s="585"/>
      <c r="C11" s="585"/>
      <c r="D11" s="69" t="s">
        <v>17</v>
      </c>
      <c r="E11" s="112">
        <f>H11+K11+N11+Q11+T11+W11+Z11+AC11+AF11+AI11+AL11+AO11</f>
        <v>4200</v>
      </c>
      <c r="F11" s="114">
        <f>I11+L11+O11+R11+U11+X11+AA11+AD11+AG11+AJ11+AM11+AP11</f>
        <v>3314.07</v>
      </c>
      <c r="G11" s="115">
        <f t="shared" ref="G11:G16" si="0">(F11/E11)*100</f>
        <v>78.906428571428577</v>
      </c>
      <c r="H11" s="112">
        <f>H962+H1077+H1260+H1475+H1618</f>
        <v>0</v>
      </c>
      <c r="I11" s="115">
        <f>I962+I1077+I1260+I1475+I1618</f>
        <v>0</v>
      </c>
      <c r="J11" s="115" t="e">
        <f t="shared" ref="J11:J16" si="1">(I11/H11)*100</f>
        <v>#DIV/0!</v>
      </c>
      <c r="K11" s="112">
        <f>K962+K1077+K1260+K1475+K1618</f>
        <v>0</v>
      </c>
      <c r="L11" s="115">
        <f>L962+L1077+L1260+L1475+L1618</f>
        <v>0</v>
      </c>
      <c r="M11" s="115" t="e">
        <f t="shared" ref="M11:M16" si="2">(L11/K11)*100</f>
        <v>#DIV/0!</v>
      </c>
      <c r="N11" s="112">
        <f>N962+N1077+N1260+N1475+N1618</f>
        <v>0</v>
      </c>
      <c r="O11" s="115">
        <f>O962+O1077+O1260+O1475+O1618</f>
        <v>0</v>
      </c>
      <c r="P11" s="115" t="e">
        <f t="shared" ref="P11:P16" si="3">(O11/N11)*100</f>
        <v>#DIV/0!</v>
      </c>
      <c r="Q11" s="112">
        <f>Q962+Q1077+Q1260+Q1475+Q1618</f>
        <v>0</v>
      </c>
      <c r="R11" s="115">
        <f>R962+R1077+R1260+R1475+R1618</f>
        <v>0</v>
      </c>
      <c r="S11" s="115" t="e">
        <f t="shared" ref="S11:S16" si="4">(R11/Q11)*100</f>
        <v>#DIV/0!</v>
      </c>
      <c r="T11" s="112">
        <f>T962+T1077+T1260+T1475+T1618</f>
        <v>0</v>
      </c>
      <c r="U11" s="115">
        <f>U962+U1077+U1260+U1475+U1618</f>
        <v>0</v>
      </c>
      <c r="V11" s="115" t="e">
        <f t="shared" ref="V11:V16" si="5">(U11/T11)*100</f>
        <v>#DIV/0!</v>
      </c>
      <c r="W11" s="112">
        <f>W962+W1077+W1260+W1475+W1618</f>
        <v>0</v>
      </c>
      <c r="X11" s="115">
        <f>X962+X1077+X1260+X1475+X1618</f>
        <v>0</v>
      </c>
      <c r="Y11" s="115" t="e">
        <f t="shared" ref="Y11:Y16" si="6">(X11/W11)*100</f>
        <v>#DIV/0!</v>
      </c>
      <c r="Z11" s="112">
        <f>Z962+Z1077+Z1260+Z1475+Z1618</f>
        <v>0</v>
      </c>
      <c r="AA11" s="115">
        <f>AA962+AA1077+AA1260+AA1475+AA1618</f>
        <v>0</v>
      </c>
      <c r="AB11" s="115" t="e">
        <f t="shared" ref="AB11:AB16" si="7">(AA11/Z11)*100</f>
        <v>#DIV/0!</v>
      </c>
      <c r="AC11" s="112">
        <f>AC962+AC1077+AC1260+AC1475+AC1618</f>
        <v>0</v>
      </c>
      <c r="AD11" s="115">
        <f>AD962+AD1077+AD1260+AD1475+AD1618</f>
        <v>0</v>
      </c>
      <c r="AE11" s="115" t="e">
        <f t="shared" ref="AE11:AE16" si="8">(AD11/AC11)*100</f>
        <v>#DIV/0!</v>
      </c>
      <c r="AF11" s="112">
        <f>AF962+AF1077+AF1260+AF1475+AF1618</f>
        <v>0</v>
      </c>
      <c r="AG11" s="115">
        <f>AG962+AG1077+AG1260+AG1475+AG1618</f>
        <v>0</v>
      </c>
      <c r="AH11" s="115" t="e">
        <f t="shared" ref="AH11:AH16" si="9">(AG11/AF11)*100</f>
        <v>#DIV/0!</v>
      </c>
      <c r="AI11" s="112">
        <f>AI962+AI1077+AI1260+AI1475+AI1618</f>
        <v>3314.07</v>
      </c>
      <c r="AJ11" s="115">
        <f>AJ962+AJ1077+AJ1260+AJ1475+AJ1618</f>
        <v>3314.07</v>
      </c>
      <c r="AK11" s="115">
        <f t="shared" ref="AK11:AK16" si="10">(AJ11/AI11)*100</f>
        <v>100</v>
      </c>
      <c r="AL11" s="112">
        <f>AL962+AL1077+AL1260+AL1475+AL1618</f>
        <v>885.93000000000006</v>
      </c>
      <c r="AM11" s="115">
        <f>AM962+AM1077+AM1260+AM1475+AM1618</f>
        <v>0</v>
      </c>
      <c r="AN11" s="115">
        <f t="shared" ref="AN11:AN16" si="11">(AM11/AL11)*100</f>
        <v>0</v>
      </c>
      <c r="AO11" s="112">
        <f>AO962+AO1077+AO1260+AO1475+AO1618</f>
        <v>0</v>
      </c>
      <c r="AP11" s="115">
        <f>AP962+AP1077+AP1260+AP1475+AP1618</f>
        <v>0</v>
      </c>
      <c r="AQ11" s="115" t="e">
        <f t="shared" ref="AQ11:AQ16" si="12">(AP11/AO11)*100</f>
        <v>#DIV/0!</v>
      </c>
      <c r="AR11" s="12"/>
    </row>
    <row r="12" spans="1:44" ht="50.25" customHeight="1">
      <c r="A12" s="585"/>
      <c r="B12" s="585"/>
      <c r="C12" s="585"/>
      <c r="D12" s="69" t="s">
        <v>18</v>
      </c>
      <c r="E12" s="112">
        <f>H12+K12+N12+Q12+T12+W12+Z12+AC12+AF12+AI12+AL12+AO12</f>
        <v>1094890.0549999999</v>
      </c>
      <c r="F12" s="208">
        <f>I12+L12+O12+R12+U12+X12+AA12+AD12+AG12+AJ12+AM12+AP12</f>
        <v>822170.26500000013</v>
      </c>
      <c r="G12" s="115">
        <f t="shared" si="0"/>
        <v>75.091582140637868</v>
      </c>
      <c r="H12" s="112">
        <f>H963+H1078+H1261+H1476+H1619</f>
        <v>20398.880000000005</v>
      </c>
      <c r="I12" s="115">
        <f t="shared" ref="H12:I16" si="13">I963+I1078+I1261+I1476+I1619</f>
        <v>20398.880000000005</v>
      </c>
      <c r="J12" s="115">
        <f t="shared" si="1"/>
        <v>100</v>
      </c>
      <c r="K12" s="112">
        <f t="shared" ref="K12:L12" si="14">K963+K1078+K1261+K1476+K1619</f>
        <v>81248.010000000009</v>
      </c>
      <c r="L12" s="115">
        <f t="shared" si="14"/>
        <v>81248.010000000009</v>
      </c>
      <c r="M12" s="115">
        <f t="shared" si="2"/>
        <v>100</v>
      </c>
      <c r="N12" s="112">
        <f t="shared" ref="N12:O12" si="15">N963+N1078+N1261+N1476+N1619</f>
        <v>73284.62000000001</v>
      </c>
      <c r="O12" s="115">
        <f t="shared" si="15"/>
        <v>73284.62000000001</v>
      </c>
      <c r="P12" s="115">
        <f t="shared" si="3"/>
        <v>100</v>
      </c>
      <c r="Q12" s="112">
        <f t="shared" ref="Q12:R12" si="16">Q963+Q1078+Q1261+Q1476+Q1619</f>
        <v>89872.68</v>
      </c>
      <c r="R12" s="115">
        <f t="shared" si="16"/>
        <v>89476.53</v>
      </c>
      <c r="S12" s="115">
        <f t="shared" si="4"/>
        <v>99.559209762076762</v>
      </c>
      <c r="T12" s="112">
        <f t="shared" ref="T12:U12" si="17">T963+T1078+T1261+T1476+T1619</f>
        <v>109378.79999999999</v>
      </c>
      <c r="U12" s="115">
        <f t="shared" si="17"/>
        <v>109378.79999999999</v>
      </c>
      <c r="V12" s="115">
        <f t="shared" si="5"/>
        <v>100</v>
      </c>
      <c r="W12" s="112">
        <f t="shared" ref="W12:X12" si="18">W963+W1078+W1261+W1476+W1619</f>
        <v>180037.91</v>
      </c>
      <c r="X12" s="115">
        <f t="shared" si="18"/>
        <v>178830.51</v>
      </c>
      <c r="Y12" s="115">
        <f t="shared" si="6"/>
        <v>99.329363465727866</v>
      </c>
      <c r="Z12" s="112">
        <f t="shared" ref="Z12:AA12" si="19">Z963+Z1078+Z1261+Z1476+Z1619</f>
        <v>92653.22</v>
      </c>
      <c r="AA12" s="115">
        <f t="shared" si="19"/>
        <v>92927.86</v>
      </c>
      <c r="AB12" s="115">
        <f t="shared" si="7"/>
        <v>100.29641711318828</v>
      </c>
      <c r="AC12" s="112">
        <f t="shared" ref="AC12:AD12" si="20">AC963+AC1078+AC1261+AC1476+AC1619</f>
        <v>40284.540000000008</v>
      </c>
      <c r="AD12" s="115">
        <f t="shared" si="20"/>
        <v>40636.020000000004</v>
      </c>
      <c r="AE12" s="115">
        <f t="shared" si="8"/>
        <v>100.87249351736422</v>
      </c>
      <c r="AF12" s="112">
        <f t="shared" ref="AF12:AG12" si="21">AF963+AF1078+AF1261+AF1476+AF1619</f>
        <v>58801.875</v>
      </c>
      <c r="AG12" s="115">
        <f t="shared" si="21"/>
        <v>58355.214999999997</v>
      </c>
      <c r="AH12" s="115">
        <f t="shared" si="9"/>
        <v>99.240398371650556</v>
      </c>
      <c r="AI12" s="112">
        <f t="shared" ref="AI12:AJ12" si="22">AI963+AI1078+AI1261+AI1476+AI1619</f>
        <v>77633.820000000007</v>
      </c>
      <c r="AJ12" s="115">
        <f t="shared" si="22"/>
        <v>77633.820000000007</v>
      </c>
      <c r="AK12" s="115">
        <f t="shared" si="10"/>
        <v>100</v>
      </c>
      <c r="AL12" s="112">
        <f t="shared" ref="AL12:AM12" si="23">AL963+AL1078+AL1261+AL1476+AL1619</f>
        <v>101454.69</v>
      </c>
      <c r="AM12" s="115">
        <f t="shared" si="23"/>
        <v>0</v>
      </c>
      <c r="AN12" s="115">
        <f t="shared" si="11"/>
        <v>0</v>
      </c>
      <c r="AO12" s="112">
        <f t="shared" ref="AO12:AP12" si="24">AO963+AO1078+AO1261+AO1476+AO1619</f>
        <v>169841.01000000004</v>
      </c>
      <c r="AP12" s="115">
        <f t="shared" si="24"/>
        <v>0</v>
      </c>
      <c r="AQ12" s="115">
        <f t="shared" si="12"/>
        <v>0</v>
      </c>
      <c r="AR12" s="12"/>
    </row>
    <row r="13" spans="1:44" ht="29.25" customHeight="1">
      <c r="A13" s="585"/>
      <c r="B13" s="585"/>
      <c r="C13" s="585"/>
      <c r="D13" s="69" t="s">
        <v>26</v>
      </c>
      <c r="E13" s="207">
        <f>H13+K13+N13+Q13+T13+W13+Z13+AC13+AF13+AI13+AL13+AO13</f>
        <v>342159.95499999996</v>
      </c>
      <c r="F13" s="208">
        <f t="shared" ref="F13:F15" si="25">I13+L13+O13+R13+U13+X13+AA13+AD13+AG13+AJ13+AM13+AP13</f>
        <v>286296.20499999996</v>
      </c>
      <c r="G13" s="115">
        <f t="shared" si="0"/>
        <v>83.673206293237911</v>
      </c>
      <c r="H13" s="112">
        <f t="shared" si="13"/>
        <v>7814.7000000000007</v>
      </c>
      <c r="I13" s="115">
        <f t="shared" si="13"/>
        <v>7814.7000000000007</v>
      </c>
      <c r="J13" s="115">
        <f t="shared" si="1"/>
        <v>100</v>
      </c>
      <c r="K13" s="112">
        <f t="shared" ref="K13:L13" si="26">K964+K1079+K1262+K1477+K1620</f>
        <v>26188.719999999998</v>
      </c>
      <c r="L13" s="115">
        <f t="shared" si="26"/>
        <v>26188.719999999998</v>
      </c>
      <c r="M13" s="115">
        <f t="shared" si="2"/>
        <v>100</v>
      </c>
      <c r="N13" s="112">
        <f t="shared" ref="N13:O13" si="27">N964+N1079+N1262+N1477+N1620</f>
        <v>28854.174999999999</v>
      </c>
      <c r="O13" s="115">
        <f t="shared" si="27"/>
        <v>28854.174999999999</v>
      </c>
      <c r="P13" s="115">
        <f t="shared" si="3"/>
        <v>100</v>
      </c>
      <c r="Q13" s="112">
        <f t="shared" ref="Q13:R13" si="28">Q964+Q1079+Q1262+Q1477+Q1620</f>
        <v>36094.81</v>
      </c>
      <c r="R13" s="115">
        <f t="shared" si="28"/>
        <v>36108.369999999995</v>
      </c>
      <c r="S13" s="115">
        <f t="shared" si="4"/>
        <v>100.03756772788108</v>
      </c>
      <c r="T13" s="112">
        <f t="shared" ref="T13:U13" si="29">T964+T1079+T1262+T1477+T1620</f>
        <v>26144.76</v>
      </c>
      <c r="U13" s="115">
        <f t="shared" si="29"/>
        <v>26146.76</v>
      </c>
      <c r="V13" s="115">
        <f t="shared" si="5"/>
        <v>100.00764971642502</v>
      </c>
      <c r="W13" s="112">
        <f t="shared" ref="W13:X13" si="30">W964+W1079+W1262+W1477+W1620</f>
        <v>33713.913</v>
      </c>
      <c r="X13" s="115">
        <f t="shared" si="30"/>
        <v>32063.203000000001</v>
      </c>
      <c r="Y13" s="115">
        <f t="shared" si="6"/>
        <v>95.103772142972559</v>
      </c>
      <c r="Z13" s="112">
        <f t="shared" ref="Z13:AA13" si="31">Z964+Z1079+Z1262+Z1477+Z1620</f>
        <v>47293.222999999998</v>
      </c>
      <c r="AA13" s="115">
        <f t="shared" si="31"/>
        <v>47597.663</v>
      </c>
      <c r="AB13" s="115">
        <f t="shared" si="7"/>
        <v>100.64372859510971</v>
      </c>
      <c r="AC13" s="112">
        <f t="shared" ref="AC13:AD13" si="32">AC964+AC1079+AC1262+AC1477+AC1620</f>
        <v>21790.487000000001</v>
      </c>
      <c r="AD13" s="115">
        <f t="shared" si="32"/>
        <v>22566.517000000003</v>
      </c>
      <c r="AE13" s="115">
        <f t="shared" si="8"/>
        <v>103.56132471936034</v>
      </c>
      <c r="AF13" s="112">
        <f t="shared" ref="AF13:AG13" si="33">AF964+AF1079+AF1262+AF1477+AF1620</f>
        <v>24565.337000000003</v>
      </c>
      <c r="AG13" s="115">
        <f t="shared" si="33"/>
        <v>24617.777000000002</v>
      </c>
      <c r="AH13" s="115">
        <f t="shared" si="9"/>
        <v>100.21347152697315</v>
      </c>
      <c r="AI13" s="112">
        <f t="shared" ref="AI13:AJ13" si="34">AI964+AI1079+AI1262+AI1477+AI1620</f>
        <v>34606.360000000008</v>
      </c>
      <c r="AJ13" s="115">
        <f t="shared" si="34"/>
        <v>34338.32</v>
      </c>
      <c r="AK13" s="115">
        <f t="shared" si="10"/>
        <v>99.225460291114103</v>
      </c>
      <c r="AL13" s="112">
        <f t="shared" ref="AL13:AM13" si="35">AL964+AL1079+AL1262+AL1477+AL1620</f>
        <v>27224.61</v>
      </c>
      <c r="AM13" s="115">
        <f t="shared" si="35"/>
        <v>0</v>
      </c>
      <c r="AN13" s="115">
        <f t="shared" si="11"/>
        <v>0</v>
      </c>
      <c r="AO13" s="112">
        <f t="shared" ref="AO13:AP13" si="36">AO964+AO1079+AO1262+AO1477+AO1620</f>
        <v>27868.860000000004</v>
      </c>
      <c r="AP13" s="115">
        <f t="shared" si="36"/>
        <v>0</v>
      </c>
      <c r="AQ13" s="115">
        <f t="shared" si="12"/>
        <v>0</v>
      </c>
      <c r="AR13" s="12"/>
    </row>
    <row r="14" spans="1:44" ht="84" customHeight="1">
      <c r="A14" s="585"/>
      <c r="B14" s="585"/>
      <c r="C14" s="585"/>
      <c r="D14" s="69" t="s">
        <v>424</v>
      </c>
      <c r="E14" s="112">
        <f t="shared" ref="E14:E16" si="37">H14+K14+N14+Q14+T14+W14+Z14+AC14+AF14+AI14+AL14+AO14</f>
        <v>1474.0509999999999</v>
      </c>
      <c r="F14" s="114">
        <f t="shared" si="25"/>
        <v>1474.0509999999999</v>
      </c>
      <c r="G14" s="115">
        <f t="shared" si="0"/>
        <v>100</v>
      </c>
      <c r="H14" s="112">
        <f t="shared" si="13"/>
        <v>0</v>
      </c>
      <c r="I14" s="115">
        <f t="shared" si="13"/>
        <v>0</v>
      </c>
      <c r="J14" s="115" t="e">
        <f t="shared" si="1"/>
        <v>#DIV/0!</v>
      </c>
      <c r="K14" s="112">
        <f t="shared" ref="K14:L14" si="38">K965+K1080+K1263+K1478+K1621</f>
        <v>0</v>
      </c>
      <c r="L14" s="115">
        <f t="shared" si="38"/>
        <v>0</v>
      </c>
      <c r="M14" s="115" t="e">
        <f t="shared" si="2"/>
        <v>#DIV/0!</v>
      </c>
      <c r="N14" s="112">
        <f t="shared" ref="N14:O14" si="39">N965+N1080+N1263+N1478+N1621</f>
        <v>0</v>
      </c>
      <c r="O14" s="115">
        <f t="shared" si="39"/>
        <v>0</v>
      </c>
      <c r="P14" s="115" t="e">
        <f t="shared" si="3"/>
        <v>#DIV/0!</v>
      </c>
      <c r="Q14" s="112">
        <f t="shared" ref="Q14:R14" si="40">Q965+Q1080+Q1263+Q1478+Q1621</f>
        <v>0</v>
      </c>
      <c r="R14" s="115">
        <f t="shared" si="40"/>
        <v>0</v>
      </c>
      <c r="S14" s="115" t="e">
        <f t="shared" si="4"/>
        <v>#DIV/0!</v>
      </c>
      <c r="T14" s="112">
        <f t="shared" ref="T14:U14" si="41">T965+T1080+T1263+T1478+T1621</f>
        <v>0</v>
      </c>
      <c r="U14" s="115">
        <f t="shared" si="41"/>
        <v>0</v>
      </c>
      <c r="V14" s="115" t="e">
        <f t="shared" si="5"/>
        <v>#DIV/0!</v>
      </c>
      <c r="W14" s="112">
        <f t="shared" ref="W14:X14" si="42">W965+W1080+W1263+W1478+W1621</f>
        <v>0</v>
      </c>
      <c r="X14" s="115">
        <f t="shared" si="42"/>
        <v>0</v>
      </c>
      <c r="Y14" s="115" t="e">
        <f t="shared" si="6"/>
        <v>#DIV/0!</v>
      </c>
      <c r="Z14" s="112">
        <f t="shared" ref="Z14:AA14" si="43">Z965+Z1080+Z1263+Z1478+Z1621</f>
        <v>750</v>
      </c>
      <c r="AA14" s="115">
        <f t="shared" si="43"/>
        <v>750</v>
      </c>
      <c r="AB14" s="115">
        <f t="shared" si="7"/>
        <v>100</v>
      </c>
      <c r="AC14" s="112">
        <f t="shared" ref="AC14:AD14" si="44">AC965+AC1080+AC1263+AC1478+AC1621</f>
        <v>724.05099999999993</v>
      </c>
      <c r="AD14" s="115">
        <f t="shared" si="44"/>
        <v>724.05099999999993</v>
      </c>
      <c r="AE14" s="115">
        <f t="shared" si="8"/>
        <v>100</v>
      </c>
      <c r="AF14" s="112">
        <f t="shared" ref="AF14:AG14" si="45">AF965+AF1080+AF1263+AF1478+AF1621</f>
        <v>0</v>
      </c>
      <c r="AG14" s="115">
        <f t="shared" si="45"/>
        <v>0</v>
      </c>
      <c r="AH14" s="115" t="e">
        <f t="shared" si="9"/>
        <v>#DIV/0!</v>
      </c>
      <c r="AI14" s="112">
        <f t="shared" ref="AI14:AJ14" si="46">AI965+AI1080+AI1263+AI1478+AI1621</f>
        <v>0</v>
      </c>
      <c r="AJ14" s="115">
        <f t="shared" si="46"/>
        <v>0</v>
      </c>
      <c r="AK14" s="115" t="e">
        <f t="shared" si="10"/>
        <v>#DIV/0!</v>
      </c>
      <c r="AL14" s="112">
        <f t="shared" ref="AL14:AM14" si="47">AL965+AL1080+AL1263+AL1478+AL1621</f>
        <v>0</v>
      </c>
      <c r="AM14" s="115">
        <f t="shared" si="47"/>
        <v>0</v>
      </c>
      <c r="AN14" s="115" t="e">
        <f t="shared" si="11"/>
        <v>#DIV/0!</v>
      </c>
      <c r="AO14" s="112">
        <f t="shared" ref="AO14:AP14" si="48">AO965+AO1080+AO1263+AO1478+AO1621</f>
        <v>0</v>
      </c>
      <c r="AP14" s="115">
        <f t="shared" si="48"/>
        <v>0</v>
      </c>
      <c r="AQ14" s="115" t="e">
        <f t="shared" si="12"/>
        <v>#DIV/0!</v>
      </c>
      <c r="AR14" s="12"/>
    </row>
    <row r="15" spans="1:44" ht="36.75" customHeight="1">
      <c r="A15" s="585"/>
      <c r="B15" s="585"/>
      <c r="C15" s="585"/>
      <c r="D15" s="69" t="s">
        <v>41</v>
      </c>
      <c r="E15" s="112">
        <f t="shared" si="37"/>
        <v>0</v>
      </c>
      <c r="F15" s="114">
        <f t="shared" si="25"/>
        <v>0</v>
      </c>
      <c r="G15" s="115" t="e">
        <f t="shared" si="0"/>
        <v>#DIV/0!</v>
      </c>
      <c r="H15" s="112">
        <f t="shared" si="13"/>
        <v>0</v>
      </c>
      <c r="I15" s="115">
        <f t="shared" si="13"/>
        <v>0</v>
      </c>
      <c r="J15" s="115" t="e">
        <f t="shared" si="1"/>
        <v>#DIV/0!</v>
      </c>
      <c r="K15" s="112">
        <f t="shared" ref="K15:L15" si="49">K966+K1081+K1264+K1479+K1622</f>
        <v>0</v>
      </c>
      <c r="L15" s="115">
        <f t="shared" si="49"/>
        <v>0</v>
      </c>
      <c r="M15" s="115" t="e">
        <f t="shared" si="2"/>
        <v>#DIV/0!</v>
      </c>
      <c r="N15" s="112">
        <f t="shared" ref="N15:O15" si="50">N966+N1081+N1264+N1479+N1622</f>
        <v>0</v>
      </c>
      <c r="O15" s="115">
        <f t="shared" si="50"/>
        <v>0</v>
      </c>
      <c r="P15" s="115" t="e">
        <f t="shared" si="3"/>
        <v>#DIV/0!</v>
      </c>
      <c r="Q15" s="112">
        <f t="shared" ref="Q15:R15" si="51">Q966+Q1081+Q1264+Q1479+Q1622</f>
        <v>0</v>
      </c>
      <c r="R15" s="115">
        <f t="shared" si="51"/>
        <v>0</v>
      </c>
      <c r="S15" s="115" t="e">
        <f t="shared" si="4"/>
        <v>#DIV/0!</v>
      </c>
      <c r="T15" s="112">
        <f t="shared" ref="T15:U15" si="52">T966+T1081+T1264+T1479+T1622</f>
        <v>0</v>
      </c>
      <c r="U15" s="115">
        <f t="shared" si="52"/>
        <v>0</v>
      </c>
      <c r="V15" s="115" t="e">
        <f t="shared" si="5"/>
        <v>#DIV/0!</v>
      </c>
      <c r="W15" s="112">
        <f t="shared" ref="W15:X15" si="53">W966+W1081+W1264+W1479+W1622</f>
        <v>0</v>
      </c>
      <c r="X15" s="115">
        <f t="shared" si="53"/>
        <v>0</v>
      </c>
      <c r="Y15" s="115" t="e">
        <f t="shared" si="6"/>
        <v>#DIV/0!</v>
      </c>
      <c r="Z15" s="112">
        <f t="shared" ref="Z15:AA15" si="54">Z966+Z1081+Z1264+Z1479+Z1622</f>
        <v>0</v>
      </c>
      <c r="AA15" s="115">
        <f t="shared" si="54"/>
        <v>0</v>
      </c>
      <c r="AB15" s="115" t="e">
        <f t="shared" si="7"/>
        <v>#DIV/0!</v>
      </c>
      <c r="AC15" s="112">
        <f t="shared" ref="AC15:AD15" si="55">AC966+AC1081+AC1264+AC1479+AC1622</f>
        <v>0</v>
      </c>
      <c r="AD15" s="115">
        <f t="shared" si="55"/>
        <v>0</v>
      </c>
      <c r="AE15" s="115" t="e">
        <f t="shared" si="8"/>
        <v>#DIV/0!</v>
      </c>
      <c r="AF15" s="112">
        <f t="shared" ref="AF15:AG15" si="56">AF966+AF1081+AF1264+AF1479+AF1622</f>
        <v>0</v>
      </c>
      <c r="AG15" s="115">
        <f t="shared" si="56"/>
        <v>0</v>
      </c>
      <c r="AH15" s="115" t="e">
        <f t="shared" si="9"/>
        <v>#DIV/0!</v>
      </c>
      <c r="AI15" s="112">
        <f t="shared" ref="AI15:AJ15" si="57">AI966+AI1081+AI1264+AI1479+AI1622</f>
        <v>0</v>
      </c>
      <c r="AJ15" s="115">
        <f t="shared" si="57"/>
        <v>0</v>
      </c>
      <c r="AK15" s="115" t="e">
        <f t="shared" si="10"/>
        <v>#DIV/0!</v>
      </c>
      <c r="AL15" s="112">
        <f t="shared" ref="AL15:AM15" si="58">AL966+AL1081+AL1264+AL1479+AL1622</f>
        <v>0</v>
      </c>
      <c r="AM15" s="115">
        <f t="shared" si="58"/>
        <v>0</v>
      </c>
      <c r="AN15" s="115" t="e">
        <f t="shared" si="11"/>
        <v>#DIV/0!</v>
      </c>
      <c r="AO15" s="112">
        <f t="shared" ref="AO15:AP15" si="59">AO966+AO1081+AO1264+AO1479+AO1622</f>
        <v>0</v>
      </c>
      <c r="AP15" s="115">
        <f t="shared" si="59"/>
        <v>0</v>
      </c>
      <c r="AQ15" s="115" t="e">
        <f t="shared" si="12"/>
        <v>#DIV/0!</v>
      </c>
      <c r="AR15" s="12"/>
    </row>
    <row r="16" spans="1:44" ht="30">
      <c r="A16" s="585"/>
      <c r="B16" s="585"/>
      <c r="C16" s="585"/>
      <c r="D16" s="69" t="s">
        <v>428</v>
      </c>
      <c r="E16" s="207">
        <f t="shared" si="37"/>
        <v>48091</v>
      </c>
      <c r="F16" s="208">
        <f>I16+L16+O16+R16+U16+X16+AA16+AD16+AG16+AJ16+AM16+AP16</f>
        <v>28520.65</v>
      </c>
      <c r="G16" s="115">
        <f t="shared" si="0"/>
        <v>59.305587324031528</v>
      </c>
      <c r="H16" s="112">
        <f>H967+H1082+H1265+H1480+H1623</f>
        <v>564.42000000000007</v>
      </c>
      <c r="I16" s="115">
        <f t="shared" si="13"/>
        <v>564.42000000000007</v>
      </c>
      <c r="J16" s="115">
        <f t="shared" si="1"/>
        <v>100</v>
      </c>
      <c r="K16" s="112">
        <f t="shared" ref="K16:L16" si="60">K967+K1082+K1265+K1480+K1623</f>
        <v>2562.69</v>
      </c>
      <c r="L16" s="115">
        <f t="shared" si="60"/>
        <v>2562.69</v>
      </c>
      <c r="M16" s="115">
        <f t="shared" si="2"/>
        <v>100</v>
      </c>
      <c r="N16" s="112">
        <f t="shared" ref="N16:O16" si="61">N967+N1082+N1265+N1480+N1623</f>
        <v>5126.68</v>
      </c>
      <c r="O16" s="115">
        <f t="shared" si="61"/>
        <v>5126.68</v>
      </c>
      <c r="P16" s="115">
        <f t="shared" si="3"/>
        <v>100</v>
      </c>
      <c r="Q16" s="112">
        <f t="shared" ref="Q16:R16" si="62">Q967+Q1082+Q1265+Q1480+Q1623</f>
        <v>3139.6499999999996</v>
      </c>
      <c r="R16" s="115">
        <f t="shared" si="62"/>
        <v>3139.6499999999996</v>
      </c>
      <c r="S16" s="115">
        <f t="shared" si="4"/>
        <v>100</v>
      </c>
      <c r="T16" s="112">
        <f t="shared" ref="T16:U16" si="63">T967+T1082+T1265+T1480+T1623</f>
        <v>3293.25</v>
      </c>
      <c r="U16" s="115">
        <f t="shared" si="63"/>
        <v>3293.25</v>
      </c>
      <c r="V16" s="115">
        <f t="shared" si="5"/>
        <v>100</v>
      </c>
      <c r="W16" s="112">
        <f t="shared" ref="W16:X16" si="64">W967+W1082+W1265+W1480+W1623</f>
        <v>3571.67</v>
      </c>
      <c r="X16" s="115">
        <f t="shared" si="64"/>
        <v>3571.67</v>
      </c>
      <c r="Y16" s="115">
        <f t="shared" si="6"/>
        <v>100</v>
      </c>
      <c r="Z16" s="112">
        <f t="shared" ref="Z16:AA16" si="65">Z967+Z1082+Z1265+Z1480+Z1623</f>
        <v>2821.88</v>
      </c>
      <c r="AA16" s="115">
        <f t="shared" si="65"/>
        <v>2821.88</v>
      </c>
      <c r="AB16" s="115">
        <f t="shared" si="7"/>
        <v>100</v>
      </c>
      <c r="AC16" s="112">
        <f t="shared" ref="AC16:AD16" si="66">AC967+AC1082+AC1265+AC1480+AC1623</f>
        <v>900.46</v>
      </c>
      <c r="AD16" s="115">
        <f t="shared" si="66"/>
        <v>900.46</v>
      </c>
      <c r="AE16" s="115">
        <f t="shared" si="8"/>
        <v>100</v>
      </c>
      <c r="AF16" s="112">
        <f t="shared" ref="AF16:AG16" si="67">AF967+AF1082+AF1265+AF1480+AF1623</f>
        <v>2181.3000000000002</v>
      </c>
      <c r="AG16" s="115">
        <f t="shared" si="67"/>
        <v>2181.3000000000002</v>
      </c>
      <c r="AH16" s="115">
        <f t="shared" si="9"/>
        <v>100</v>
      </c>
      <c r="AI16" s="112">
        <f t="shared" ref="AI16:AJ16" si="68">AI967+AI1082+AI1265+AI1480+AI1623</f>
        <v>4374.8500000000004</v>
      </c>
      <c r="AJ16" s="115">
        <f t="shared" si="68"/>
        <v>4358.6500000000005</v>
      </c>
      <c r="AK16" s="115">
        <f t="shared" si="10"/>
        <v>99.6297015897688</v>
      </c>
      <c r="AL16" s="112">
        <f t="shared" ref="AL16:AM16" si="69">AL967+AL1082+AL1265+AL1480+AL1623</f>
        <v>5015.3</v>
      </c>
      <c r="AM16" s="115">
        <f t="shared" si="69"/>
        <v>0</v>
      </c>
      <c r="AN16" s="115">
        <f t="shared" si="11"/>
        <v>0</v>
      </c>
      <c r="AO16" s="112">
        <f t="shared" ref="AO16:AP16" si="70">AO967+AO1082+AO1265+AO1480+AO1623</f>
        <v>14538.850000000002</v>
      </c>
      <c r="AP16" s="115">
        <f t="shared" si="70"/>
        <v>0</v>
      </c>
      <c r="AQ16" s="115">
        <f t="shared" si="12"/>
        <v>0</v>
      </c>
      <c r="AR16" s="12"/>
    </row>
    <row r="17" spans="1:44" ht="30" customHeight="1">
      <c r="A17" s="586" t="s">
        <v>39</v>
      </c>
      <c r="B17" s="587"/>
      <c r="C17" s="588"/>
      <c r="D17" s="72"/>
      <c r="E17" s="30"/>
      <c r="F17" s="46"/>
      <c r="G17" s="46"/>
      <c r="H17" s="46"/>
      <c r="I17" s="46"/>
      <c r="J17" s="46"/>
      <c r="K17" s="46"/>
      <c r="L17" s="46"/>
      <c r="M17" s="46"/>
      <c r="N17" s="46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12"/>
    </row>
    <row r="18" spans="1:44" ht="30" customHeight="1">
      <c r="A18" s="349" t="s">
        <v>425</v>
      </c>
      <c r="B18" s="349"/>
      <c r="C18" s="349"/>
      <c r="D18" s="189" t="s">
        <v>38</v>
      </c>
      <c r="E18" s="195">
        <f>SUM(E19:E24)</f>
        <v>0</v>
      </c>
      <c r="F18" s="182">
        <f>SUM(F19:F24)</f>
        <v>0</v>
      </c>
      <c r="G18" s="101" t="e">
        <f>(F18/E18)*100</f>
        <v>#DIV/0!</v>
      </c>
      <c r="H18" s="94">
        <f>SUM(H19:H24)</f>
        <v>0</v>
      </c>
      <c r="I18" s="101">
        <f>SUM(I19:I24)</f>
        <v>0</v>
      </c>
      <c r="J18" s="101" t="e">
        <f>(I18/H18)*100</f>
        <v>#DIV/0!</v>
      </c>
      <c r="K18" s="94">
        <f>SUM(K19:K24)</f>
        <v>0</v>
      </c>
      <c r="L18" s="101">
        <f>SUM(L19:L24)</f>
        <v>0</v>
      </c>
      <c r="M18" s="101" t="e">
        <f>(L18/K18)*100</f>
        <v>#DIV/0!</v>
      </c>
      <c r="N18" s="94">
        <f>SUM(N19:N24)</f>
        <v>0</v>
      </c>
      <c r="O18" s="101">
        <f>SUM(O19:O24)</f>
        <v>0</v>
      </c>
      <c r="P18" s="101" t="e">
        <f>(O18/N18)*100</f>
        <v>#DIV/0!</v>
      </c>
      <c r="Q18" s="94">
        <f>SUM(Q19:Q24)</f>
        <v>0</v>
      </c>
      <c r="R18" s="101">
        <f>SUM(R19:R24)</f>
        <v>0</v>
      </c>
      <c r="S18" s="101" t="e">
        <f>(R18/Q18)*100</f>
        <v>#DIV/0!</v>
      </c>
      <c r="T18" s="94">
        <f>SUM(T19:T24)</f>
        <v>0</v>
      </c>
      <c r="U18" s="101">
        <f>SUM(U19:U24)</f>
        <v>0</v>
      </c>
      <c r="V18" s="101" t="e">
        <f>(U18/T18)*100</f>
        <v>#DIV/0!</v>
      </c>
      <c r="W18" s="94">
        <f>SUM(W19:W24)</f>
        <v>0</v>
      </c>
      <c r="X18" s="101">
        <f>SUM(X19:X24)</f>
        <v>0</v>
      </c>
      <c r="Y18" s="101" t="e">
        <f>(X18/W18)*100</f>
        <v>#DIV/0!</v>
      </c>
      <c r="Z18" s="94">
        <f>SUM(Z19:Z24)</f>
        <v>0</v>
      </c>
      <c r="AA18" s="101">
        <f>SUM(AA19:AA24)</f>
        <v>0</v>
      </c>
      <c r="AB18" s="101" t="e">
        <f>(AA18/Z18)*100</f>
        <v>#DIV/0!</v>
      </c>
      <c r="AC18" s="94">
        <f>SUM(AC19:AC24)</f>
        <v>0</v>
      </c>
      <c r="AD18" s="101">
        <f>SUM(AD19:AD24)</f>
        <v>0</v>
      </c>
      <c r="AE18" s="101" t="e">
        <f>(AD18/AC18)*100</f>
        <v>#DIV/0!</v>
      </c>
      <c r="AF18" s="94">
        <f>SUM(AF19:AF24)</f>
        <v>0</v>
      </c>
      <c r="AG18" s="101">
        <f>SUM(AG19:AG24)</f>
        <v>0</v>
      </c>
      <c r="AH18" s="101" t="e">
        <f>(AG18/AF18)*100</f>
        <v>#DIV/0!</v>
      </c>
      <c r="AI18" s="94">
        <f>SUM(AI19:AI24)</f>
        <v>0</v>
      </c>
      <c r="AJ18" s="101">
        <f>SUM(AJ19:AJ24)</f>
        <v>0</v>
      </c>
      <c r="AK18" s="101" t="e">
        <f>(AJ18/AI18)*100</f>
        <v>#DIV/0!</v>
      </c>
      <c r="AL18" s="94">
        <f>SUM(AL19:AL24)</f>
        <v>0</v>
      </c>
      <c r="AM18" s="101">
        <f>SUM(AM19:AM24)</f>
        <v>0</v>
      </c>
      <c r="AN18" s="101" t="e">
        <f>(AM18/AL18)*100</f>
        <v>#DIV/0!</v>
      </c>
      <c r="AO18" s="94">
        <f>SUM(AO19:AO24)</f>
        <v>0</v>
      </c>
      <c r="AP18" s="101">
        <f>SUM(AP19:AP24)</f>
        <v>0</v>
      </c>
      <c r="AQ18" s="101" t="e">
        <f>(AP18/AO18)*100</f>
        <v>#DIV/0!</v>
      </c>
      <c r="AR18" s="12"/>
    </row>
    <row r="19" spans="1:44" ht="30">
      <c r="A19" s="349"/>
      <c r="B19" s="349"/>
      <c r="C19" s="349"/>
      <c r="D19" s="61" t="s">
        <v>17</v>
      </c>
      <c r="E19" s="94">
        <f>H19+K19+N19+Q19+T19+W19+Z19+AC19+AF19+AI19+AL19+AO19</f>
        <v>0</v>
      </c>
      <c r="F19" s="102">
        <f>I19+L19+O19+R19+U19+X19+AA19+AD19+AG19+AJ19+AM19+AP19</f>
        <v>0</v>
      </c>
      <c r="G19" s="103" t="e">
        <f t="shared" ref="G19:G24" si="71">(F19/E19)*100</f>
        <v>#DIV/0!</v>
      </c>
      <c r="H19" s="94"/>
      <c r="I19" s="102"/>
      <c r="J19" s="103" t="e">
        <f t="shared" ref="J19:J24" si="72">(I19/H19)*100</f>
        <v>#DIV/0!</v>
      </c>
      <c r="K19" s="94"/>
      <c r="L19" s="102"/>
      <c r="M19" s="103" t="e">
        <f t="shared" ref="M19:M24" si="73">(L19/K19)*100</f>
        <v>#DIV/0!</v>
      </c>
      <c r="N19" s="94"/>
      <c r="O19" s="102"/>
      <c r="P19" s="103" t="e">
        <f t="shared" ref="P19:P24" si="74">(O19/N19)*100</f>
        <v>#DIV/0!</v>
      </c>
      <c r="Q19" s="94"/>
      <c r="R19" s="102"/>
      <c r="S19" s="103" t="e">
        <f t="shared" ref="S19:S24" si="75">(R19/Q19)*100</f>
        <v>#DIV/0!</v>
      </c>
      <c r="T19" s="94"/>
      <c r="U19" s="102"/>
      <c r="V19" s="103" t="e">
        <f t="shared" ref="V19:V24" si="76">(U19/T19)*100</f>
        <v>#DIV/0!</v>
      </c>
      <c r="W19" s="94"/>
      <c r="X19" s="102"/>
      <c r="Y19" s="103" t="e">
        <f t="shared" ref="Y19:Y24" si="77">(X19/W19)*100</f>
        <v>#DIV/0!</v>
      </c>
      <c r="Z19" s="94"/>
      <c r="AA19" s="102"/>
      <c r="AB19" s="103" t="e">
        <f t="shared" ref="AB19:AB24" si="78">(AA19/Z19)*100</f>
        <v>#DIV/0!</v>
      </c>
      <c r="AC19" s="94"/>
      <c r="AD19" s="102"/>
      <c r="AE19" s="103" t="e">
        <f t="shared" ref="AE19:AE24" si="79">(AD19/AC19)*100</f>
        <v>#DIV/0!</v>
      </c>
      <c r="AF19" s="94"/>
      <c r="AG19" s="102"/>
      <c r="AH19" s="103" t="e">
        <f t="shared" ref="AH19:AH24" si="80">(AG19/AF19)*100</f>
        <v>#DIV/0!</v>
      </c>
      <c r="AI19" s="94"/>
      <c r="AJ19" s="102"/>
      <c r="AK19" s="103" t="e">
        <f t="shared" ref="AK19:AK24" si="81">(AJ19/AI19)*100</f>
        <v>#DIV/0!</v>
      </c>
      <c r="AL19" s="94"/>
      <c r="AM19" s="102"/>
      <c r="AN19" s="103" t="e">
        <f t="shared" ref="AN19:AN24" si="82">(AM19/AL19)*100</f>
        <v>#DIV/0!</v>
      </c>
      <c r="AO19" s="94"/>
      <c r="AP19" s="102"/>
      <c r="AQ19" s="103" t="e">
        <f t="shared" ref="AQ19:AQ24" si="83">(AP19/AO19)*100</f>
        <v>#DIV/0!</v>
      </c>
      <c r="AR19" s="12"/>
    </row>
    <row r="20" spans="1:44" ht="47.25" customHeight="1">
      <c r="A20" s="349"/>
      <c r="B20" s="349"/>
      <c r="C20" s="349"/>
      <c r="D20" s="61" t="s">
        <v>18</v>
      </c>
      <c r="E20" s="94">
        <f t="shared" ref="E20:E24" si="84">H20+K20+N20+Q20+T20+W20+Z20+AC20+AF20+AI20+AL20+AO20</f>
        <v>0</v>
      </c>
      <c r="F20" s="102">
        <f t="shared" ref="F20:F24" si="85">I20+L20+O20+R20+U20+X20+AA20+AD20+AG20+AJ20+AM20+AP20</f>
        <v>0</v>
      </c>
      <c r="G20" s="103" t="e">
        <f t="shared" si="71"/>
        <v>#DIV/0!</v>
      </c>
      <c r="H20" s="94"/>
      <c r="I20" s="102"/>
      <c r="J20" s="103" t="e">
        <f t="shared" si="72"/>
        <v>#DIV/0!</v>
      </c>
      <c r="K20" s="94"/>
      <c r="L20" s="102"/>
      <c r="M20" s="103" t="e">
        <f t="shared" si="73"/>
        <v>#DIV/0!</v>
      </c>
      <c r="N20" s="94"/>
      <c r="O20" s="102"/>
      <c r="P20" s="103" t="e">
        <f t="shared" si="74"/>
        <v>#DIV/0!</v>
      </c>
      <c r="Q20" s="94"/>
      <c r="R20" s="102"/>
      <c r="S20" s="103" t="e">
        <f t="shared" si="75"/>
        <v>#DIV/0!</v>
      </c>
      <c r="T20" s="94"/>
      <c r="U20" s="102"/>
      <c r="V20" s="103" t="e">
        <f t="shared" si="76"/>
        <v>#DIV/0!</v>
      </c>
      <c r="W20" s="94"/>
      <c r="X20" s="102"/>
      <c r="Y20" s="103" t="e">
        <f t="shared" si="77"/>
        <v>#DIV/0!</v>
      </c>
      <c r="Z20" s="94"/>
      <c r="AA20" s="102"/>
      <c r="AB20" s="103" t="e">
        <f t="shared" si="78"/>
        <v>#DIV/0!</v>
      </c>
      <c r="AC20" s="94"/>
      <c r="AD20" s="102"/>
      <c r="AE20" s="103" t="e">
        <f t="shared" si="79"/>
        <v>#DIV/0!</v>
      </c>
      <c r="AF20" s="94"/>
      <c r="AG20" s="102"/>
      <c r="AH20" s="103" t="e">
        <f t="shared" si="80"/>
        <v>#DIV/0!</v>
      </c>
      <c r="AI20" s="94"/>
      <c r="AJ20" s="102"/>
      <c r="AK20" s="103" t="e">
        <f t="shared" si="81"/>
        <v>#DIV/0!</v>
      </c>
      <c r="AL20" s="94"/>
      <c r="AM20" s="102"/>
      <c r="AN20" s="103" t="e">
        <f t="shared" si="82"/>
        <v>#DIV/0!</v>
      </c>
      <c r="AO20" s="94"/>
      <c r="AP20" s="102"/>
      <c r="AQ20" s="103" t="e">
        <f t="shared" si="83"/>
        <v>#DIV/0!</v>
      </c>
      <c r="AR20" s="12"/>
    </row>
    <row r="21" spans="1:44" ht="35.25" customHeight="1">
      <c r="A21" s="349"/>
      <c r="B21" s="349"/>
      <c r="C21" s="349"/>
      <c r="D21" s="61" t="s">
        <v>26</v>
      </c>
      <c r="E21" s="94">
        <f t="shared" si="84"/>
        <v>0</v>
      </c>
      <c r="F21" s="102">
        <f t="shared" si="85"/>
        <v>0</v>
      </c>
      <c r="G21" s="103" t="e">
        <f t="shared" si="71"/>
        <v>#DIV/0!</v>
      </c>
      <c r="H21" s="94"/>
      <c r="I21" s="102"/>
      <c r="J21" s="103" t="e">
        <f t="shared" si="72"/>
        <v>#DIV/0!</v>
      </c>
      <c r="K21" s="94"/>
      <c r="L21" s="102"/>
      <c r="M21" s="103" t="e">
        <f t="shared" si="73"/>
        <v>#DIV/0!</v>
      </c>
      <c r="N21" s="94"/>
      <c r="O21" s="102"/>
      <c r="P21" s="103" t="e">
        <f t="shared" si="74"/>
        <v>#DIV/0!</v>
      </c>
      <c r="Q21" s="94"/>
      <c r="R21" s="102"/>
      <c r="S21" s="103" t="e">
        <f t="shared" si="75"/>
        <v>#DIV/0!</v>
      </c>
      <c r="T21" s="94"/>
      <c r="U21" s="102"/>
      <c r="V21" s="103" t="e">
        <f t="shared" si="76"/>
        <v>#DIV/0!</v>
      </c>
      <c r="W21" s="94"/>
      <c r="X21" s="102"/>
      <c r="Y21" s="103" t="e">
        <f t="shared" si="77"/>
        <v>#DIV/0!</v>
      </c>
      <c r="Z21" s="94"/>
      <c r="AA21" s="102"/>
      <c r="AB21" s="103" t="e">
        <f t="shared" si="78"/>
        <v>#DIV/0!</v>
      </c>
      <c r="AC21" s="94"/>
      <c r="AD21" s="102"/>
      <c r="AE21" s="103" t="e">
        <f t="shared" si="79"/>
        <v>#DIV/0!</v>
      </c>
      <c r="AF21" s="94"/>
      <c r="AG21" s="102"/>
      <c r="AH21" s="103" t="e">
        <f t="shared" si="80"/>
        <v>#DIV/0!</v>
      </c>
      <c r="AI21" s="94"/>
      <c r="AJ21" s="102"/>
      <c r="AK21" s="103" t="e">
        <f t="shared" si="81"/>
        <v>#DIV/0!</v>
      </c>
      <c r="AL21" s="94"/>
      <c r="AM21" s="102"/>
      <c r="AN21" s="103" t="e">
        <f t="shared" si="82"/>
        <v>#DIV/0!</v>
      </c>
      <c r="AO21" s="94"/>
      <c r="AP21" s="102"/>
      <c r="AQ21" s="103" t="e">
        <f t="shared" si="83"/>
        <v>#DIV/0!</v>
      </c>
      <c r="AR21" s="12"/>
    </row>
    <row r="22" spans="1:44" ht="87" customHeight="1">
      <c r="A22" s="349"/>
      <c r="B22" s="349"/>
      <c r="C22" s="349"/>
      <c r="D22" s="69" t="s">
        <v>424</v>
      </c>
      <c r="E22" s="94">
        <f t="shared" si="84"/>
        <v>0</v>
      </c>
      <c r="F22" s="102">
        <f t="shared" si="85"/>
        <v>0</v>
      </c>
      <c r="G22" s="103" t="e">
        <f t="shared" si="71"/>
        <v>#DIV/0!</v>
      </c>
      <c r="H22" s="94"/>
      <c r="I22" s="102"/>
      <c r="J22" s="103" t="e">
        <f t="shared" si="72"/>
        <v>#DIV/0!</v>
      </c>
      <c r="K22" s="94"/>
      <c r="L22" s="102"/>
      <c r="M22" s="103" t="e">
        <f t="shared" si="73"/>
        <v>#DIV/0!</v>
      </c>
      <c r="N22" s="94"/>
      <c r="O22" s="102"/>
      <c r="P22" s="103" t="e">
        <f t="shared" si="74"/>
        <v>#DIV/0!</v>
      </c>
      <c r="Q22" s="94"/>
      <c r="R22" s="102"/>
      <c r="S22" s="103" t="e">
        <f t="shared" si="75"/>
        <v>#DIV/0!</v>
      </c>
      <c r="T22" s="94"/>
      <c r="U22" s="102"/>
      <c r="V22" s="103" t="e">
        <f t="shared" si="76"/>
        <v>#DIV/0!</v>
      </c>
      <c r="W22" s="94"/>
      <c r="X22" s="102"/>
      <c r="Y22" s="103" t="e">
        <f t="shared" si="77"/>
        <v>#DIV/0!</v>
      </c>
      <c r="Z22" s="94"/>
      <c r="AA22" s="102"/>
      <c r="AB22" s="103" t="e">
        <f t="shared" si="78"/>
        <v>#DIV/0!</v>
      </c>
      <c r="AC22" s="94"/>
      <c r="AD22" s="102"/>
      <c r="AE22" s="103" t="e">
        <f t="shared" si="79"/>
        <v>#DIV/0!</v>
      </c>
      <c r="AF22" s="94"/>
      <c r="AG22" s="102"/>
      <c r="AH22" s="103" t="e">
        <f t="shared" si="80"/>
        <v>#DIV/0!</v>
      </c>
      <c r="AI22" s="94"/>
      <c r="AJ22" s="102"/>
      <c r="AK22" s="103" t="e">
        <f t="shared" si="81"/>
        <v>#DIV/0!</v>
      </c>
      <c r="AL22" s="94"/>
      <c r="AM22" s="102"/>
      <c r="AN22" s="103" t="e">
        <f t="shared" si="82"/>
        <v>#DIV/0!</v>
      </c>
      <c r="AO22" s="94"/>
      <c r="AP22" s="102"/>
      <c r="AQ22" s="103" t="e">
        <f t="shared" si="83"/>
        <v>#DIV/0!</v>
      </c>
      <c r="AR22" s="12"/>
    </row>
    <row r="23" spans="1:44" ht="35.25" customHeight="1">
      <c r="A23" s="349"/>
      <c r="B23" s="349"/>
      <c r="C23" s="349"/>
      <c r="D23" s="61" t="s">
        <v>41</v>
      </c>
      <c r="E23" s="94">
        <f t="shared" si="84"/>
        <v>0</v>
      </c>
      <c r="F23" s="102">
        <f t="shared" si="85"/>
        <v>0</v>
      </c>
      <c r="G23" s="103" t="e">
        <f t="shared" si="71"/>
        <v>#DIV/0!</v>
      </c>
      <c r="H23" s="94"/>
      <c r="I23" s="102"/>
      <c r="J23" s="103" t="e">
        <f t="shared" si="72"/>
        <v>#DIV/0!</v>
      </c>
      <c r="K23" s="94"/>
      <c r="L23" s="102"/>
      <c r="M23" s="103" t="e">
        <f t="shared" si="73"/>
        <v>#DIV/0!</v>
      </c>
      <c r="N23" s="94"/>
      <c r="O23" s="102"/>
      <c r="P23" s="103" t="e">
        <f t="shared" si="74"/>
        <v>#DIV/0!</v>
      </c>
      <c r="Q23" s="94"/>
      <c r="R23" s="102"/>
      <c r="S23" s="103" t="e">
        <f t="shared" si="75"/>
        <v>#DIV/0!</v>
      </c>
      <c r="T23" s="94"/>
      <c r="U23" s="102"/>
      <c r="V23" s="103" t="e">
        <f t="shared" si="76"/>
        <v>#DIV/0!</v>
      </c>
      <c r="W23" s="94"/>
      <c r="X23" s="102"/>
      <c r="Y23" s="103" t="e">
        <f t="shared" si="77"/>
        <v>#DIV/0!</v>
      </c>
      <c r="Z23" s="94"/>
      <c r="AA23" s="102"/>
      <c r="AB23" s="103" t="e">
        <f t="shared" si="78"/>
        <v>#DIV/0!</v>
      </c>
      <c r="AC23" s="94"/>
      <c r="AD23" s="102"/>
      <c r="AE23" s="103" t="e">
        <f t="shared" si="79"/>
        <v>#DIV/0!</v>
      </c>
      <c r="AF23" s="94"/>
      <c r="AG23" s="102"/>
      <c r="AH23" s="103" t="e">
        <f t="shared" si="80"/>
        <v>#DIV/0!</v>
      </c>
      <c r="AI23" s="94"/>
      <c r="AJ23" s="102"/>
      <c r="AK23" s="103" t="e">
        <f t="shared" si="81"/>
        <v>#DIV/0!</v>
      </c>
      <c r="AL23" s="94"/>
      <c r="AM23" s="102"/>
      <c r="AN23" s="103" t="e">
        <f t="shared" si="82"/>
        <v>#DIV/0!</v>
      </c>
      <c r="AO23" s="94"/>
      <c r="AP23" s="102"/>
      <c r="AQ23" s="103" t="e">
        <f t="shared" si="83"/>
        <v>#DIV/0!</v>
      </c>
      <c r="AR23" s="12"/>
    </row>
    <row r="24" spans="1:44" ht="45">
      <c r="A24" s="349"/>
      <c r="B24" s="349"/>
      <c r="C24" s="349"/>
      <c r="D24" s="61" t="s">
        <v>33</v>
      </c>
      <c r="E24" s="94">
        <f t="shared" si="84"/>
        <v>0</v>
      </c>
      <c r="F24" s="102">
        <f t="shared" si="85"/>
        <v>0</v>
      </c>
      <c r="G24" s="103" t="e">
        <f t="shared" si="71"/>
        <v>#DIV/0!</v>
      </c>
      <c r="H24" s="94"/>
      <c r="I24" s="102"/>
      <c r="J24" s="103" t="e">
        <f t="shared" si="72"/>
        <v>#DIV/0!</v>
      </c>
      <c r="K24" s="94"/>
      <c r="L24" s="102"/>
      <c r="M24" s="103" t="e">
        <f t="shared" si="73"/>
        <v>#DIV/0!</v>
      </c>
      <c r="N24" s="94"/>
      <c r="O24" s="102"/>
      <c r="P24" s="103" t="e">
        <f t="shared" si="74"/>
        <v>#DIV/0!</v>
      </c>
      <c r="Q24" s="94"/>
      <c r="R24" s="102"/>
      <c r="S24" s="103" t="e">
        <f t="shared" si="75"/>
        <v>#DIV/0!</v>
      </c>
      <c r="T24" s="94"/>
      <c r="U24" s="102"/>
      <c r="V24" s="103" t="e">
        <f t="shared" si="76"/>
        <v>#DIV/0!</v>
      </c>
      <c r="W24" s="94"/>
      <c r="X24" s="102"/>
      <c r="Y24" s="103" t="e">
        <f t="shared" si="77"/>
        <v>#DIV/0!</v>
      </c>
      <c r="Z24" s="94"/>
      <c r="AA24" s="102"/>
      <c r="AB24" s="103" t="e">
        <f t="shared" si="78"/>
        <v>#DIV/0!</v>
      </c>
      <c r="AC24" s="94"/>
      <c r="AD24" s="102"/>
      <c r="AE24" s="103" t="e">
        <f t="shared" si="79"/>
        <v>#DIV/0!</v>
      </c>
      <c r="AF24" s="94"/>
      <c r="AG24" s="102"/>
      <c r="AH24" s="103" t="e">
        <f t="shared" si="80"/>
        <v>#DIV/0!</v>
      </c>
      <c r="AI24" s="94"/>
      <c r="AJ24" s="102"/>
      <c r="AK24" s="103" t="e">
        <f t="shared" si="81"/>
        <v>#DIV/0!</v>
      </c>
      <c r="AL24" s="94"/>
      <c r="AM24" s="102"/>
      <c r="AN24" s="103" t="e">
        <f t="shared" si="82"/>
        <v>#DIV/0!</v>
      </c>
      <c r="AO24" s="94"/>
      <c r="AP24" s="102"/>
      <c r="AQ24" s="103" t="e">
        <f t="shared" si="83"/>
        <v>#DIV/0!</v>
      </c>
      <c r="AR24" s="12"/>
    </row>
    <row r="25" spans="1:44" ht="27.75" customHeight="1">
      <c r="A25" s="427" t="s">
        <v>426</v>
      </c>
      <c r="B25" s="427"/>
      <c r="C25" s="427"/>
      <c r="D25" s="61" t="s">
        <v>38</v>
      </c>
      <c r="E25" s="94">
        <f>E26+E27+E28+E30+E31</f>
        <v>1489341.0099999998</v>
      </c>
      <c r="F25" s="101">
        <f>F26+F27+F28+F30+F31</f>
        <v>1140301.19</v>
      </c>
      <c r="G25" s="101">
        <f>(F25/E25)*100</f>
        <v>76.564143627522895</v>
      </c>
      <c r="H25" s="94">
        <f>H26+H27+H28+H30+H31</f>
        <v>28778.000000000007</v>
      </c>
      <c r="I25" s="101">
        <f>I26+I27+I28+I30+I31</f>
        <v>28778.000000000007</v>
      </c>
      <c r="J25" s="101">
        <f>(I25/H25)*100</f>
        <v>100</v>
      </c>
      <c r="K25" s="94">
        <f>K26+K27+K28+K30+K31</f>
        <v>109999.42000000001</v>
      </c>
      <c r="L25" s="101">
        <f>L26+L27+L28+L30+L31</f>
        <v>109999.42000000001</v>
      </c>
      <c r="M25" s="101">
        <f>(L25/K25)*100</f>
        <v>100</v>
      </c>
      <c r="N25" s="94">
        <f>N26+N27+N28+N30+N31</f>
        <v>107265.47500000001</v>
      </c>
      <c r="O25" s="101">
        <f>O26+O27+O28+O30+O31</f>
        <v>107265.47500000001</v>
      </c>
      <c r="P25" s="101">
        <f>(O25/N25)*100</f>
        <v>100</v>
      </c>
      <c r="Q25" s="94">
        <f>Q26+Q27+Q28+Q30+Q31</f>
        <v>129107.13999999998</v>
      </c>
      <c r="R25" s="101">
        <f>R26+R27+R28+R30+R31</f>
        <v>128724.54999999999</v>
      </c>
      <c r="S25" s="101">
        <f>(R25/Q25)*100</f>
        <v>99.703664723732558</v>
      </c>
      <c r="T25" s="94">
        <f>T26+T27+T28+T30+T31</f>
        <v>138816.81</v>
      </c>
      <c r="U25" s="101">
        <f>U26+U27+U28+U30+U31</f>
        <v>138818.81</v>
      </c>
      <c r="V25" s="101">
        <f>(U25/T25)*100</f>
        <v>100.00144074770196</v>
      </c>
      <c r="W25" s="94">
        <f>W26+W27+W28+W30+W31</f>
        <v>217323.49300000002</v>
      </c>
      <c r="X25" s="101">
        <f>X26+X27+X28+X30+X31</f>
        <v>214465.38300000003</v>
      </c>
      <c r="Y25" s="101">
        <f>(X25/W25)*100</f>
        <v>98.684859165226101</v>
      </c>
      <c r="Z25" s="94">
        <f>Z26+Z27+Z28+Z30+Z31</f>
        <v>142768.323</v>
      </c>
      <c r="AA25" s="101">
        <f>AA26+AA27+AA28+AA30+AA31</f>
        <v>143347.40299999999</v>
      </c>
      <c r="AB25" s="101">
        <f>(AA25/Z25)*100</f>
        <v>100.40560818242572</v>
      </c>
      <c r="AC25" s="94">
        <f>AC26+AC27+AC28+AC30+AC31</f>
        <v>62975.487000000008</v>
      </c>
      <c r="AD25" s="101">
        <f>AD26+AD27+AD28+AD30+AD31</f>
        <v>64102.99700000001</v>
      </c>
      <c r="AE25" s="101">
        <f>(AD25/AC25)*100</f>
        <v>101.79039504688548</v>
      </c>
      <c r="AF25" s="94">
        <f>AF26+AF27+AF28+AF30+AF31</f>
        <v>85548.512000000002</v>
      </c>
      <c r="AG25" s="101">
        <f>AG26+AG27+AG28+AG30+AG31</f>
        <v>85154.292000000001</v>
      </c>
      <c r="AH25" s="101">
        <f>(AG25/AF25)*100</f>
        <v>99.539185439017345</v>
      </c>
      <c r="AI25" s="94">
        <f>AI26+AI27+AI28+AI30+AI31</f>
        <v>119929.10000000003</v>
      </c>
      <c r="AJ25" s="101">
        <f>AJ26+AJ27+AJ28+AJ30+AJ31</f>
        <v>119644.86000000002</v>
      </c>
      <c r="AK25" s="101">
        <f>(AJ25/AI25)*100</f>
        <v>99.762993301875852</v>
      </c>
      <c r="AL25" s="94">
        <f>AL26+AL27+AL28+AL30+AL31</f>
        <v>134580.53</v>
      </c>
      <c r="AM25" s="101">
        <f>AM26+AM27+AM28+AM30+AM31</f>
        <v>0</v>
      </c>
      <c r="AN25" s="101">
        <f>(AM25/AL25)*100</f>
        <v>0</v>
      </c>
      <c r="AO25" s="94">
        <f>AO26+AO27+AO28+AO30+AO31</f>
        <v>212248.72000000006</v>
      </c>
      <c r="AP25" s="101">
        <f>AP26+AP27+AP28+AP30+AP31</f>
        <v>0</v>
      </c>
      <c r="AQ25" s="101">
        <f>(AP25/AO25)*100</f>
        <v>0</v>
      </c>
      <c r="AR25" s="12"/>
    </row>
    <row r="26" spans="1:44" ht="30">
      <c r="A26" s="427"/>
      <c r="B26" s="427"/>
      <c r="C26" s="427"/>
      <c r="D26" s="61" t="s">
        <v>17</v>
      </c>
      <c r="E26" s="94">
        <f>H26+K26+N26+Q26+T26+W26+Z26+AC26+AF26+AI26+AL26+AO26</f>
        <v>4200</v>
      </c>
      <c r="F26" s="102">
        <f>I26+L26+O26+R26+U26+X26+AA26+AD26+AG26+AJ26+AM26+AP26</f>
        <v>3314.07</v>
      </c>
      <c r="G26" s="103">
        <f t="shared" ref="G26:G31" si="86">(F26/E26)*100</f>
        <v>78.906428571428577</v>
      </c>
      <c r="H26" s="94">
        <f>H11</f>
        <v>0</v>
      </c>
      <c r="I26" s="103">
        <f>I11</f>
        <v>0</v>
      </c>
      <c r="J26" s="103" t="e">
        <f t="shared" ref="J26:J31" si="87">(I26/H26)*100</f>
        <v>#DIV/0!</v>
      </c>
      <c r="K26" s="94">
        <f>K11</f>
        <v>0</v>
      </c>
      <c r="L26" s="103">
        <f>L11</f>
        <v>0</v>
      </c>
      <c r="M26" s="103" t="e">
        <f t="shared" ref="M26:M31" si="88">(L26/K26)*100</f>
        <v>#DIV/0!</v>
      </c>
      <c r="N26" s="94">
        <f>N11</f>
        <v>0</v>
      </c>
      <c r="O26" s="103">
        <f>O11</f>
        <v>0</v>
      </c>
      <c r="P26" s="103" t="e">
        <f t="shared" ref="P26:P31" si="89">(O26/N26)*100</f>
        <v>#DIV/0!</v>
      </c>
      <c r="Q26" s="94">
        <f>Q11</f>
        <v>0</v>
      </c>
      <c r="R26" s="103">
        <f>R11</f>
        <v>0</v>
      </c>
      <c r="S26" s="103" t="e">
        <f t="shared" ref="S26:S31" si="90">(R26/Q26)*100</f>
        <v>#DIV/0!</v>
      </c>
      <c r="T26" s="94">
        <f>T11</f>
        <v>0</v>
      </c>
      <c r="U26" s="103">
        <f>U11</f>
        <v>0</v>
      </c>
      <c r="V26" s="103" t="e">
        <f t="shared" ref="V26:V31" si="91">(U26/T26)*100</f>
        <v>#DIV/0!</v>
      </c>
      <c r="W26" s="94">
        <f>W11</f>
        <v>0</v>
      </c>
      <c r="X26" s="103">
        <f>X11</f>
        <v>0</v>
      </c>
      <c r="Y26" s="103" t="e">
        <f t="shared" ref="Y26:Y31" si="92">(X26/W26)*100</f>
        <v>#DIV/0!</v>
      </c>
      <c r="Z26" s="94">
        <f>Z11</f>
        <v>0</v>
      </c>
      <c r="AA26" s="103">
        <f>AA11</f>
        <v>0</v>
      </c>
      <c r="AB26" s="103" t="e">
        <f t="shared" ref="AB26:AB31" si="93">(AA26/Z26)*100</f>
        <v>#DIV/0!</v>
      </c>
      <c r="AC26" s="94">
        <f>AC11</f>
        <v>0</v>
      </c>
      <c r="AD26" s="103">
        <f>AD11</f>
        <v>0</v>
      </c>
      <c r="AE26" s="103" t="e">
        <f t="shared" ref="AE26:AE31" si="94">(AD26/AC26)*100</f>
        <v>#DIV/0!</v>
      </c>
      <c r="AF26" s="94">
        <f>AF11</f>
        <v>0</v>
      </c>
      <c r="AG26" s="103">
        <f>AG11</f>
        <v>0</v>
      </c>
      <c r="AH26" s="103" t="e">
        <f t="shared" ref="AH26:AH31" si="95">(AG26/AF26)*100</f>
        <v>#DIV/0!</v>
      </c>
      <c r="AI26" s="94">
        <f>AI11</f>
        <v>3314.07</v>
      </c>
      <c r="AJ26" s="103">
        <f>AJ11</f>
        <v>3314.07</v>
      </c>
      <c r="AK26" s="103">
        <f t="shared" ref="AK26:AK31" si="96">(AJ26/AI26)*100</f>
        <v>100</v>
      </c>
      <c r="AL26" s="94">
        <f>AL11</f>
        <v>885.93000000000006</v>
      </c>
      <c r="AM26" s="103">
        <f>AM11</f>
        <v>0</v>
      </c>
      <c r="AN26" s="103">
        <f t="shared" ref="AN26:AN31" si="97">(AM26/AL26)*100</f>
        <v>0</v>
      </c>
      <c r="AO26" s="94">
        <f>AO11</f>
        <v>0</v>
      </c>
      <c r="AP26" s="103">
        <f>AP11</f>
        <v>0</v>
      </c>
      <c r="AQ26" s="103" t="e">
        <f t="shared" ref="AQ26:AQ31" si="98">(AP26/AO26)*100</f>
        <v>#DIV/0!</v>
      </c>
      <c r="AR26" s="12"/>
    </row>
    <row r="27" spans="1:44" ht="47.25" customHeight="1">
      <c r="A27" s="427"/>
      <c r="B27" s="427"/>
      <c r="C27" s="427"/>
      <c r="D27" s="61" t="s">
        <v>18</v>
      </c>
      <c r="E27" s="94">
        <f t="shared" ref="E27:E31" si="99">H27+K27+N27+Q27+T27+W27+Z27+AC27+AF27+AI27+AL27+AO27</f>
        <v>1094890.0549999999</v>
      </c>
      <c r="F27" s="102">
        <f t="shared" ref="F27:F31" si="100">I27+L27+O27+R27+U27+X27+AA27+AD27+AG27+AJ27+AM27+AP27</f>
        <v>822170.26500000013</v>
      </c>
      <c r="G27" s="103">
        <f t="shared" si="86"/>
        <v>75.091582140637868</v>
      </c>
      <c r="H27" s="94">
        <f t="shared" ref="H27:I31" si="101">H12</f>
        <v>20398.880000000005</v>
      </c>
      <c r="I27" s="103">
        <f t="shared" si="101"/>
        <v>20398.880000000005</v>
      </c>
      <c r="J27" s="103">
        <f t="shared" si="87"/>
        <v>100</v>
      </c>
      <c r="K27" s="94">
        <f t="shared" ref="K27:L27" si="102">K12</f>
        <v>81248.010000000009</v>
      </c>
      <c r="L27" s="103">
        <f t="shared" si="102"/>
        <v>81248.010000000009</v>
      </c>
      <c r="M27" s="103">
        <f t="shared" si="88"/>
        <v>100</v>
      </c>
      <c r="N27" s="94">
        <f t="shared" ref="N27:O27" si="103">N12</f>
        <v>73284.62000000001</v>
      </c>
      <c r="O27" s="103">
        <f t="shared" si="103"/>
        <v>73284.62000000001</v>
      </c>
      <c r="P27" s="103">
        <f t="shared" si="89"/>
        <v>100</v>
      </c>
      <c r="Q27" s="94">
        <f t="shared" ref="Q27:R27" si="104">Q12</f>
        <v>89872.68</v>
      </c>
      <c r="R27" s="103">
        <f t="shared" si="104"/>
        <v>89476.53</v>
      </c>
      <c r="S27" s="103">
        <f t="shared" si="90"/>
        <v>99.559209762076762</v>
      </c>
      <c r="T27" s="94">
        <f t="shared" ref="T27:U27" si="105">T12</f>
        <v>109378.79999999999</v>
      </c>
      <c r="U27" s="103">
        <f t="shared" si="105"/>
        <v>109378.79999999999</v>
      </c>
      <c r="V27" s="103">
        <f t="shared" si="91"/>
        <v>100</v>
      </c>
      <c r="W27" s="94">
        <f t="shared" ref="W27:X27" si="106">W12</f>
        <v>180037.91</v>
      </c>
      <c r="X27" s="103">
        <f t="shared" si="106"/>
        <v>178830.51</v>
      </c>
      <c r="Y27" s="103">
        <f t="shared" si="92"/>
        <v>99.329363465727866</v>
      </c>
      <c r="Z27" s="94">
        <f t="shared" ref="Z27:AA27" si="107">Z12</f>
        <v>92653.22</v>
      </c>
      <c r="AA27" s="103">
        <f t="shared" si="107"/>
        <v>92927.86</v>
      </c>
      <c r="AB27" s="103">
        <f t="shared" si="93"/>
        <v>100.29641711318828</v>
      </c>
      <c r="AC27" s="94">
        <f t="shared" ref="AC27:AD27" si="108">AC12</f>
        <v>40284.540000000008</v>
      </c>
      <c r="AD27" s="103">
        <f t="shared" si="108"/>
        <v>40636.020000000004</v>
      </c>
      <c r="AE27" s="103">
        <f t="shared" si="94"/>
        <v>100.87249351736422</v>
      </c>
      <c r="AF27" s="94">
        <f t="shared" ref="AF27:AG27" si="109">AF12</f>
        <v>58801.875</v>
      </c>
      <c r="AG27" s="103">
        <f t="shared" si="109"/>
        <v>58355.214999999997</v>
      </c>
      <c r="AH27" s="103">
        <f t="shared" si="95"/>
        <v>99.240398371650556</v>
      </c>
      <c r="AI27" s="94">
        <f t="shared" ref="AI27:AJ27" si="110">AI12</f>
        <v>77633.820000000007</v>
      </c>
      <c r="AJ27" s="103">
        <f t="shared" si="110"/>
        <v>77633.820000000007</v>
      </c>
      <c r="AK27" s="103">
        <f t="shared" si="96"/>
        <v>100</v>
      </c>
      <c r="AL27" s="94">
        <f t="shared" ref="AL27:AM27" si="111">AL12</f>
        <v>101454.69</v>
      </c>
      <c r="AM27" s="103">
        <f t="shared" si="111"/>
        <v>0</v>
      </c>
      <c r="AN27" s="103">
        <f t="shared" si="97"/>
        <v>0</v>
      </c>
      <c r="AO27" s="94">
        <f t="shared" ref="AO27:AP27" si="112">AO12</f>
        <v>169841.01000000004</v>
      </c>
      <c r="AP27" s="103">
        <f t="shared" si="112"/>
        <v>0</v>
      </c>
      <c r="AQ27" s="103">
        <f t="shared" si="98"/>
        <v>0</v>
      </c>
      <c r="AR27" s="12"/>
    </row>
    <row r="28" spans="1:44" ht="36" customHeight="1">
      <c r="A28" s="427"/>
      <c r="B28" s="427"/>
      <c r="C28" s="427"/>
      <c r="D28" s="61" t="s">
        <v>26</v>
      </c>
      <c r="E28" s="94">
        <f t="shared" si="99"/>
        <v>342159.95499999996</v>
      </c>
      <c r="F28" s="102">
        <f t="shared" si="100"/>
        <v>286296.20499999996</v>
      </c>
      <c r="G28" s="103">
        <f t="shared" si="86"/>
        <v>83.673206293237911</v>
      </c>
      <c r="H28" s="94">
        <f t="shared" si="101"/>
        <v>7814.7000000000007</v>
      </c>
      <c r="I28" s="103">
        <f t="shared" si="101"/>
        <v>7814.7000000000007</v>
      </c>
      <c r="J28" s="103">
        <f t="shared" si="87"/>
        <v>100</v>
      </c>
      <c r="K28" s="94">
        <f t="shared" ref="K28:L28" si="113">K13</f>
        <v>26188.719999999998</v>
      </c>
      <c r="L28" s="103">
        <f t="shared" si="113"/>
        <v>26188.719999999998</v>
      </c>
      <c r="M28" s="103">
        <f t="shared" si="88"/>
        <v>100</v>
      </c>
      <c r="N28" s="94">
        <f t="shared" ref="N28:O28" si="114">N13</f>
        <v>28854.174999999999</v>
      </c>
      <c r="O28" s="103">
        <f t="shared" si="114"/>
        <v>28854.174999999999</v>
      </c>
      <c r="P28" s="103">
        <f t="shared" si="89"/>
        <v>100</v>
      </c>
      <c r="Q28" s="94">
        <f t="shared" ref="Q28:R28" si="115">Q13</f>
        <v>36094.81</v>
      </c>
      <c r="R28" s="103">
        <f t="shared" si="115"/>
        <v>36108.369999999995</v>
      </c>
      <c r="S28" s="103">
        <f t="shared" si="90"/>
        <v>100.03756772788108</v>
      </c>
      <c r="T28" s="94">
        <f t="shared" ref="T28:U28" si="116">T13</f>
        <v>26144.76</v>
      </c>
      <c r="U28" s="103">
        <f t="shared" si="116"/>
        <v>26146.76</v>
      </c>
      <c r="V28" s="103">
        <f t="shared" si="91"/>
        <v>100.00764971642502</v>
      </c>
      <c r="W28" s="94">
        <f t="shared" ref="W28:X28" si="117">W13</f>
        <v>33713.913</v>
      </c>
      <c r="X28" s="103">
        <f t="shared" si="117"/>
        <v>32063.203000000001</v>
      </c>
      <c r="Y28" s="103">
        <f t="shared" si="92"/>
        <v>95.103772142972559</v>
      </c>
      <c r="Z28" s="94">
        <f t="shared" ref="Z28:AA28" si="118">Z13</f>
        <v>47293.222999999998</v>
      </c>
      <c r="AA28" s="103">
        <f t="shared" si="118"/>
        <v>47597.663</v>
      </c>
      <c r="AB28" s="103">
        <f t="shared" si="93"/>
        <v>100.64372859510971</v>
      </c>
      <c r="AC28" s="94">
        <f t="shared" ref="AC28:AD28" si="119">AC13</f>
        <v>21790.487000000001</v>
      </c>
      <c r="AD28" s="103">
        <f t="shared" si="119"/>
        <v>22566.517000000003</v>
      </c>
      <c r="AE28" s="103">
        <f t="shared" si="94"/>
        <v>103.56132471936034</v>
      </c>
      <c r="AF28" s="94">
        <f t="shared" ref="AF28:AG28" si="120">AF13</f>
        <v>24565.337000000003</v>
      </c>
      <c r="AG28" s="103">
        <f t="shared" si="120"/>
        <v>24617.777000000002</v>
      </c>
      <c r="AH28" s="103">
        <f t="shared" si="95"/>
        <v>100.21347152697315</v>
      </c>
      <c r="AI28" s="94">
        <f t="shared" ref="AI28:AJ28" si="121">AI13</f>
        <v>34606.360000000008</v>
      </c>
      <c r="AJ28" s="103">
        <f t="shared" si="121"/>
        <v>34338.32</v>
      </c>
      <c r="AK28" s="103">
        <f t="shared" si="96"/>
        <v>99.225460291114103</v>
      </c>
      <c r="AL28" s="94">
        <f t="shared" ref="AL28:AM28" si="122">AL13</f>
        <v>27224.61</v>
      </c>
      <c r="AM28" s="103">
        <f t="shared" si="122"/>
        <v>0</v>
      </c>
      <c r="AN28" s="103">
        <f t="shared" si="97"/>
        <v>0</v>
      </c>
      <c r="AO28" s="94">
        <f t="shared" ref="AO28:AP28" si="123">AO13</f>
        <v>27868.860000000004</v>
      </c>
      <c r="AP28" s="103">
        <f t="shared" si="123"/>
        <v>0</v>
      </c>
      <c r="AQ28" s="103">
        <f t="shared" si="98"/>
        <v>0</v>
      </c>
      <c r="AR28" s="12"/>
    </row>
    <row r="29" spans="1:44" ht="90" customHeight="1">
      <c r="A29" s="427"/>
      <c r="B29" s="427"/>
      <c r="C29" s="427"/>
      <c r="D29" s="69" t="s">
        <v>424</v>
      </c>
      <c r="E29" s="94">
        <f t="shared" si="99"/>
        <v>1474.0509999999999</v>
      </c>
      <c r="F29" s="102">
        <f t="shared" si="100"/>
        <v>1474.0509999999999</v>
      </c>
      <c r="G29" s="103">
        <f t="shared" si="86"/>
        <v>100</v>
      </c>
      <c r="H29" s="94">
        <f t="shared" si="101"/>
        <v>0</v>
      </c>
      <c r="I29" s="103">
        <f t="shared" si="101"/>
        <v>0</v>
      </c>
      <c r="J29" s="103" t="e">
        <f t="shared" si="87"/>
        <v>#DIV/0!</v>
      </c>
      <c r="K29" s="94">
        <f t="shared" ref="K29:L29" si="124">K14</f>
        <v>0</v>
      </c>
      <c r="L29" s="103">
        <f t="shared" si="124"/>
        <v>0</v>
      </c>
      <c r="M29" s="103" t="e">
        <f t="shared" si="88"/>
        <v>#DIV/0!</v>
      </c>
      <c r="N29" s="94">
        <f t="shared" ref="N29:O29" si="125">N14</f>
        <v>0</v>
      </c>
      <c r="O29" s="103">
        <f t="shared" si="125"/>
        <v>0</v>
      </c>
      <c r="P29" s="103" t="e">
        <f t="shared" si="89"/>
        <v>#DIV/0!</v>
      </c>
      <c r="Q29" s="94">
        <f t="shared" ref="Q29:R29" si="126">Q14</f>
        <v>0</v>
      </c>
      <c r="R29" s="103">
        <f t="shared" si="126"/>
        <v>0</v>
      </c>
      <c r="S29" s="103" t="e">
        <f t="shared" si="90"/>
        <v>#DIV/0!</v>
      </c>
      <c r="T29" s="94">
        <f t="shared" ref="T29:U29" si="127">T14</f>
        <v>0</v>
      </c>
      <c r="U29" s="103">
        <f t="shared" si="127"/>
        <v>0</v>
      </c>
      <c r="V29" s="103" t="e">
        <f t="shared" si="91"/>
        <v>#DIV/0!</v>
      </c>
      <c r="W29" s="94">
        <f t="shared" ref="W29:X29" si="128">W14</f>
        <v>0</v>
      </c>
      <c r="X29" s="103">
        <f t="shared" si="128"/>
        <v>0</v>
      </c>
      <c r="Y29" s="103" t="e">
        <f t="shared" si="92"/>
        <v>#DIV/0!</v>
      </c>
      <c r="Z29" s="94">
        <f t="shared" ref="Z29:AA29" si="129">Z14</f>
        <v>750</v>
      </c>
      <c r="AA29" s="103">
        <f t="shared" si="129"/>
        <v>750</v>
      </c>
      <c r="AB29" s="103">
        <f t="shared" si="93"/>
        <v>100</v>
      </c>
      <c r="AC29" s="94">
        <f t="shared" ref="AC29:AD29" si="130">AC14</f>
        <v>724.05099999999993</v>
      </c>
      <c r="AD29" s="103">
        <f t="shared" si="130"/>
        <v>724.05099999999993</v>
      </c>
      <c r="AE29" s="103">
        <f t="shared" si="94"/>
        <v>100</v>
      </c>
      <c r="AF29" s="94">
        <f t="shared" ref="AF29:AG29" si="131">AF14</f>
        <v>0</v>
      </c>
      <c r="AG29" s="103">
        <f t="shared" si="131"/>
        <v>0</v>
      </c>
      <c r="AH29" s="103" t="e">
        <f t="shared" si="95"/>
        <v>#DIV/0!</v>
      </c>
      <c r="AI29" s="94">
        <f t="shared" ref="AI29:AJ29" si="132">AI14</f>
        <v>0</v>
      </c>
      <c r="AJ29" s="103">
        <f t="shared" si="132"/>
        <v>0</v>
      </c>
      <c r="AK29" s="103" t="e">
        <f t="shared" si="96"/>
        <v>#DIV/0!</v>
      </c>
      <c r="AL29" s="94">
        <f t="shared" ref="AL29:AM29" si="133">AL14</f>
        <v>0</v>
      </c>
      <c r="AM29" s="103">
        <f t="shared" si="133"/>
        <v>0</v>
      </c>
      <c r="AN29" s="103" t="e">
        <f t="shared" si="97"/>
        <v>#DIV/0!</v>
      </c>
      <c r="AO29" s="94">
        <f t="shared" ref="AO29:AP29" si="134">AO14</f>
        <v>0</v>
      </c>
      <c r="AP29" s="103">
        <f t="shared" si="134"/>
        <v>0</v>
      </c>
      <c r="AQ29" s="103" t="e">
        <f t="shared" si="98"/>
        <v>#DIV/0!</v>
      </c>
      <c r="AR29" s="12"/>
    </row>
    <row r="30" spans="1:44" ht="35.25" customHeight="1">
      <c r="A30" s="427"/>
      <c r="B30" s="427"/>
      <c r="C30" s="427"/>
      <c r="D30" s="61" t="s">
        <v>41</v>
      </c>
      <c r="E30" s="94">
        <f t="shared" si="99"/>
        <v>0</v>
      </c>
      <c r="F30" s="102">
        <f t="shared" si="100"/>
        <v>0</v>
      </c>
      <c r="G30" s="103" t="e">
        <f t="shared" si="86"/>
        <v>#DIV/0!</v>
      </c>
      <c r="H30" s="94">
        <f t="shared" si="101"/>
        <v>0</v>
      </c>
      <c r="I30" s="103">
        <f t="shared" si="101"/>
        <v>0</v>
      </c>
      <c r="J30" s="103" t="e">
        <f t="shared" si="87"/>
        <v>#DIV/0!</v>
      </c>
      <c r="K30" s="94">
        <f t="shared" ref="K30:L30" si="135">K15</f>
        <v>0</v>
      </c>
      <c r="L30" s="103">
        <f t="shared" si="135"/>
        <v>0</v>
      </c>
      <c r="M30" s="103" t="e">
        <f t="shared" si="88"/>
        <v>#DIV/0!</v>
      </c>
      <c r="N30" s="94">
        <f t="shared" ref="N30:O30" si="136">N15</f>
        <v>0</v>
      </c>
      <c r="O30" s="103">
        <f t="shared" si="136"/>
        <v>0</v>
      </c>
      <c r="P30" s="103" t="e">
        <f t="shared" si="89"/>
        <v>#DIV/0!</v>
      </c>
      <c r="Q30" s="94">
        <f t="shared" ref="Q30:R30" si="137">Q15</f>
        <v>0</v>
      </c>
      <c r="R30" s="103">
        <f t="shared" si="137"/>
        <v>0</v>
      </c>
      <c r="S30" s="103" t="e">
        <f t="shared" si="90"/>
        <v>#DIV/0!</v>
      </c>
      <c r="T30" s="94">
        <f t="shared" ref="T30:U30" si="138">T15</f>
        <v>0</v>
      </c>
      <c r="U30" s="103">
        <f t="shared" si="138"/>
        <v>0</v>
      </c>
      <c r="V30" s="103" t="e">
        <f t="shared" si="91"/>
        <v>#DIV/0!</v>
      </c>
      <c r="W30" s="94">
        <f t="shared" ref="W30:X30" si="139">W15</f>
        <v>0</v>
      </c>
      <c r="X30" s="103">
        <f t="shared" si="139"/>
        <v>0</v>
      </c>
      <c r="Y30" s="103" t="e">
        <f t="shared" si="92"/>
        <v>#DIV/0!</v>
      </c>
      <c r="Z30" s="94">
        <f t="shared" ref="Z30:AA30" si="140">Z15</f>
        <v>0</v>
      </c>
      <c r="AA30" s="103">
        <f t="shared" si="140"/>
        <v>0</v>
      </c>
      <c r="AB30" s="103" t="e">
        <f t="shared" si="93"/>
        <v>#DIV/0!</v>
      </c>
      <c r="AC30" s="94">
        <f t="shared" ref="AC30:AD30" si="141">AC15</f>
        <v>0</v>
      </c>
      <c r="AD30" s="103">
        <f t="shared" si="141"/>
        <v>0</v>
      </c>
      <c r="AE30" s="103" t="e">
        <f t="shared" si="94"/>
        <v>#DIV/0!</v>
      </c>
      <c r="AF30" s="94">
        <f t="shared" ref="AF30:AG30" si="142">AF15</f>
        <v>0</v>
      </c>
      <c r="AG30" s="103">
        <f t="shared" si="142"/>
        <v>0</v>
      </c>
      <c r="AH30" s="103" t="e">
        <f t="shared" si="95"/>
        <v>#DIV/0!</v>
      </c>
      <c r="AI30" s="94">
        <f t="shared" ref="AI30:AJ30" si="143">AI15</f>
        <v>0</v>
      </c>
      <c r="AJ30" s="103">
        <f t="shared" si="143"/>
        <v>0</v>
      </c>
      <c r="AK30" s="103" t="e">
        <f t="shared" si="96"/>
        <v>#DIV/0!</v>
      </c>
      <c r="AL30" s="94">
        <f t="shared" ref="AL30:AM30" si="144">AL15</f>
        <v>0</v>
      </c>
      <c r="AM30" s="103">
        <f t="shared" si="144"/>
        <v>0</v>
      </c>
      <c r="AN30" s="103" t="e">
        <f t="shared" si="97"/>
        <v>#DIV/0!</v>
      </c>
      <c r="AO30" s="94">
        <f t="shared" ref="AO30:AP30" si="145">AO15</f>
        <v>0</v>
      </c>
      <c r="AP30" s="103">
        <f t="shared" si="145"/>
        <v>0</v>
      </c>
      <c r="AQ30" s="103" t="e">
        <f t="shared" si="98"/>
        <v>#DIV/0!</v>
      </c>
      <c r="AR30" s="12"/>
    </row>
    <row r="31" spans="1:44" ht="45">
      <c r="A31" s="427"/>
      <c r="B31" s="427"/>
      <c r="C31" s="427"/>
      <c r="D31" s="61" t="s">
        <v>33</v>
      </c>
      <c r="E31" s="94">
        <f t="shared" si="99"/>
        <v>48091</v>
      </c>
      <c r="F31" s="102">
        <f t="shared" si="100"/>
        <v>28520.65</v>
      </c>
      <c r="G31" s="103">
        <f t="shared" si="86"/>
        <v>59.305587324031528</v>
      </c>
      <c r="H31" s="94">
        <f t="shared" si="101"/>
        <v>564.42000000000007</v>
      </c>
      <c r="I31" s="103">
        <f t="shared" si="101"/>
        <v>564.42000000000007</v>
      </c>
      <c r="J31" s="103">
        <f t="shared" si="87"/>
        <v>100</v>
      </c>
      <c r="K31" s="94">
        <f t="shared" ref="K31:L31" si="146">K16</f>
        <v>2562.69</v>
      </c>
      <c r="L31" s="103">
        <f t="shared" si="146"/>
        <v>2562.69</v>
      </c>
      <c r="M31" s="103">
        <f t="shared" si="88"/>
        <v>100</v>
      </c>
      <c r="N31" s="94">
        <f t="shared" ref="N31:O31" si="147">N16</f>
        <v>5126.68</v>
      </c>
      <c r="O31" s="103">
        <f t="shared" si="147"/>
        <v>5126.68</v>
      </c>
      <c r="P31" s="103">
        <f t="shared" si="89"/>
        <v>100</v>
      </c>
      <c r="Q31" s="94">
        <f t="shared" ref="Q31:R31" si="148">Q16</f>
        <v>3139.6499999999996</v>
      </c>
      <c r="R31" s="103">
        <f t="shared" si="148"/>
        <v>3139.6499999999996</v>
      </c>
      <c r="S31" s="103">
        <f t="shared" si="90"/>
        <v>100</v>
      </c>
      <c r="T31" s="94">
        <f t="shared" ref="T31:U31" si="149">T16</f>
        <v>3293.25</v>
      </c>
      <c r="U31" s="103">
        <f t="shared" si="149"/>
        <v>3293.25</v>
      </c>
      <c r="V31" s="103">
        <f t="shared" si="91"/>
        <v>100</v>
      </c>
      <c r="W31" s="94">
        <f t="shared" ref="W31:X31" si="150">W16</f>
        <v>3571.67</v>
      </c>
      <c r="X31" s="103">
        <f t="shared" si="150"/>
        <v>3571.67</v>
      </c>
      <c r="Y31" s="103">
        <f t="shared" si="92"/>
        <v>100</v>
      </c>
      <c r="Z31" s="94">
        <f t="shared" ref="Z31:AA31" si="151">Z16</f>
        <v>2821.88</v>
      </c>
      <c r="AA31" s="103">
        <f t="shared" si="151"/>
        <v>2821.88</v>
      </c>
      <c r="AB31" s="103">
        <f t="shared" si="93"/>
        <v>100</v>
      </c>
      <c r="AC31" s="94">
        <f t="shared" ref="AC31:AD31" si="152">AC16</f>
        <v>900.46</v>
      </c>
      <c r="AD31" s="103">
        <f t="shared" si="152"/>
        <v>900.46</v>
      </c>
      <c r="AE31" s="103">
        <f t="shared" si="94"/>
        <v>100</v>
      </c>
      <c r="AF31" s="94">
        <f t="shared" ref="AF31:AG31" si="153">AF16</f>
        <v>2181.3000000000002</v>
      </c>
      <c r="AG31" s="103">
        <f t="shared" si="153"/>
        <v>2181.3000000000002</v>
      </c>
      <c r="AH31" s="103">
        <f t="shared" si="95"/>
        <v>100</v>
      </c>
      <c r="AI31" s="94">
        <f t="shared" ref="AI31:AJ31" si="154">AI16</f>
        <v>4374.8500000000004</v>
      </c>
      <c r="AJ31" s="103">
        <f t="shared" si="154"/>
        <v>4358.6500000000005</v>
      </c>
      <c r="AK31" s="103">
        <f t="shared" si="96"/>
        <v>99.6297015897688</v>
      </c>
      <c r="AL31" s="94">
        <f t="shared" ref="AL31:AM31" si="155">AL16</f>
        <v>5015.3</v>
      </c>
      <c r="AM31" s="103">
        <f t="shared" si="155"/>
        <v>0</v>
      </c>
      <c r="AN31" s="103">
        <f t="shared" si="97"/>
        <v>0</v>
      </c>
      <c r="AO31" s="94">
        <f t="shared" ref="AO31:AP31" si="156">AO16</f>
        <v>14538.850000000002</v>
      </c>
      <c r="AP31" s="103">
        <f t="shared" si="156"/>
        <v>0</v>
      </c>
      <c r="AQ31" s="103">
        <f t="shared" si="98"/>
        <v>0</v>
      </c>
      <c r="AR31" s="12"/>
    </row>
    <row r="32" spans="1:44" s="13" customFormat="1" ht="30.75" customHeight="1">
      <c r="A32" s="410" t="s">
        <v>282</v>
      </c>
      <c r="B32" s="411"/>
      <c r="C32" s="411"/>
      <c r="D32" s="411"/>
      <c r="E32" s="411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</row>
    <row r="33" spans="1:44" s="13" customFormat="1" ht="30.75" customHeight="1">
      <c r="A33" s="410" t="s">
        <v>36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</row>
    <row r="34" spans="1:44" s="13" customFormat="1" ht="30.75" customHeight="1">
      <c r="A34" s="410" t="s">
        <v>37</v>
      </c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20"/>
      <c r="M34" s="420"/>
      <c r="N34" s="420"/>
      <c r="O34" s="420"/>
      <c r="P34" s="420"/>
      <c r="Q34" s="420"/>
      <c r="R34" s="420"/>
      <c r="S34" s="420"/>
      <c r="T34" s="420"/>
      <c r="U34" s="420"/>
      <c r="V34" s="420"/>
      <c r="W34" s="420"/>
      <c r="X34" s="420"/>
      <c r="Y34" s="420"/>
      <c r="Z34" s="420"/>
      <c r="AA34" s="420"/>
      <c r="AB34" s="420"/>
      <c r="AC34" s="420"/>
      <c r="AD34" s="420"/>
      <c r="AE34" s="420"/>
      <c r="AF34" s="420"/>
      <c r="AG34" s="420"/>
      <c r="AH34" s="420"/>
      <c r="AI34" s="420"/>
      <c r="AJ34" s="420"/>
      <c r="AK34" s="420"/>
      <c r="AL34" s="420"/>
      <c r="AM34" s="420"/>
      <c r="AN34" s="420"/>
      <c r="AO34" s="420"/>
      <c r="AP34" s="420"/>
      <c r="AQ34" s="420"/>
      <c r="AR34" s="420"/>
    </row>
    <row r="35" spans="1:44" ht="41.25" customHeight="1">
      <c r="A35" s="406" t="s">
        <v>16</v>
      </c>
      <c r="B35" s="407" t="s">
        <v>40</v>
      </c>
      <c r="C35" s="430" t="s">
        <v>308</v>
      </c>
      <c r="D35" s="196" t="s">
        <v>423</v>
      </c>
      <c r="E35" s="197">
        <f>SUM(E36:E41)</f>
        <v>361</v>
      </c>
      <c r="F35" s="198">
        <f>SUM(F36:F41)</f>
        <v>361</v>
      </c>
      <c r="G35" s="198">
        <f>(F35/E35)*100</f>
        <v>100</v>
      </c>
      <c r="H35" s="96">
        <f>SUM(H36:H41)</f>
        <v>0</v>
      </c>
      <c r="I35" s="95">
        <f>SUM(I36:I41)</f>
        <v>0</v>
      </c>
      <c r="J35" s="95" t="e">
        <f>(I35/H35)*100</f>
        <v>#DIV/0!</v>
      </c>
      <c r="K35" s="96">
        <f>SUM(K36:K41)</f>
        <v>0</v>
      </c>
      <c r="L35" s="95">
        <f>SUM(L36:L41)</f>
        <v>0</v>
      </c>
      <c r="M35" s="95" t="e">
        <f>(L35/K35)*100</f>
        <v>#DIV/0!</v>
      </c>
      <c r="N35" s="96">
        <f>SUM(N36:N41)</f>
        <v>0</v>
      </c>
      <c r="O35" s="95">
        <f>SUM(O36:O41)</f>
        <v>0</v>
      </c>
      <c r="P35" s="95" t="e">
        <f>(O35/N35)*100</f>
        <v>#DIV/0!</v>
      </c>
      <c r="Q35" s="96">
        <f>SUM(Q36:Q41)</f>
        <v>0</v>
      </c>
      <c r="R35" s="95">
        <f>SUM(R36:R41)</f>
        <v>0</v>
      </c>
      <c r="S35" s="95" t="e">
        <f>(R35/Q35)*100</f>
        <v>#DIV/0!</v>
      </c>
      <c r="T35" s="96">
        <f>SUM(T36:T41)</f>
        <v>0</v>
      </c>
      <c r="U35" s="95">
        <f>SUM(U36:U41)</f>
        <v>0</v>
      </c>
      <c r="V35" s="95" t="e">
        <f>(U35/T35)*100</f>
        <v>#DIV/0!</v>
      </c>
      <c r="W35" s="96">
        <f>SUM(W36:W41)</f>
        <v>0</v>
      </c>
      <c r="X35" s="95">
        <f>SUM(X36:X41)</f>
        <v>0</v>
      </c>
      <c r="Y35" s="95" t="e">
        <f>(X35/W35)*100</f>
        <v>#DIV/0!</v>
      </c>
      <c r="Z35" s="96">
        <f>SUM(Z36:Z41)</f>
        <v>0</v>
      </c>
      <c r="AA35" s="95">
        <f>SUM(AA36:AA41)</f>
        <v>0</v>
      </c>
      <c r="AB35" s="95" t="e">
        <f>(AA35/Z35)*100</f>
        <v>#DIV/0!</v>
      </c>
      <c r="AC35" s="96">
        <f>SUM(AC36:AC41)</f>
        <v>152.19999999999999</v>
      </c>
      <c r="AD35" s="95">
        <f>SUM(AD36:AD41)</f>
        <v>152.19999999999999</v>
      </c>
      <c r="AE35" s="95">
        <f>(AD35/AC35)*100</f>
        <v>100</v>
      </c>
      <c r="AF35" s="96">
        <f>SUM(AF36:AF41)</f>
        <v>180.8</v>
      </c>
      <c r="AG35" s="95">
        <f>SUM(AG36:AG41)</f>
        <v>180.8</v>
      </c>
      <c r="AH35" s="95">
        <f>(AG35/AF35)*100</f>
        <v>100</v>
      </c>
      <c r="AI35" s="96">
        <f>SUM(AI36:AI41)</f>
        <v>28</v>
      </c>
      <c r="AJ35" s="95">
        <f>SUM(AJ36:AJ41)</f>
        <v>28</v>
      </c>
      <c r="AK35" s="95">
        <f>(AJ35/AI35)*100</f>
        <v>100</v>
      </c>
      <c r="AL35" s="96">
        <f>SUM(AL36:AL41)</f>
        <v>0</v>
      </c>
      <c r="AM35" s="95">
        <f>SUM(AM36:AM41)</f>
        <v>0</v>
      </c>
      <c r="AN35" s="95" t="e">
        <f>(AM35/AL35)*100</f>
        <v>#DIV/0!</v>
      </c>
      <c r="AO35" s="96">
        <f>SUM(AO36:AO41)</f>
        <v>0</v>
      </c>
      <c r="AP35" s="95">
        <f>SUM(AP36:AP41)</f>
        <v>0</v>
      </c>
      <c r="AQ35" s="95" t="e">
        <f>(AP35/AO35)*100</f>
        <v>#DIV/0!</v>
      </c>
      <c r="AR35" s="12"/>
    </row>
    <row r="36" spans="1:44" ht="51" customHeight="1">
      <c r="A36" s="406"/>
      <c r="B36" s="408"/>
      <c r="C36" s="430"/>
      <c r="D36" s="10" t="s">
        <v>17</v>
      </c>
      <c r="E36" s="96">
        <f>H36+K36+N36+Q36+T36+W36+Z36+AC36+AF36+AI36+AL36+AO36</f>
        <v>0</v>
      </c>
      <c r="F36" s="97">
        <f>I36+L36+O36+R36+U36+X36+AA36+AD36+AG36+AJ36+AM36+AP36</f>
        <v>0</v>
      </c>
      <c r="G36" s="98" t="e">
        <f t="shared" ref="G36:G41" si="157">(F36/E36)*100</f>
        <v>#DIV/0!</v>
      </c>
      <c r="H36" s="96">
        <f>H43+H50+H57+H64+H71</f>
        <v>0</v>
      </c>
      <c r="I36" s="98">
        <f>I43+I50+I57+I64+I71</f>
        <v>0</v>
      </c>
      <c r="J36" s="98" t="e">
        <f t="shared" ref="J36:J41" si="158">(I36/H36)*100</f>
        <v>#DIV/0!</v>
      </c>
      <c r="K36" s="96">
        <f>K43+K50+K57+K64+K71</f>
        <v>0</v>
      </c>
      <c r="L36" s="98">
        <f>L43+L50+L57+L64+L71</f>
        <v>0</v>
      </c>
      <c r="M36" s="98" t="e">
        <f t="shared" ref="M36:M41" si="159">(L36/K36)*100</f>
        <v>#DIV/0!</v>
      </c>
      <c r="N36" s="96">
        <f>N43+N50+N57+N64+N71</f>
        <v>0</v>
      </c>
      <c r="O36" s="98">
        <f>O43+O50+O57+O64+O71</f>
        <v>0</v>
      </c>
      <c r="P36" s="98" t="e">
        <f t="shared" ref="P36:P41" si="160">(O36/N36)*100</f>
        <v>#DIV/0!</v>
      </c>
      <c r="Q36" s="96">
        <f>Q43+Q50+Q57+Q64+Q71</f>
        <v>0</v>
      </c>
      <c r="R36" s="98">
        <f>R43+R50+R57+R64+R71</f>
        <v>0</v>
      </c>
      <c r="S36" s="98" t="e">
        <f t="shared" ref="S36:S41" si="161">(R36/Q36)*100</f>
        <v>#DIV/0!</v>
      </c>
      <c r="T36" s="96">
        <f>T43+T50+T57+T64+T71</f>
        <v>0</v>
      </c>
      <c r="U36" s="98">
        <f>U43+U50+U57+U64+U71</f>
        <v>0</v>
      </c>
      <c r="V36" s="98" t="e">
        <f t="shared" ref="V36:V41" si="162">(U36/T36)*100</f>
        <v>#DIV/0!</v>
      </c>
      <c r="W36" s="96">
        <f>W43+W50+W57+W64+W71</f>
        <v>0</v>
      </c>
      <c r="X36" s="98">
        <f>X43+X50+X57+X64+X71</f>
        <v>0</v>
      </c>
      <c r="Y36" s="98" t="e">
        <f t="shared" ref="Y36:Y41" si="163">(X36/W36)*100</f>
        <v>#DIV/0!</v>
      </c>
      <c r="Z36" s="96">
        <f>Z43+Z50+Z57+Z64+Z71</f>
        <v>0</v>
      </c>
      <c r="AA36" s="98">
        <f>AA43+AA50+AA57+AA64+AA71</f>
        <v>0</v>
      </c>
      <c r="AB36" s="98" t="e">
        <f t="shared" ref="AB36:AB41" si="164">(AA36/Z36)*100</f>
        <v>#DIV/0!</v>
      </c>
      <c r="AC36" s="96">
        <f>AC43+AC50+AC57+AC64+AC71</f>
        <v>0</v>
      </c>
      <c r="AD36" s="98">
        <f>AD43+AD50+AD57+AD64+AD71</f>
        <v>0</v>
      </c>
      <c r="AE36" s="98" t="e">
        <f t="shared" ref="AE36:AE41" si="165">(AD36/AC36)*100</f>
        <v>#DIV/0!</v>
      </c>
      <c r="AF36" s="96">
        <f>AF43+AF50+AF57+AF64+AF71</f>
        <v>0</v>
      </c>
      <c r="AG36" s="98">
        <f>AG43+AG50+AG57+AG64+AG71</f>
        <v>0</v>
      </c>
      <c r="AH36" s="98" t="e">
        <f t="shared" ref="AH36:AH41" si="166">(AG36/AF36)*100</f>
        <v>#DIV/0!</v>
      </c>
      <c r="AI36" s="96">
        <f>AI43+AI50+AI57+AI64+AI71</f>
        <v>0</v>
      </c>
      <c r="AJ36" s="98">
        <f>AJ43+AJ50+AJ57+AJ64+AJ71</f>
        <v>0</v>
      </c>
      <c r="AK36" s="98" t="e">
        <f t="shared" ref="AK36:AK41" si="167">(AJ36/AI36)*100</f>
        <v>#DIV/0!</v>
      </c>
      <c r="AL36" s="96">
        <f>AL43+AL50+AL57+AL64+AL71</f>
        <v>0</v>
      </c>
      <c r="AM36" s="98">
        <f>AM43+AM50+AM57+AM64+AM71</f>
        <v>0</v>
      </c>
      <c r="AN36" s="98" t="e">
        <f t="shared" ref="AN36:AN41" si="168">(AM36/AL36)*100</f>
        <v>#DIV/0!</v>
      </c>
      <c r="AO36" s="96">
        <f>AO43+AO50+AO57+AO64+AO71</f>
        <v>0</v>
      </c>
      <c r="AP36" s="98">
        <f>AP43+AP50+AP57+AP64+AP71</f>
        <v>0</v>
      </c>
      <c r="AQ36" s="98" t="e">
        <f t="shared" ref="AQ36:AQ41" si="169">(AP36/AO36)*100</f>
        <v>#DIV/0!</v>
      </c>
      <c r="AR36" s="12"/>
    </row>
    <row r="37" spans="1:44" ht="54" customHeight="1">
      <c r="A37" s="406"/>
      <c r="B37" s="408"/>
      <c r="C37" s="430"/>
      <c r="D37" s="10" t="s">
        <v>18</v>
      </c>
      <c r="E37" s="96">
        <f t="shared" ref="E37:E41" si="170">H37+K37+N37+Q37+T37+W37+Z37+AC37+AF37+AI37+AL37+AO37</f>
        <v>0</v>
      </c>
      <c r="F37" s="97">
        <f t="shared" ref="F37:F41" si="171">I37+L37+O37+R37+U37+X37+AA37+AD37+AG37+AJ37+AM37+AP37</f>
        <v>0</v>
      </c>
      <c r="G37" s="98" t="e">
        <f t="shared" si="157"/>
        <v>#DIV/0!</v>
      </c>
      <c r="H37" s="96">
        <f t="shared" ref="H37:I41" si="172">H44+H51+H58+H65+H72</f>
        <v>0</v>
      </c>
      <c r="I37" s="98">
        <f t="shared" si="172"/>
        <v>0</v>
      </c>
      <c r="J37" s="98" t="e">
        <f t="shared" si="158"/>
        <v>#DIV/0!</v>
      </c>
      <c r="K37" s="96">
        <f t="shared" ref="K37:L37" si="173">K44+K51+K58+K65+K72</f>
        <v>0</v>
      </c>
      <c r="L37" s="98">
        <f t="shared" si="173"/>
        <v>0</v>
      </c>
      <c r="M37" s="98" t="e">
        <f t="shared" si="159"/>
        <v>#DIV/0!</v>
      </c>
      <c r="N37" s="96">
        <f t="shared" ref="N37:O37" si="174">N44+N51+N58+N65+N72</f>
        <v>0</v>
      </c>
      <c r="O37" s="98">
        <f t="shared" si="174"/>
        <v>0</v>
      </c>
      <c r="P37" s="98" t="e">
        <f t="shared" si="160"/>
        <v>#DIV/0!</v>
      </c>
      <c r="Q37" s="96">
        <f t="shared" ref="Q37:R37" si="175">Q44+Q51+Q58+Q65+Q72</f>
        <v>0</v>
      </c>
      <c r="R37" s="98">
        <f t="shared" si="175"/>
        <v>0</v>
      </c>
      <c r="S37" s="98" t="e">
        <f t="shared" si="161"/>
        <v>#DIV/0!</v>
      </c>
      <c r="T37" s="96">
        <f t="shared" ref="T37:U37" si="176">T44+T51+T58+T65+T72</f>
        <v>0</v>
      </c>
      <c r="U37" s="98">
        <f t="shared" si="176"/>
        <v>0</v>
      </c>
      <c r="V37" s="98" t="e">
        <f t="shared" si="162"/>
        <v>#DIV/0!</v>
      </c>
      <c r="W37" s="96">
        <f t="shared" ref="W37:X37" si="177">W44+W51+W58+W65+W72</f>
        <v>0</v>
      </c>
      <c r="X37" s="98">
        <f t="shared" si="177"/>
        <v>0</v>
      </c>
      <c r="Y37" s="98" t="e">
        <f t="shared" si="163"/>
        <v>#DIV/0!</v>
      </c>
      <c r="Z37" s="96">
        <f t="shared" ref="Z37:AA37" si="178">Z44+Z51+Z58+Z65+Z72</f>
        <v>0</v>
      </c>
      <c r="AA37" s="98">
        <f t="shared" si="178"/>
        <v>0</v>
      </c>
      <c r="AB37" s="98" t="e">
        <f t="shared" si="164"/>
        <v>#DIV/0!</v>
      </c>
      <c r="AC37" s="96">
        <f t="shared" ref="AC37:AD37" si="179">AC44+AC51+AC58+AC65+AC72</f>
        <v>0</v>
      </c>
      <c r="AD37" s="98">
        <f t="shared" si="179"/>
        <v>0</v>
      </c>
      <c r="AE37" s="98" t="e">
        <f t="shared" si="165"/>
        <v>#DIV/0!</v>
      </c>
      <c r="AF37" s="96">
        <f t="shared" ref="AF37:AG37" si="180">AF44+AF51+AF58+AF65+AF72</f>
        <v>0</v>
      </c>
      <c r="AG37" s="98">
        <f t="shared" si="180"/>
        <v>0</v>
      </c>
      <c r="AH37" s="98" t="e">
        <f t="shared" si="166"/>
        <v>#DIV/0!</v>
      </c>
      <c r="AI37" s="96">
        <f t="shared" ref="AI37:AJ37" si="181">AI44+AI51+AI58+AI65+AI72</f>
        <v>0</v>
      </c>
      <c r="AJ37" s="98">
        <f t="shared" si="181"/>
        <v>0</v>
      </c>
      <c r="AK37" s="98" t="e">
        <f t="shared" si="167"/>
        <v>#DIV/0!</v>
      </c>
      <c r="AL37" s="96">
        <f t="shared" ref="AL37:AM37" si="182">AL44+AL51+AL58+AL65+AL72</f>
        <v>0</v>
      </c>
      <c r="AM37" s="98">
        <f t="shared" si="182"/>
        <v>0</v>
      </c>
      <c r="AN37" s="98" t="e">
        <f t="shared" si="168"/>
        <v>#DIV/0!</v>
      </c>
      <c r="AO37" s="96">
        <f t="shared" ref="AO37:AP37" si="183">AO44+AO51+AO58+AO65+AO72</f>
        <v>0</v>
      </c>
      <c r="AP37" s="98">
        <f t="shared" si="183"/>
        <v>0</v>
      </c>
      <c r="AQ37" s="98" t="e">
        <f t="shared" si="169"/>
        <v>#DIV/0!</v>
      </c>
      <c r="AR37" s="12"/>
    </row>
    <row r="38" spans="1:44" ht="33.75" customHeight="1">
      <c r="A38" s="406"/>
      <c r="B38" s="408"/>
      <c r="C38" s="430"/>
      <c r="D38" s="10" t="s">
        <v>26</v>
      </c>
      <c r="E38" s="96">
        <f>H38+K38+N38+Q38+T38+W38+Z38+AC38+AF38+AI38+AL38+AO38</f>
        <v>361</v>
      </c>
      <c r="F38" s="97">
        <f t="shared" si="171"/>
        <v>361</v>
      </c>
      <c r="G38" s="98">
        <f t="shared" si="157"/>
        <v>100</v>
      </c>
      <c r="H38" s="96">
        <f t="shared" si="172"/>
        <v>0</v>
      </c>
      <c r="I38" s="98">
        <f t="shared" si="172"/>
        <v>0</v>
      </c>
      <c r="J38" s="98" t="e">
        <f t="shared" si="158"/>
        <v>#DIV/0!</v>
      </c>
      <c r="K38" s="96">
        <f t="shared" ref="K38:L38" si="184">K45+K52+K59+K66+K73</f>
        <v>0</v>
      </c>
      <c r="L38" s="98">
        <f t="shared" si="184"/>
        <v>0</v>
      </c>
      <c r="M38" s="98" t="e">
        <f t="shared" si="159"/>
        <v>#DIV/0!</v>
      </c>
      <c r="N38" s="96">
        <f t="shared" ref="N38:O38" si="185">N45+N52+N59+N66+N73</f>
        <v>0</v>
      </c>
      <c r="O38" s="98">
        <f t="shared" si="185"/>
        <v>0</v>
      </c>
      <c r="P38" s="98" t="e">
        <f t="shared" si="160"/>
        <v>#DIV/0!</v>
      </c>
      <c r="Q38" s="96">
        <f t="shared" ref="Q38:R38" si="186">Q45+Q52+Q59+Q66+Q73</f>
        <v>0</v>
      </c>
      <c r="R38" s="98">
        <f t="shared" si="186"/>
        <v>0</v>
      </c>
      <c r="S38" s="98" t="e">
        <f t="shared" si="161"/>
        <v>#DIV/0!</v>
      </c>
      <c r="T38" s="96">
        <f t="shared" ref="T38:U38" si="187">T45+T52+T59+T66+T73</f>
        <v>0</v>
      </c>
      <c r="U38" s="98">
        <f t="shared" si="187"/>
        <v>0</v>
      </c>
      <c r="V38" s="98" t="e">
        <f t="shared" si="162"/>
        <v>#DIV/0!</v>
      </c>
      <c r="W38" s="96">
        <f t="shared" ref="W38:X38" si="188">W45+W52+W59+W66+W73</f>
        <v>0</v>
      </c>
      <c r="X38" s="98">
        <f t="shared" si="188"/>
        <v>0</v>
      </c>
      <c r="Y38" s="98" t="e">
        <f t="shared" si="163"/>
        <v>#DIV/0!</v>
      </c>
      <c r="Z38" s="96">
        <f t="shared" ref="Z38:AA38" si="189">Z45+Z52+Z59+Z66+Z73</f>
        <v>0</v>
      </c>
      <c r="AA38" s="98">
        <f t="shared" si="189"/>
        <v>0</v>
      </c>
      <c r="AB38" s="98" t="e">
        <f t="shared" si="164"/>
        <v>#DIV/0!</v>
      </c>
      <c r="AC38" s="96">
        <f t="shared" ref="AC38:AD38" si="190">AC45+AC52+AC59+AC66+AC73</f>
        <v>152.19999999999999</v>
      </c>
      <c r="AD38" s="98">
        <f t="shared" si="190"/>
        <v>152.19999999999999</v>
      </c>
      <c r="AE38" s="98">
        <f t="shared" si="165"/>
        <v>100</v>
      </c>
      <c r="AF38" s="96">
        <f t="shared" ref="AF38:AG38" si="191">AF45+AF52+AF59+AF66+AF73</f>
        <v>180.8</v>
      </c>
      <c r="AG38" s="98">
        <f t="shared" si="191"/>
        <v>180.8</v>
      </c>
      <c r="AH38" s="98">
        <f t="shared" si="166"/>
        <v>100</v>
      </c>
      <c r="AI38" s="96">
        <f t="shared" ref="AI38:AJ38" si="192">AI45+AI52+AI59+AI66+AI73</f>
        <v>28</v>
      </c>
      <c r="AJ38" s="98">
        <f t="shared" si="192"/>
        <v>28</v>
      </c>
      <c r="AK38" s="98">
        <f t="shared" si="167"/>
        <v>100</v>
      </c>
      <c r="AL38" s="96">
        <f t="shared" ref="AL38:AM38" si="193">AL45+AL52+AL59+AL66+AL73</f>
        <v>0</v>
      </c>
      <c r="AM38" s="98">
        <f t="shared" si="193"/>
        <v>0</v>
      </c>
      <c r="AN38" s="98" t="e">
        <f t="shared" si="168"/>
        <v>#DIV/0!</v>
      </c>
      <c r="AO38" s="96">
        <f t="shared" ref="AO38:AP38" si="194">AO45+AO52+AO59+AO66+AO73</f>
        <v>0</v>
      </c>
      <c r="AP38" s="98">
        <f t="shared" si="194"/>
        <v>0</v>
      </c>
      <c r="AQ38" s="98" t="e">
        <f t="shared" si="169"/>
        <v>#DIV/0!</v>
      </c>
      <c r="AR38" s="12"/>
    </row>
    <row r="39" spans="1:44" ht="88.5" customHeight="1">
      <c r="A39" s="406"/>
      <c r="B39" s="408"/>
      <c r="C39" s="430"/>
      <c r="D39" s="61" t="s">
        <v>424</v>
      </c>
      <c r="E39" s="96">
        <f t="shared" si="170"/>
        <v>0</v>
      </c>
      <c r="F39" s="97">
        <f t="shared" si="171"/>
        <v>0</v>
      </c>
      <c r="G39" s="98" t="e">
        <f t="shared" si="157"/>
        <v>#DIV/0!</v>
      </c>
      <c r="H39" s="96">
        <f t="shared" si="172"/>
        <v>0</v>
      </c>
      <c r="I39" s="98">
        <f t="shared" si="172"/>
        <v>0</v>
      </c>
      <c r="J39" s="98" t="e">
        <f t="shared" si="158"/>
        <v>#DIV/0!</v>
      </c>
      <c r="K39" s="96">
        <f t="shared" ref="K39:L39" si="195">K46+K53+K60+K67+K74</f>
        <v>0</v>
      </c>
      <c r="L39" s="98">
        <f t="shared" si="195"/>
        <v>0</v>
      </c>
      <c r="M39" s="98" t="e">
        <f t="shared" si="159"/>
        <v>#DIV/0!</v>
      </c>
      <c r="N39" s="96">
        <f t="shared" ref="N39:O39" si="196">N46+N53+N60+N67+N74</f>
        <v>0</v>
      </c>
      <c r="O39" s="98">
        <f t="shared" si="196"/>
        <v>0</v>
      </c>
      <c r="P39" s="98" t="e">
        <f t="shared" si="160"/>
        <v>#DIV/0!</v>
      </c>
      <c r="Q39" s="96">
        <f t="shared" ref="Q39:R39" si="197">Q46+Q53+Q60+Q67+Q74</f>
        <v>0</v>
      </c>
      <c r="R39" s="98">
        <f t="shared" si="197"/>
        <v>0</v>
      </c>
      <c r="S39" s="98" t="e">
        <f t="shared" si="161"/>
        <v>#DIV/0!</v>
      </c>
      <c r="T39" s="96">
        <f t="shared" ref="T39:U39" si="198">T46+T53+T60+T67+T74</f>
        <v>0</v>
      </c>
      <c r="U39" s="98">
        <f t="shared" si="198"/>
        <v>0</v>
      </c>
      <c r="V39" s="98" t="e">
        <f t="shared" si="162"/>
        <v>#DIV/0!</v>
      </c>
      <c r="W39" s="96">
        <f t="shared" ref="W39:X39" si="199">W46+W53+W60+W67+W74</f>
        <v>0</v>
      </c>
      <c r="X39" s="98">
        <f t="shared" si="199"/>
        <v>0</v>
      </c>
      <c r="Y39" s="98" t="e">
        <f t="shared" si="163"/>
        <v>#DIV/0!</v>
      </c>
      <c r="Z39" s="96">
        <f t="shared" ref="Z39:AA39" si="200">Z46+Z53+Z60+Z67+Z74</f>
        <v>0</v>
      </c>
      <c r="AA39" s="98">
        <f t="shared" si="200"/>
        <v>0</v>
      </c>
      <c r="AB39" s="98" t="e">
        <f t="shared" si="164"/>
        <v>#DIV/0!</v>
      </c>
      <c r="AC39" s="96">
        <f t="shared" ref="AC39:AD39" si="201">AC46+AC53+AC60+AC67+AC74</f>
        <v>0</v>
      </c>
      <c r="AD39" s="98">
        <f t="shared" si="201"/>
        <v>0</v>
      </c>
      <c r="AE39" s="98" t="e">
        <f t="shared" si="165"/>
        <v>#DIV/0!</v>
      </c>
      <c r="AF39" s="96">
        <f t="shared" ref="AF39:AG39" si="202">AF46+AF53+AF60+AF67+AF74</f>
        <v>0</v>
      </c>
      <c r="AG39" s="98">
        <f t="shared" si="202"/>
        <v>0</v>
      </c>
      <c r="AH39" s="98" t="e">
        <f t="shared" si="166"/>
        <v>#DIV/0!</v>
      </c>
      <c r="AI39" s="96">
        <f t="shared" ref="AI39:AJ39" si="203">AI46+AI53+AI60+AI67+AI74</f>
        <v>0</v>
      </c>
      <c r="AJ39" s="98">
        <f t="shared" si="203"/>
        <v>0</v>
      </c>
      <c r="AK39" s="98" t="e">
        <f t="shared" si="167"/>
        <v>#DIV/0!</v>
      </c>
      <c r="AL39" s="96">
        <f t="shared" ref="AL39:AM39" si="204">AL46+AL53+AL60+AL67+AL74</f>
        <v>0</v>
      </c>
      <c r="AM39" s="98">
        <f t="shared" si="204"/>
        <v>0</v>
      </c>
      <c r="AN39" s="98" t="e">
        <f t="shared" si="168"/>
        <v>#DIV/0!</v>
      </c>
      <c r="AO39" s="96">
        <f t="shared" ref="AO39:AP39" si="205">AO46+AO53+AO60+AO67+AO74</f>
        <v>0</v>
      </c>
      <c r="AP39" s="98">
        <f t="shared" si="205"/>
        <v>0</v>
      </c>
      <c r="AQ39" s="98" t="e">
        <f t="shared" si="169"/>
        <v>#DIV/0!</v>
      </c>
      <c r="AR39" s="12"/>
    </row>
    <row r="40" spans="1:44" ht="44.25" customHeight="1">
      <c r="A40" s="406"/>
      <c r="B40" s="408"/>
      <c r="C40" s="430"/>
      <c r="D40" s="10" t="s">
        <v>41</v>
      </c>
      <c r="E40" s="96">
        <f t="shared" si="170"/>
        <v>0</v>
      </c>
      <c r="F40" s="97">
        <f t="shared" si="171"/>
        <v>0</v>
      </c>
      <c r="G40" s="98" t="e">
        <f t="shared" si="157"/>
        <v>#DIV/0!</v>
      </c>
      <c r="H40" s="96">
        <f t="shared" si="172"/>
        <v>0</v>
      </c>
      <c r="I40" s="98">
        <f t="shared" si="172"/>
        <v>0</v>
      </c>
      <c r="J40" s="98" t="e">
        <f t="shared" si="158"/>
        <v>#DIV/0!</v>
      </c>
      <c r="K40" s="96">
        <f t="shared" ref="K40:L40" si="206">K47+K54+K61+K68+K75</f>
        <v>0</v>
      </c>
      <c r="L40" s="98">
        <f t="shared" si="206"/>
        <v>0</v>
      </c>
      <c r="M40" s="98" t="e">
        <f t="shared" si="159"/>
        <v>#DIV/0!</v>
      </c>
      <c r="N40" s="96">
        <f t="shared" ref="N40:O40" si="207">N47+N54+N61+N68+N75</f>
        <v>0</v>
      </c>
      <c r="O40" s="98">
        <f t="shared" si="207"/>
        <v>0</v>
      </c>
      <c r="P40" s="98" t="e">
        <f t="shared" si="160"/>
        <v>#DIV/0!</v>
      </c>
      <c r="Q40" s="96">
        <f t="shared" ref="Q40:R40" si="208">Q47+Q54+Q61+Q68+Q75</f>
        <v>0</v>
      </c>
      <c r="R40" s="98">
        <f t="shared" si="208"/>
        <v>0</v>
      </c>
      <c r="S40" s="98" t="e">
        <f t="shared" si="161"/>
        <v>#DIV/0!</v>
      </c>
      <c r="T40" s="96">
        <f t="shared" ref="T40:U40" si="209">T47+T54+T61+T68+T75</f>
        <v>0</v>
      </c>
      <c r="U40" s="98">
        <f t="shared" si="209"/>
        <v>0</v>
      </c>
      <c r="V40" s="98" t="e">
        <f t="shared" si="162"/>
        <v>#DIV/0!</v>
      </c>
      <c r="W40" s="96">
        <f t="shared" ref="W40:X40" si="210">W47+W54+W61+W68+W75</f>
        <v>0</v>
      </c>
      <c r="X40" s="98">
        <f t="shared" si="210"/>
        <v>0</v>
      </c>
      <c r="Y40" s="98" t="e">
        <f t="shared" si="163"/>
        <v>#DIV/0!</v>
      </c>
      <c r="Z40" s="96">
        <f t="shared" ref="Z40:AA40" si="211">Z47+Z54+Z61+Z68+Z75</f>
        <v>0</v>
      </c>
      <c r="AA40" s="98">
        <f t="shared" si="211"/>
        <v>0</v>
      </c>
      <c r="AB40" s="98" t="e">
        <f t="shared" si="164"/>
        <v>#DIV/0!</v>
      </c>
      <c r="AC40" s="96">
        <f t="shared" ref="AC40:AD40" si="212">AC47+AC54+AC61+AC68+AC75</f>
        <v>0</v>
      </c>
      <c r="AD40" s="98">
        <f t="shared" si="212"/>
        <v>0</v>
      </c>
      <c r="AE40" s="98" t="e">
        <f t="shared" si="165"/>
        <v>#DIV/0!</v>
      </c>
      <c r="AF40" s="96">
        <f t="shared" ref="AF40:AG40" si="213">AF47+AF54+AF61+AF68+AF75</f>
        <v>0</v>
      </c>
      <c r="AG40" s="98">
        <f t="shared" si="213"/>
        <v>0</v>
      </c>
      <c r="AH40" s="98" t="e">
        <f t="shared" si="166"/>
        <v>#DIV/0!</v>
      </c>
      <c r="AI40" s="96">
        <f t="shared" ref="AI40:AJ40" si="214">AI47+AI54+AI61+AI68+AI75</f>
        <v>0</v>
      </c>
      <c r="AJ40" s="98">
        <f t="shared" si="214"/>
        <v>0</v>
      </c>
      <c r="AK40" s="98" t="e">
        <f t="shared" si="167"/>
        <v>#DIV/0!</v>
      </c>
      <c r="AL40" s="96">
        <f t="shared" ref="AL40:AM40" si="215">AL47+AL54+AL61+AL68+AL75</f>
        <v>0</v>
      </c>
      <c r="AM40" s="98">
        <f t="shared" si="215"/>
        <v>0</v>
      </c>
      <c r="AN40" s="98" t="e">
        <f t="shared" si="168"/>
        <v>#DIV/0!</v>
      </c>
      <c r="AO40" s="96">
        <f t="shared" ref="AO40:AP40" si="216">AO47+AO54+AO61+AO68+AO75</f>
        <v>0</v>
      </c>
      <c r="AP40" s="98">
        <f t="shared" si="216"/>
        <v>0</v>
      </c>
      <c r="AQ40" s="98" t="e">
        <f t="shared" si="169"/>
        <v>#DIV/0!</v>
      </c>
      <c r="AR40" s="12"/>
    </row>
    <row r="41" spans="1:44" ht="46.5" customHeight="1">
      <c r="A41" s="406"/>
      <c r="B41" s="409"/>
      <c r="C41" s="430"/>
      <c r="D41" s="49" t="s">
        <v>33</v>
      </c>
      <c r="E41" s="96">
        <f t="shared" si="170"/>
        <v>0</v>
      </c>
      <c r="F41" s="97">
        <f t="shared" si="171"/>
        <v>0</v>
      </c>
      <c r="G41" s="98" t="e">
        <f t="shared" si="157"/>
        <v>#DIV/0!</v>
      </c>
      <c r="H41" s="96">
        <f t="shared" si="172"/>
        <v>0</v>
      </c>
      <c r="I41" s="98">
        <f t="shared" si="172"/>
        <v>0</v>
      </c>
      <c r="J41" s="98" t="e">
        <f t="shared" si="158"/>
        <v>#DIV/0!</v>
      </c>
      <c r="K41" s="96">
        <f t="shared" ref="K41:L41" si="217">K48+K55+K62+K69+K76</f>
        <v>0</v>
      </c>
      <c r="L41" s="98">
        <f t="shared" si="217"/>
        <v>0</v>
      </c>
      <c r="M41" s="98" t="e">
        <f t="shared" si="159"/>
        <v>#DIV/0!</v>
      </c>
      <c r="N41" s="96">
        <f t="shared" ref="N41:O41" si="218">N48+N55+N62+N69+N76</f>
        <v>0</v>
      </c>
      <c r="O41" s="98">
        <f t="shared" si="218"/>
        <v>0</v>
      </c>
      <c r="P41" s="98" t="e">
        <f t="shared" si="160"/>
        <v>#DIV/0!</v>
      </c>
      <c r="Q41" s="96">
        <f t="shared" ref="Q41:R41" si="219">Q48+Q55+Q62+Q69+Q76</f>
        <v>0</v>
      </c>
      <c r="R41" s="98">
        <f t="shared" si="219"/>
        <v>0</v>
      </c>
      <c r="S41" s="98" t="e">
        <f t="shared" si="161"/>
        <v>#DIV/0!</v>
      </c>
      <c r="T41" s="96">
        <f t="shared" ref="T41:U41" si="220">T48+T55+T62+T69+T76</f>
        <v>0</v>
      </c>
      <c r="U41" s="98">
        <f t="shared" si="220"/>
        <v>0</v>
      </c>
      <c r="V41" s="98" t="e">
        <f t="shared" si="162"/>
        <v>#DIV/0!</v>
      </c>
      <c r="W41" s="96">
        <f t="shared" ref="W41:X41" si="221">W48+W55+W62+W69+W76</f>
        <v>0</v>
      </c>
      <c r="X41" s="98">
        <f t="shared" si="221"/>
        <v>0</v>
      </c>
      <c r="Y41" s="98" t="e">
        <f t="shared" si="163"/>
        <v>#DIV/0!</v>
      </c>
      <c r="Z41" s="96">
        <f t="shared" ref="Z41:AA41" si="222">Z48+Z55+Z62+Z69+Z76</f>
        <v>0</v>
      </c>
      <c r="AA41" s="98">
        <f t="shared" si="222"/>
        <v>0</v>
      </c>
      <c r="AB41" s="98" t="e">
        <f t="shared" si="164"/>
        <v>#DIV/0!</v>
      </c>
      <c r="AC41" s="96">
        <f t="shared" ref="AC41:AD41" si="223">AC48+AC55+AC62+AC69+AC76</f>
        <v>0</v>
      </c>
      <c r="AD41" s="98">
        <f t="shared" si="223"/>
        <v>0</v>
      </c>
      <c r="AE41" s="98" t="e">
        <f t="shared" si="165"/>
        <v>#DIV/0!</v>
      </c>
      <c r="AF41" s="96">
        <f t="shared" ref="AF41:AG41" si="224">AF48+AF55+AF62+AF69+AF76</f>
        <v>0</v>
      </c>
      <c r="AG41" s="98">
        <f t="shared" si="224"/>
        <v>0</v>
      </c>
      <c r="AH41" s="98" t="e">
        <f t="shared" si="166"/>
        <v>#DIV/0!</v>
      </c>
      <c r="AI41" s="96">
        <f t="shared" ref="AI41:AJ41" si="225">AI48+AI55+AI62+AI69+AI76</f>
        <v>0</v>
      </c>
      <c r="AJ41" s="98">
        <f t="shared" si="225"/>
        <v>0</v>
      </c>
      <c r="AK41" s="98" t="e">
        <f t="shared" si="167"/>
        <v>#DIV/0!</v>
      </c>
      <c r="AL41" s="96">
        <f t="shared" ref="AL41:AM41" si="226">AL48+AL55+AL62+AL69+AL76</f>
        <v>0</v>
      </c>
      <c r="AM41" s="98">
        <f t="shared" si="226"/>
        <v>0</v>
      </c>
      <c r="AN41" s="98" t="e">
        <f t="shared" si="168"/>
        <v>#DIV/0!</v>
      </c>
      <c r="AO41" s="96">
        <f t="shared" ref="AO41:AP41" si="227">AO48+AO55+AO62+AO69+AO76</f>
        <v>0</v>
      </c>
      <c r="AP41" s="98">
        <f t="shared" si="227"/>
        <v>0</v>
      </c>
      <c r="AQ41" s="98" t="e">
        <f t="shared" si="169"/>
        <v>#DIV/0!</v>
      </c>
      <c r="AR41" s="12"/>
    </row>
    <row r="42" spans="1:44" ht="30" customHeight="1">
      <c r="A42" s="292" t="s">
        <v>42</v>
      </c>
      <c r="B42" s="396" t="s">
        <v>43</v>
      </c>
      <c r="C42" s="403" t="s">
        <v>309</v>
      </c>
      <c r="D42" s="196" t="s">
        <v>38</v>
      </c>
      <c r="E42" s="197">
        <f>SUM(E43:E48)</f>
        <v>220</v>
      </c>
      <c r="F42" s="198">
        <f>SUM(F43:F48)</f>
        <v>220</v>
      </c>
      <c r="G42" s="198">
        <f>(F42/E42)*100</f>
        <v>100</v>
      </c>
      <c r="H42" s="96">
        <f>SUM(H43:H48)</f>
        <v>0</v>
      </c>
      <c r="I42" s="95">
        <f>SUM(I43:I48)</f>
        <v>0</v>
      </c>
      <c r="J42" s="95" t="e">
        <f>(I42/H42)*100</f>
        <v>#DIV/0!</v>
      </c>
      <c r="K42" s="96">
        <f>SUM(K43:K48)</f>
        <v>0</v>
      </c>
      <c r="L42" s="95">
        <f>SUM(L43:L48)</f>
        <v>0</v>
      </c>
      <c r="M42" s="95" t="e">
        <f>(L42/K42)*100</f>
        <v>#DIV/0!</v>
      </c>
      <c r="N42" s="96">
        <f>SUM(N43:N48)</f>
        <v>0</v>
      </c>
      <c r="O42" s="95">
        <f>SUM(O43:O48)</f>
        <v>0</v>
      </c>
      <c r="P42" s="95" t="e">
        <f>(O42/N42)*100</f>
        <v>#DIV/0!</v>
      </c>
      <c r="Q42" s="96">
        <f>SUM(Q43:Q48)</f>
        <v>0</v>
      </c>
      <c r="R42" s="95">
        <f>SUM(R43:R48)</f>
        <v>0</v>
      </c>
      <c r="S42" s="95" t="e">
        <f>(R42/Q42)*100</f>
        <v>#DIV/0!</v>
      </c>
      <c r="T42" s="96">
        <f>SUM(T43:T48)</f>
        <v>0</v>
      </c>
      <c r="U42" s="95">
        <f>SUM(U43:U48)</f>
        <v>0</v>
      </c>
      <c r="V42" s="95" t="e">
        <f>(U42/T42)*100</f>
        <v>#DIV/0!</v>
      </c>
      <c r="W42" s="96">
        <f>SUM(W43:W48)</f>
        <v>0</v>
      </c>
      <c r="X42" s="95">
        <f>SUM(X43:X48)</f>
        <v>0</v>
      </c>
      <c r="Y42" s="95" t="e">
        <f>(X42/W42)*100</f>
        <v>#DIV/0!</v>
      </c>
      <c r="Z42" s="96">
        <f>SUM(Z43:Z48)</f>
        <v>0</v>
      </c>
      <c r="AA42" s="95">
        <f>SUM(AA43:AA48)</f>
        <v>0</v>
      </c>
      <c r="AB42" s="95" t="e">
        <f>(AA42/Z42)*100</f>
        <v>#DIV/0!</v>
      </c>
      <c r="AC42" s="96">
        <f>SUM(AC43:AC48)</f>
        <v>22.2</v>
      </c>
      <c r="AD42" s="95">
        <f>SUM(AD43:AD48)</f>
        <v>22.2</v>
      </c>
      <c r="AE42" s="95">
        <f>(AD42/AC42)*100</f>
        <v>100</v>
      </c>
      <c r="AF42" s="96">
        <f>SUM(AF43:AF48)</f>
        <v>169.8</v>
      </c>
      <c r="AG42" s="95">
        <f>SUM(AG43:AG48)</f>
        <v>169.8</v>
      </c>
      <c r="AH42" s="95">
        <f>(AG42/AF42)*100</f>
        <v>100</v>
      </c>
      <c r="AI42" s="96">
        <f>SUM(AI43:AI48)</f>
        <v>28</v>
      </c>
      <c r="AJ42" s="95">
        <f>SUM(AJ43:AJ48)</f>
        <v>28</v>
      </c>
      <c r="AK42" s="95">
        <f>(AJ42/AI42)*100</f>
        <v>100</v>
      </c>
      <c r="AL42" s="96">
        <f>SUM(AL43:AL48)</f>
        <v>0</v>
      </c>
      <c r="AM42" s="95">
        <f>SUM(AM43:AM48)</f>
        <v>0</v>
      </c>
      <c r="AN42" s="95" t="e">
        <f>(AM42/AL42)*100</f>
        <v>#DIV/0!</v>
      </c>
      <c r="AO42" s="96">
        <f>SUM(AO43:AO48)</f>
        <v>0</v>
      </c>
      <c r="AP42" s="95">
        <f>SUM(AP43:AP48)</f>
        <v>0</v>
      </c>
      <c r="AQ42" s="95" t="e">
        <f>(AP42/AO42)*100</f>
        <v>#DIV/0!</v>
      </c>
      <c r="AR42" s="21"/>
    </row>
    <row r="43" spans="1:44" ht="44.25" customHeight="1">
      <c r="A43" s="292"/>
      <c r="B43" s="433"/>
      <c r="C43" s="404"/>
      <c r="D43" s="11" t="s">
        <v>17</v>
      </c>
      <c r="E43" s="96">
        <f>H43+K43+N43+Q43+T43+W43+Z43+AC43+AF43+AI43+AL43+AO43</f>
        <v>0</v>
      </c>
      <c r="F43" s="97">
        <f>I43+L43+O43+R43+U43+X43+AA43+AD43+AG43+AJ43+AM43+AP43</f>
        <v>0</v>
      </c>
      <c r="G43" s="98" t="e">
        <f t="shared" ref="G43:G48" si="228">(F43/E43)*100</f>
        <v>#DIV/0!</v>
      </c>
      <c r="H43" s="96"/>
      <c r="I43" s="97"/>
      <c r="J43" s="98" t="e">
        <f t="shared" ref="J43:J48" si="229">(I43/H43)*100</f>
        <v>#DIV/0!</v>
      </c>
      <c r="K43" s="96"/>
      <c r="L43" s="97"/>
      <c r="M43" s="98" t="e">
        <f t="shared" ref="M43:M48" si="230">(L43/K43)*100</f>
        <v>#DIV/0!</v>
      </c>
      <c r="N43" s="96"/>
      <c r="O43" s="97"/>
      <c r="P43" s="98" t="e">
        <f t="shared" ref="P43:P48" si="231">(O43/N43)*100</f>
        <v>#DIV/0!</v>
      </c>
      <c r="Q43" s="96"/>
      <c r="R43" s="97"/>
      <c r="S43" s="98" t="e">
        <f t="shared" ref="S43:S48" si="232">(R43/Q43)*100</f>
        <v>#DIV/0!</v>
      </c>
      <c r="T43" s="96"/>
      <c r="U43" s="97"/>
      <c r="V43" s="98" t="e">
        <f t="shared" ref="V43:V48" si="233">(U43/T43)*100</f>
        <v>#DIV/0!</v>
      </c>
      <c r="W43" s="96"/>
      <c r="X43" s="97"/>
      <c r="Y43" s="98" t="e">
        <f t="shared" ref="Y43:Y48" si="234">(X43/W43)*100</f>
        <v>#DIV/0!</v>
      </c>
      <c r="Z43" s="96"/>
      <c r="AA43" s="97"/>
      <c r="AB43" s="98" t="e">
        <f t="shared" ref="AB43:AB48" si="235">(AA43/Z43)*100</f>
        <v>#DIV/0!</v>
      </c>
      <c r="AC43" s="96"/>
      <c r="AD43" s="97"/>
      <c r="AE43" s="98" t="e">
        <f t="shared" ref="AE43:AE48" si="236">(AD43/AC43)*100</f>
        <v>#DIV/0!</v>
      </c>
      <c r="AF43" s="96"/>
      <c r="AG43" s="97"/>
      <c r="AH43" s="98" t="e">
        <f t="shared" ref="AH43:AH48" si="237">(AG43/AF43)*100</f>
        <v>#DIV/0!</v>
      </c>
      <c r="AI43" s="96"/>
      <c r="AJ43" s="97"/>
      <c r="AK43" s="98" t="e">
        <f t="shared" ref="AK43:AK48" si="238">(AJ43/AI43)*100</f>
        <v>#DIV/0!</v>
      </c>
      <c r="AL43" s="96"/>
      <c r="AM43" s="97"/>
      <c r="AN43" s="98" t="e">
        <f t="shared" ref="AN43:AN48" si="239">(AM43/AL43)*100</f>
        <v>#DIV/0!</v>
      </c>
      <c r="AO43" s="96"/>
      <c r="AP43" s="97"/>
      <c r="AQ43" s="98" t="e">
        <f t="shared" ref="AQ43:AQ48" si="240">(AP43/AO43)*100</f>
        <v>#DIV/0!</v>
      </c>
      <c r="AR43" s="12"/>
    </row>
    <row r="44" spans="1:44" ht="51" customHeight="1">
      <c r="A44" s="292"/>
      <c r="B44" s="433"/>
      <c r="C44" s="404"/>
      <c r="D44" s="11" t="s">
        <v>18</v>
      </c>
      <c r="E44" s="96">
        <f t="shared" ref="E44:E48" si="241">H44+K44+N44+Q44+T44+W44+Z44+AC44+AF44+AI44+AL44+AO44</f>
        <v>0</v>
      </c>
      <c r="F44" s="97">
        <f t="shared" ref="F44:F48" si="242">I44+L44+O44+R44+U44+X44+AA44+AD44+AG44+AJ44+AM44+AP44</f>
        <v>0</v>
      </c>
      <c r="G44" s="98" t="e">
        <f t="shared" si="228"/>
        <v>#DIV/0!</v>
      </c>
      <c r="H44" s="96"/>
      <c r="I44" s="97"/>
      <c r="J44" s="98" t="e">
        <f t="shared" si="229"/>
        <v>#DIV/0!</v>
      </c>
      <c r="K44" s="96"/>
      <c r="L44" s="97"/>
      <c r="M44" s="98" t="e">
        <f t="shared" si="230"/>
        <v>#DIV/0!</v>
      </c>
      <c r="N44" s="96"/>
      <c r="O44" s="97"/>
      <c r="P44" s="98" t="e">
        <f t="shared" si="231"/>
        <v>#DIV/0!</v>
      </c>
      <c r="Q44" s="96"/>
      <c r="R44" s="97"/>
      <c r="S44" s="98" t="e">
        <f t="shared" si="232"/>
        <v>#DIV/0!</v>
      </c>
      <c r="T44" s="96"/>
      <c r="U44" s="97"/>
      <c r="V44" s="98" t="e">
        <f t="shared" si="233"/>
        <v>#DIV/0!</v>
      </c>
      <c r="W44" s="96"/>
      <c r="X44" s="97"/>
      <c r="Y44" s="98" t="e">
        <f t="shared" si="234"/>
        <v>#DIV/0!</v>
      </c>
      <c r="Z44" s="96"/>
      <c r="AA44" s="97"/>
      <c r="AB44" s="98" t="e">
        <f t="shared" si="235"/>
        <v>#DIV/0!</v>
      </c>
      <c r="AC44" s="96"/>
      <c r="AD44" s="97"/>
      <c r="AE44" s="98" t="e">
        <f t="shared" si="236"/>
        <v>#DIV/0!</v>
      </c>
      <c r="AF44" s="96"/>
      <c r="AG44" s="97"/>
      <c r="AH44" s="98" t="e">
        <f t="shared" si="237"/>
        <v>#DIV/0!</v>
      </c>
      <c r="AI44" s="96"/>
      <c r="AJ44" s="97"/>
      <c r="AK44" s="98" t="e">
        <f t="shared" si="238"/>
        <v>#DIV/0!</v>
      </c>
      <c r="AL44" s="96"/>
      <c r="AM44" s="97"/>
      <c r="AN44" s="98" t="e">
        <f t="shared" si="239"/>
        <v>#DIV/0!</v>
      </c>
      <c r="AO44" s="96"/>
      <c r="AP44" s="97"/>
      <c r="AQ44" s="98" t="e">
        <f t="shared" si="240"/>
        <v>#DIV/0!</v>
      </c>
      <c r="AR44" s="12"/>
    </row>
    <row r="45" spans="1:44" ht="33.75" customHeight="1">
      <c r="A45" s="292"/>
      <c r="B45" s="433"/>
      <c r="C45" s="404"/>
      <c r="D45" s="11" t="s">
        <v>26</v>
      </c>
      <c r="E45" s="96">
        <f t="shared" si="241"/>
        <v>220</v>
      </c>
      <c r="F45" s="97">
        <f t="shared" si="242"/>
        <v>220</v>
      </c>
      <c r="G45" s="98">
        <f t="shared" si="228"/>
        <v>100</v>
      </c>
      <c r="H45" s="96"/>
      <c r="I45" s="97"/>
      <c r="J45" s="98" t="e">
        <f t="shared" si="229"/>
        <v>#DIV/0!</v>
      </c>
      <c r="K45" s="96"/>
      <c r="L45" s="97"/>
      <c r="M45" s="98" t="e">
        <f t="shared" si="230"/>
        <v>#DIV/0!</v>
      </c>
      <c r="N45" s="96"/>
      <c r="O45" s="97"/>
      <c r="P45" s="98" t="e">
        <f t="shared" si="231"/>
        <v>#DIV/0!</v>
      </c>
      <c r="Q45" s="96"/>
      <c r="R45" s="97"/>
      <c r="S45" s="98" t="e">
        <f t="shared" si="232"/>
        <v>#DIV/0!</v>
      </c>
      <c r="T45" s="96"/>
      <c r="U45" s="97"/>
      <c r="V45" s="98" t="e">
        <f t="shared" si="233"/>
        <v>#DIV/0!</v>
      </c>
      <c r="W45" s="96"/>
      <c r="X45" s="97"/>
      <c r="Y45" s="98" t="e">
        <f t="shared" si="234"/>
        <v>#DIV/0!</v>
      </c>
      <c r="Z45" s="96"/>
      <c r="AA45" s="97"/>
      <c r="AB45" s="98" t="e">
        <f t="shared" si="235"/>
        <v>#DIV/0!</v>
      </c>
      <c r="AC45" s="96">
        <v>22.2</v>
      </c>
      <c r="AD45" s="97">
        <v>22.2</v>
      </c>
      <c r="AE45" s="98">
        <f t="shared" si="236"/>
        <v>100</v>
      </c>
      <c r="AF45" s="96">
        <v>169.8</v>
      </c>
      <c r="AG45" s="97">
        <v>169.8</v>
      </c>
      <c r="AH45" s="98">
        <f t="shared" si="237"/>
        <v>100</v>
      </c>
      <c r="AI45" s="96">
        <v>28</v>
      </c>
      <c r="AJ45" s="97">
        <v>28</v>
      </c>
      <c r="AK45" s="98">
        <f t="shared" si="238"/>
        <v>100</v>
      </c>
      <c r="AL45" s="96"/>
      <c r="AM45" s="97"/>
      <c r="AN45" s="98" t="e">
        <f t="shared" si="239"/>
        <v>#DIV/0!</v>
      </c>
      <c r="AO45" s="96"/>
      <c r="AP45" s="97"/>
      <c r="AQ45" s="98" t="e">
        <f t="shared" si="240"/>
        <v>#DIV/0!</v>
      </c>
      <c r="AR45" s="12"/>
    </row>
    <row r="46" spans="1:44" ht="84" customHeight="1">
      <c r="A46" s="292"/>
      <c r="B46" s="433"/>
      <c r="C46" s="404"/>
      <c r="D46" s="61" t="s">
        <v>424</v>
      </c>
      <c r="E46" s="96">
        <f t="shared" si="241"/>
        <v>0</v>
      </c>
      <c r="F46" s="97">
        <f t="shared" si="242"/>
        <v>0</v>
      </c>
      <c r="G46" s="98" t="e">
        <f t="shared" si="228"/>
        <v>#DIV/0!</v>
      </c>
      <c r="H46" s="96"/>
      <c r="I46" s="97"/>
      <c r="J46" s="98" t="e">
        <f t="shared" si="229"/>
        <v>#DIV/0!</v>
      </c>
      <c r="K46" s="96"/>
      <c r="L46" s="97"/>
      <c r="M46" s="98" t="e">
        <f t="shared" si="230"/>
        <v>#DIV/0!</v>
      </c>
      <c r="N46" s="96"/>
      <c r="O46" s="97"/>
      <c r="P46" s="98" t="e">
        <f t="shared" si="231"/>
        <v>#DIV/0!</v>
      </c>
      <c r="Q46" s="96"/>
      <c r="R46" s="97"/>
      <c r="S46" s="98" t="e">
        <f t="shared" si="232"/>
        <v>#DIV/0!</v>
      </c>
      <c r="T46" s="96"/>
      <c r="U46" s="97"/>
      <c r="V46" s="98" t="e">
        <f t="shared" si="233"/>
        <v>#DIV/0!</v>
      </c>
      <c r="W46" s="96"/>
      <c r="X46" s="97"/>
      <c r="Y46" s="98" t="e">
        <f t="shared" si="234"/>
        <v>#DIV/0!</v>
      </c>
      <c r="Z46" s="96"/>
      <c r="AA46" s="97"/>
      <c r="AB46" s="98" t="e">
        <f t="shared" si="235"/>
        <v>#DIV/0!</v>
      </c>
      <c r="AC46" s="96"/>
      <c r="AD46" s="97"/>
      <c r="AE46" s="98" t="e">
        <f t="shared" si="236"/>
        <v>#DIV/0!</v>
      </c>
      <c r="AF46" s="96"/>
      <c r="AG46" s="97"/>
      <c r="AH46" s="98" t="e">
        <f t="shared" si="237"/>
        <v>#DIV/0!</v>
      </c>
      <c r="AI46" s="96"/>
      <c r="AJ46" s="97"/>
      <c r="AK46" s="98" t="e">
        <f t="shared" si="238"/>
        <v>#DIV/0!</v>
      </c>
      <c r="AL46" s="96"/>
      <c r="AM46" s="97"/>
      <c r="AN46" s="98" t="e">
        <f t="shared" si="239"/>
        <v>#DIV/0!</v>
      </c>
      <c r="AO46" s="96"/>
      <c r="AP46" s="97"/>
      <c r="AQ46" s="98" t="e">
        <f t="shared" si="240"/>
        <v>#DIV/0!</v>
      </c>
      <c r="AR46" s="12"/>
    </row>
    <row r="47" spans="1:44" ht="33" customHeight="1">
      <c r="A47" s="292"/>
      <c r="B47" s="433"/>
      <c r="C47" s="404"/>
      <c r="D47" s="11" t="s">
        <v>41</v>
      </c>
      <c r="E47" s="96">
        <f t="shared" si="241"/>
        <v>0</v>
      </c>
      <c r="F47" s="97">
        <f t="shared" si="242"/>
        <v>0</v>
      </c>
      <c r="G47" s="98" t="e">
        <f t="shared" si="228"/>
        <v>#DIV/0!</v>
      </c>
      <c r="H47" s="96"/>
      <c r="I47" s="97"/>
      <c r="J47" s="98" t="e">
        <f t="shared" si="229"/>
        <v>#DIV/0!</v>
      </c>
      <c r="K47" s="96"/>
      <c r="L47" s="97"/>
      <c r="M47" s="98" t="e">
        <f t="shared" si="230"/>
        <v>#DIV/0!</v>
      </c>
      <c r="N47" s="96"/>
      <c r="O47" s="97"/>
      <c r="P47" s="98" t="e">
        <f t="shared" si="231"/>
        <v>#DIV/0!</v>
      </c>
      <c r="Q47" s="96"/>
      <c r="R47" s="97"/>
      <c r="S47" s="98" t="e">
        <f t="shared" si="232"/>
        <v>#DIV/0!</v>
      </c>
      <c r="T47" s="96"/>
      <c r="U47" s="97"/>
      <c r="V47" s="98" t="e">
        <f t="shared" si="233"/>
        <v>#DIV/0!</v>
      </c>
      <c r="W47" s="96"/>
      <c r="X47" s="97"/>
      <c r="Y47" s="98" t="e">
        <f t="shared" si="234"/>
        <v>#DIV/0!</v>
      </c>
      <c r="Z47" s="96"/>
      <c r="AA47" s="97"/>
      <c r="AB47" s="98" t="e">
        <f t="shared" si="235"/>
        <v>#DIV/0!</v>
      </c>
      <c r="AC47" s="96"/>
      <c r="AD47" s="97"/>
      <c r="AE47" s="98" t="e">
        <f t="shared" si="236"/>
        <v>#DIV/0!</v>
      </c>
      <c r="AF47" s="96"/>
      <c r="AG47" s="97"/>
      <c r="AH47" s="98" t="e">
        <f t="shared" si="237"/>
        <v>#DIV/0!</v>
      </c>
      <c r="AI47" s="96"/>
      <c r="AJ47" s="97"/>
      <c r="AK47" s="98" t="e">
        <f t="shared" si="238"/>
        <v>#DIV/0!</v>
      </c>
      <c r="AL47" s="96"/>
      <c r="AM47" s="97"/>
      <c r="AN47" s="98" t="e">
        <f t="shared" si="239"/>
        <v>#DIV/0!</v>
      </c>
      <c r="AO47" s="96"/>
      <c r="AP47" s="97"/>
      <c r="AQ47" s="98" t="e">
        <f t="shared" si="240"/>
        <v>#DIV/0!</v>
      </c>
      <c r="AR47" s="12"/>
    </row>
    <row r="48" spans="1:44" ht="52.5" customHeight="1">
      <c r="A48" s="292"/>
      <c r="B48" s="434"/>
      <c r="C48" s="405"/>
      <c r="D48" s="11" t="s">
        <v>33</v>
      </c>
      <c r="E48" s="96">
        <f t="shared" si="241"/>
        <v>0</v>
      </c>
      <c r="F48" s="97">
        <f t="shared" si="242"/>
        <v>0</v>
      </c>
      <c r="G48" s="98" t="e">
        <f t="shared" si="228"/>
        <v>#DIV/0!</v>
      </c>
      <c r="H48" s="96"/>
      <c r="I48" s="97"/>
      <c r="J48" s="98" t="e">
        <f t="shared" si="229"/>
        <v>#DIV/0!</v>
      </c>
      <c r="K48" s="96"/>
      <c r="L48" s="97"/>
      <c r="M48" s="98" t="e">
        <f t="shared" si="230"/>
        <v>#DIV/0!</v>
      </c>
      <c r="N48" s="96"/>
      <c r="O48" s="97"/>
      <c r="P48" s="98" t="e">
        <f t="shared" si="231"/>
        <v>#DIV/0!</v>
      </c>
      <c r="Q48" s="96"/>
      <c r="R48" s="97"/>
      <c r="S48" s="98" t="e">
        <f t="shared" si="232"/>
        <v>#DIV/0!</v>
      </c>
      <c r="T48" s="96"/>
      <c r="U48" s="97"/>
      <c r="V48" s="98" t="e">
        <f t="shared" si="233"/>
        <v>#DIV/0!</v>
      </c>
      <c r="W48" s="96"/>
      <c r="X48" s="97"/>
      <c r="Y48" s="98" t="e">
        <f t="shared" si="234"/>
        <v>#DIV/0!</v>
      </c>
      <c r="Z48" s="96"/>
      <c r="AA48" s="97"/>
      <c r="AB48" s="98" t="e">
        <f t="shared" si="235"/>
        <v>#DIV/0!</v>
      </c>
      <c r="AC48" s="96"/>
      <c r="AD48" s="97"/>
      <c r="AE48" s="98" t="e">
        <f t="shared" si="236"/>
        <v>#DIV/0!</v>
      </c>
      <c r="AF48" s="96"/>
      <c r="AG48" s="97"/>
      <c r="AH48" s="98" t="e">
        <f t="shared" si="237"/>
        <v>#DIV/0!</v>
      </c>
      <c r="AI48" s="96"/>
      <c r="AJ48" s="97"/>
      <c r="AK48" s="98" t="e">
        <f t="shared" si="238"/>
        <v>#DIV/0!</v>
      </c>
      <c r="AL48" s="96"/>
      <c r="AM48" s="97"/>
      <c r="AN48" s="98" t="e">
        <f t="shared" si="239"/>
        <v>#DIV/0!</v>
      </c>
      <c r="AO48" s="96"/>
      <c r="AP48" s="97"/>
      <c r="AQ48" s="98" t="e">
        <f t="shared" si="240"/>
        <v>#DIV/0!</v>
      </c>
      <c r="AR48" s="12"/>
    </row>
    <row r="49" spans="1:44" ht="24.75" customHeight="1">
      <c r="A49" s="292" t="s">
        <v>44</v>
      </c>
      <c r="B49" s="288" t="s">
        <v>45</v>
      </c>
      <c r="C49" s="291" t="s">
        <v>309</v>
      </c>
      <c r="D49" s="196" t="s">
        <v>38</v>
      </c>
      <c r="E49" s="197">
        <f>SUM(E50:E55)</f>
        <v>90</v>
      </c>
      <c r="F49" s="198">
        <f>SUM(F50:F55)</f>
        <v>90</v>
      </c>
      <c r="G49" s="198">
        <f>(F49/E49)*100</f>
        <v>100</v>
      </c>
      <c r="H49" s="96">
        <f>SUM(H50:H55)</f>
        <v>0</v>
      </c>
      <c r="I49" s="95">
        <f>SUM(I50:I55)</f>
        <v>0</v>
      </c>
      <c r="J49" s="95" t="e">
        <f>(I49/H49)*100</f>
        <v>#DIV/0!</v>
      </c>
      <c r="K49" s="96">
        <f>SUM(K50:K55)</f>
        <v>0</v>
      </c>
      <c r="L49" s="95">
        <f>SUM(L50:L55)</f>
        <v>0</v>
      </c>
      <c r="M49" s="95" t="e">
        <f>(L49/K49)*100</f>
        <v>#DIV/0!</v>
      </c>
      <c r="N49" s="96">
        <f>SUM(N50:N55)</f>
        <v>0</v>
      </c>
      <c r="O49" s="95">
        <f>SUM(O50:O55)</f>
        <v>0</v>
      </c>
      <c r="P49" s="95" t="e">
        <f>(O49/N49)*100</f>
        <v>#DIV/0!</v>
      </c>
      <c r="Q49" s="96">
        <f>SUM(Q50:Q55)</f>
        <v>0</v>
      </c>
      <c r="R49" s="95">
        <f>SUM(R50:R55)</f>
        <v>0</v>
      </c>
      <c r="S49" s="95" t="e">
        <f>(R49/Q49)*100</f>
        <v>#DIV/0!</v>
      </c>
      <c r="T49" s="96">
        <f>SUM(T50:T55)</f>
        <v>0</v>
      </c>
      <c r="U49" s="95">
        <f>SUM(U50:U55)</f>
        <v>0</v>
      </c>
      <c r="V49" s="95" t="e">
        <f>(U49/T49)*100</f>
        <v>#DIV/0!</v>
      </c>
      <c r="W49" s="96">
        <f>SUM(W50:W55)</f>
        <v>0</v>
      </c>
      <c r="X49" s="95">
        <f>SUM(X50:X55)</f>
        <v>0</v>
      </c>
      <c r="Y49" s="95" t="e">
        <f>(X49/W49)*100</f>
        <v>#DIV/0!</v>
      </c>
      <c r="Z49" s="96">
        <f>SUM(Z50:Z55)</f>
        <v>0</v>
      </c>
      <c r="AA49" s="95">
        <f>SUM(AA50:AA55)</f>
        <v>0</v>
      </c>
      <c r="AB49" s="95" t="e">
        <f>(AA49/Z49)*100</f>
        <v>#DIV/0!</v>
      </c>
      <c r="AC49" s="96">
        <f>SUM(AC50:AC55)</f>
        <v>90</v>
      </c>
      <c r="AD49" s="95">
        <f>SUM(AD50:AD55)</f>
        <v>90</v>
      </c>
      <c r="AE49" s="95">
        <f>(AD49/AC49)*100</f>
        <v>100</v>
      </c>
      <c r="AF49" s="96">
        <f>SUM(AF50:AF55)</f>
        <v>0</v>
      </c>
      <c r="AG49" s="95">
        <f>SUM(AG50:AG55)</f>
        <v>0</v>
      </c>
      <c r="AH49" s="95" t="e">
        <f>(AG49/AF49)*100</f>
        <v>#DIV/0!</v>
      </c>
      <c r="AI49" s="96">
        <f>SUM(AI50:AI55)</f>
        <v>0</v>
      </c>
      <c r="AJ49" s="95">
        <f>SUM(AJ50:AJ55)</f>
        <v>0</v>
      </c>
      <c r="AK49" s="95" t="e">
        <f>(AJ49/AI49)*100</f>
        <v>#DIV/0!</v>
      </c>
      <c r="AL49" s="96">
        <f>SUM(AL50:AL55)</f>
        <v>0</v>
      </c>
      <c r="AM49" s="95">
        <f>SUM(AM50:AM55)</f>
        <v>0</v>
      </c>
      <c r="AN49" s="95" t="e">
        <f>(AM49/AL49)*100</f>
        <v>#DIV/0!</v>
      </c>
      <c r="AO49" s="96">
        <f>SUM(AO50:AO55)</f>
        <v>0</v>
      </c>
      <c r="AP49" s="95">
        <f>SUM(AP50:AP55)</f>
        <v>0</v>
      </c>
      <c r="AQ49" s="95" t="e">
        <f>(AP49/AO49)*100</f>
        <v>#DIV/0!</v>
      </c>
      <c r="AR49" s="12"/>
    </row>
    <row r="50" spans="1:44" ht="44.25" customHeight="1">
      <c r="A50" s="292"/>
      <c r="B50" s="289"/>
      <c r="C50" s="291"/>
      <c r="D50" s="11" t="s">
        <v>17</v>
      </c>
      <c r="E50" s="96">
        <f>H50+K50+N50+Q50+T50+W50+Z50+AC50+AF50+AI50+AL50+AO50</f>
        <v>0</v>
      </c>
      <c r="F50" s="97">
        <f>I50+L50+O50+R50+U50+X50+AA50+AD50+AG50+AJ50+AM50+AP50</f>
        <v>0</v>
      </c>
      <c r="G50" s="98" t="e">
        <f t="shared" ref="G50:G55" si="243">(F50/E50)*100</f>
        <v>#DIV/0!</v>
      </c>
      <c r="H50" s="96"/>
      <c r="I50" s="97"/>
      <c r="J50" s="98" t="e">
        <f t="shared" ref="J50:J55" si="244">(I50/H50)*100</f>
        <v>#DIV/0!</v>
      </c>
      <c r="K50" s="96"/>
      <c r="L50" s="97"/>
      <c r="M50" s="98" t="e">
        <f t="shared" ref="M50:M55" si="245">(L50/K50)*100</f>
        <v>#DIV/0!</v>
      </c>
      <c r="N50" s="96"/>
      <c r="O50" s="97"/>
      <c r="P50" s="98" t="e">
        <f t="shared" ref="P50:P55" si="246">(O50/N50)*100</f>
        <v>#DIV/0!</v>
      </c>
      <c r="Q50" s="96"/>
      <c r="R50" s="97"/>
      <c r="S50" s="98" t="e">
        <f t="shared" ref="S50:S55" si="247">(R50/Q50)*100</f>
        <v>#DIV/0!</v>
      </c>
      <c r="T50" s="96"/>
      <c r="U50" s="97"/>
      <c r="V50" s="98" t="e">
        <f t="shared" ref="V50:V55" si="248">(U50/T50)*100</f>
        <v>#DIV/0!</v>
      </c>
      <c r="W50" s="96"/>
      <c r="X50" s="97"/>
      <c r="Y50" s="98" t="e">
        <f t="shared" ref="Y50:Y55" si="249">(X50/W50)*100</f>
        <v>#DIV/0!</v>
      </c>
      <c r="Z50" s="96"/>
      <c r="AA50" s="97"/>
      <c r="AB50" s="98" t="e">
        <f t="shared" ref="AB50:AB55" si="250">(AA50/Z50)*100</f>
        <v>#DIV/0!</v>
      </c>
      <c r="AC50" s="96"/>
      <c r="AD50" s="97"/>
      <c r="AE50" s="98" t="e">
        <f t="shared" ref="AE50:AE55" si="251">(AD50/AC50)*100</f>
        <v>#DIV/0!</v>
      </c>
      <c r="AF50" s="96"/>
      <c r="AG50" s="97"/>
      <c r="AH50" s="98" t="e">
        <f t="shared" ref="AH50:AH55" si="252">(AG50/AF50)*100</f>
        <v>#DIV/0!</v>
      </c>
      <c r="AI50" s="96"/>
      <c r="AJ50" s="97"/>
      <c r="AK50" s="98" t="e">
        <f t="shared" ref="AK50:AK55" si="253">(AJ50/AI50)*100</f>
        <v>#DIV/0!</v>
      </c>
      <c r="AL50" s="96"/>
      <c r="AM50" s="97"/>
      <c r="AN50" s="98" t="e">
        <f t="shared" ref="AN50:AN55" si="254">(AM50/AL50)*100</f>
        <v>#DIV/0!</v>
      </c>
      <c r="AO50" s="96"/>
      <c r="AP50" s="97"/>
      <c r="AQ50" s="98" t="e">
        <f t="shared" ref="AQ50:AQ55" si="255">(AP50/AO50)*100</f>
        <v>#DIV/0!</v>
      </c>
      <c r="AR50" s="12"/>
    </row>
    <row r="51" spans="1:44" ht="47.25" customHeight="1">
      <c r="A51" s="292"/>
      <c r="B51" s="289"/>
      <c r="C51" s="291"/>
      <c r="D51" s="11" t="s">
        <v>18</v>
      </c>
      <c r="E51" s="96">
        <f t="shared" ref="E51:E55" si="256">H51+K51+N51+Q51+T51+W51+Z51+AC51+AF51+AI51+AL51+AO51</f>
        <v>0</v>
      </c>
      <c r="F51" s="97">
        <f t="shared" ref="F51:F55" si="257">I51+L51+O51+R51+U51+X51+AA51+AD51+AG51+AJ51+AM51+AP51</f>
        <v>0</v>
      </c>
      <c r="G51" s="98" t="e">
        <f t="shared" si="243"/>
        <v>#DIV/0!</v>
      </c>
      <c r="H51" s="96"/>
      <c r="I51" s="97"/>
      <c r="J51" s="98" t="e">
        <f t="shared" si="244"/>
        <v>#DIV/0!</v>
      </c>
      <c r="K51" s="96"/>
      <c r="L51" s="97"/>
      <c r="M51" s="98" t="e">
        <f t="shared" si="245"/>
        <v>#DIV/0!</v>
      </c>
      <c r="N51" s="96"/>
      <c r="O51" s="97"/>
      <c r="P51" s="98" t="e">
        <f t="shared" si="246"/>
        <v>#DIV/0!</v>
      </c>
      <c r="Q51" s="96"/>
      <c r="R51" s="97"/>
      <c r="S51" s="98" t="e">
        <f t="shared" si="247"/>
        <v>#DIV/0!</v>
      </c>
      <c r="T51" s="96"/>
      <c r="U51" s="97"/>
      <c r="V51" s="98" t="e">
        <f t="shared" si="248"/>
        <v>#DIV/0!</v>
      </c>
      <c r="W51" s="96"/>
      <c r="X51" s="97"/>
      <c r="Y51" s="98" t="e">
        <f t="shared" si="249"/>
        <v>#DIV/0!</v>
      </c>
      <c r="Z51" s="96"/>
      <c r="AA51" s="97"/>
      <c r="AB51" s="98" t="e">
        <f t="shared" si="250"/>
        <v>#DIV/0!</v>
      </c>
      <c r="AC51" s="96"/>
      <c r="AD51" s="97"/>
      <c r="AE51" s="98" t="e">
        <f t="shared" si="251"/>
        <v>#DIV/0!</v>
      </c>
      <c r="AF51" s="96"/>
      <c r="AG51" s="97"/>
      <c r="AH51" s="98" t="e">
        <f t="shared" si="252"/>
        <v>#DIV/0!</v>
      </c>
      <c r="AI51" s="96"/>
      <c r="AJ51" s="97"/>
      <c r="AK51" s="98" t="e">
        <f t="shared" si="253"/>
        <v>#DIV/0!</v>
      </c>
      <c r="AL51" s="96"/>
      <c r="AM51" s="97"/>
      <c r="AN51" s="98" t="e">
        <f t="shared" si="254"/>
        <v>#DIV/0!</v>
      </c>
      <c r="AO51" s="96"/>
      <c r="AP51" s="97"/>
      <c r="AQ51" s="98" t="e">
        <f t="shared" si="255"/>
        <v>#DIV/0!</v>
      </c>
      <c r="AR51" s="12"/>
    </row>
    <row r="52" spans="1:44" ht="29.25" customHeight="1">
      <c r="A52" s="292"/>
      <c r="B52" s="289"/>
      <c r="C52" s="291"/>
      <c r="D52" s="11" t="s">
        <v>26</v>
      </c>
      <c r="E52" s="96">
        <f t="shared" si="256"/>
        <v>90</v>
      </c>
      <c r="F52" s="97">
        <f t="shared" si="257"/>
        <v>90</v>
      </c>
      <c r="G52" s="98">
        <f t="shared" si="243"/>
        <v>100</v>
      </c>
      <c r="H52" s="96"/>
      <c r="I52" s="97"/>
      <c r="J52" s="98" t="e">
        <f t="shared" si="244"/>
        <v>#DIV/0!</v>
      </c>
      <c r="K52" s="96"/>
      <c r="L52" s="97"/>
      <c r="M52" s="98" t="e">
        <f t="shared" si="245"/>
        <v>#DIV/0!</v>
      </c>
      <c r="N52" s="96"/>
      <c r="O52" s="97"/>
      <c r="P52" s="98" t="e">
        <f t="shared" si="246"/>
        <v>#DIV/0!</v>
      </c>
      <c r="Q52" s="96"/>
      <c r="R52" s="97"/>
      <c r="S52" s="98" t="e">
        <f t="shared" si="247"/>
        <v>#DIV/0!</v>
      </c>
      <c r="T52" s="96"/>
      <c r="U52" s="97"/>
      <c r="V52" s="98" t="e">
        <f t="shared" si="248"/>
        <v>#DIV/0!</v>
      </c>
      <c r="W52" s="96"/>
      <c r="X52" s="97"/>
      <c r="Y52" s="98" t="e">
        <f t="shared" si="249"/>
        <v>#DIV/0!</v>
      </c>
      <c r="Z52" s="96"/>
      <c r="AA52" s="97"/>
      <c r="AB52" s="98" t="e">
        <f t="shared" si="250"/>
        <v>#DIV/0!</v>
      </c>
      <c r="AC52" s="96">
        <v>90</v>
      </c>
      <c r="AD52" s="97">
        <v>90</v>
      </c>
      <c r="AE52" s="98">
        <f t="shared" si="251"/>
        <v>100</v>
      </c>
      <c r="AF52" s="96"/>
      <c r="AG52" s="97"/>
      <c r="AH52" s="98" t="e">
        <f t="shared" si="252"/>
        <v>#DIV/0!</v>
      </c>
      <c r="AI52" s="96"/>
      <c r="AJ52" s="97"/>
      <c r="AK52" s="98" t="e">
        <f t="shared" si="253"/>
        <v>#DIV/0!</v>
      </c>
      <c r="AL52" s="96"/>
      <c r="AM52" s="97"/>
      <c r="AN52" s="98" t="e">
        <f t="shared" si="254"/>
        <v>#DIV/0!</v>
      </c>
      <c r="AO52" s="96"/>
      <c r="AP52" s="97"/>
      <c r="AQ52" s="98" t="e">
        <f t="shared" si="255"/>
        <v>#DIV/0!</v>
      </c>
      <c r="AR52" s="12"/>
    </row>
    <row r="53" spans="1:44" ht="74.25" customHeight="1">
      <c r="A53" s="292"/>
      <c r="B53" s="289"/>
      <c r="C53" s="291"/>
      <c r="D53" s="64" t="s">
        <v>424</v>
      </c>
      <c r="E53" s="96">
        <f t="shared" si="256"/>
        <v>0</v>
      </c>
      <c r="F53" s="97">
        <f t="shared" si="257"/>
        <v>0</v>
      </c>
      <c r="G53" s="98" t="e">
        <f t="shared" si="243"/>
        <v>#DIV/0!</v>
      </c>
      <c r="H53" s="96"/>
      <c r="I53" s="97"/>
      <c r="J53" s="98" t="e">
        <f t="shared" si="244"/>
        <v>#DIV/0!</v>
      </c>
      <c r="K53" s="96"/>
      <c r="L53" s="97"/>
      <c r="M53" s="98" t="e">
        <f t="shared" si="245"/>
        <v>#DIV/0!</v>
      </c>
      <c r="N53" s="96"/>
      <c r="O53" s="97"/>
      <c r="P53" s="98" t="e">
        <f t="shared" si="246"/>
        <v>#DIV/0!</v>
      </c>
      <c r="Q53" s="96"/>
      <c r="R53" s="97"/>
      <c r="S53" s="98" t="e">
        <f t="shared" si="247"/>
        <v>#DIV/0!</v>
      </c>
      <c r="T53" s="96"/>
      <c r="U53" s="97"/>
      <c r="V53" s="98" t="e">
        <f t="shared" si="248"/>
        <v>#DIV/0!</v>
      </c>
      <c r="W53" s="96"/>
      <c r="X53" s="97"/>
      <c r="Y53" s="98" t="e">
        <f t="shared" si="249"/>
        <v>#DIV/0!</v>
      </c>
      <c r="Z53" s="96"/>
      <c r="AA53" s="97"/>
      <c r="AB53" s="98" t="e">
        <f t="shared" si="250"/>
        <v>#DIV/0!</v>
      </c>
      <c r="AC53" s="96"/>
      <c r="AD53" s="97"/>
      <c r="AE53" s="98" t="e">
        <f t="shared" si="251"/>
        <v>#DIV/0!</v>
      </c>
      <c r="AF53" s="96"/>
      <c r="AG53" s="97"/>
      <c r="AH53" s="98" t="e">
        <f t="shared" si="252"/>
        <v>#DIV/0!</v>
      </c>
      <c r="AI53" s="96"/>
      <c r="AJ53" s="97"/>
      <c r="AK53" s="98" t="e">
        <f t="shared" si="253"/>
        <v>#DIV/0!</v>
      </c>
      <c r="AL53" s="96"/>
      <c r="AM53" s="97"/>
      <c r="AN53" s="98" t="e">
        <f t="shared" si="254"/>
        <v>#DIV/0!</v>
      </c>
      <c r="AO53" s="96"/>
      <c r="AP53" s="97"/>
      <c r="AQ53" s="98" t="e">
        <f t="shared" si="255"/>
        <v>#DIV/0!</v>
      </c>
      <c r="AR53" s="12"/>
    </row>
    <row r="54" spans="1:44" ht="33.75" customHeight="1">
      <c r="A54" s="292"/>
      <c r="B54" s="289"/>
      <c r="C54" s="291"/>
      <c r="D54" s="11" t="s">
        <v>41</v>
      </c>
      <c r="E54" s="96">
        <f t="shared" si="256"/>
        <v>0</v>
      </c>
      <c r="F54" s="97">
        <f t="shared" si="257"/>
        <v>0</v>
      </c>
      <c r="G54" s="98" t="e">
        <f t="shared" si="243"/>
        <v>#DIV/0!</v>
      </c>
      <c r="H54" s="96"/>
      <c r="I54" s="97"/>
      <c r="J54" s="98" t="e">
        <f t="shared" si="244"/>
        <v>#DIV/0!</v>
      </c>
      <c r="K54" s="96"/>
      <c r="L54" s="97"/>
      <c r="M54" s="98" t="e">
        <f t="shared" si="245"/>
        <v>#DIV/0!</v>
      </c>
      <c r="N54" s="96"/>
      <c r="O54" s="97"/>
      <c r="P54" s="98" t="e">
        <f t="shared" si="246"/>
        <v>#DIV/0!</v>
      </c>
      <c r="Q54" s="96"/>
      <c r="R54" s="97"/>
      <c r="S54" s="98" t="e">
        <f t="shared" si="247"/>
        <v>#DIV/0!</v>
      </c>
      <c r="T54" s="96"/>
      <c r="U54" s="97"/>
      <c r="V54" s="98" t="e">
        <f t="shared" si="248"/>
        <v>#DIV/0!</v>
      </c>
      <c r="W54" s="96"/>
      <c r="X54" s="97"/>
      <c r="Y54" s="98" t="e">
        <f t="shared" si="249"/>
        <v>#DIV/0!</v>
      </c>
      <c r="Z54" s="96"/>
      <c r="AA54" s="97"/>
      <c r="AB54" s="98" t="e">
        <f t="shared" si="250"/>
        <v>#DIV/0!</v>
      </c>
      <c r="AC54" s="96"/>
      <c r="AD54" s="97"/>
      <c r="AE54" s="98" t="e">
        <f t="shared" si="251"/>
        <v>#DIV/0!</v>
      </c>
      <c r="AF54" s="96"/>
      <c r="AG54" s="97"/>
      <c r="AH54" s="98" t="e">
        <f t="shared" si="252"/>
        <v>#DIV/0!</v>
      </c>
      <c r="AI54" s="96"/>
      <c r="AJ54" s="97"/>
      <c r="AK54" s="98" t="e">
        <f t="shared" si="253"/>
        <v>#DIV/0!</v>
      </c>
      <c r="AL54" s="96"/>
      <c r="AM54" s="97"/>
      <c r="AN54" s="98" t="e">
        <f t="shared" si="254"/>
        <v>#DIV/0!</v>
      </c>
      <c r="AO54" s="96"/>
      <c r="AP54" s="97"/>
      <c r="AQ54" s="98" t="e">
        <f t="shared" si="255"/>
        <v>#DIV/0!</v>
      </c>
      <c r="AR54" s="12"/>
    </row>
    <row r="55" spans="1:44" ht="45">
      <c r="A55" s="292"/>
      <c r="B55" s="290"/>
      <c r="C55" s="291"/>
      <c r="D55" s="11" t="s">
        <v>33</v>
      </c>
      <c r="E55" s="96">
        <f t="shared" si="256"/>
        <v>0</v>
      </c>
      <c r="F55" s="97">
        <f t="shared" si="257"/>
        <v>0</v>
      </c>
      <c r="G55" s="98" t="e">
        <f t="shared" si="243"/>
        <v>#DIV/0!</v>
      </c>
      <c r="H55" s="96"/>
      <c r="I55" s="97"/>
      <c r="J55" s="98" t="e">
        <f t="shared" si="244"/>
        <v>#DIV/0!</v>
      </c>
      <c r="K55" s="96"/>
      <c r="L55" s="97"/>
      <c r="M55" s="98" t="e">
        <f t="shared" si="245"/>
        <v>#DIV/0!</v>
      </c>
      <c r="N55" s="96"/>
      <c r="O55" s="97"/>
      <c r="P55" s="98" t="e">
        <f t="shared" si="246"/>
        <v>#DIV/0!</v>
      </c>
      <c r="Q55" s="96"/>
      <c r="R55" s="97"/>
      <c r="S55" s="98" t="e">
        <f t="shared" si="247"/>
        <v>#DIV/0!</v>
      </c>
      <c r="T55" s="96"/>
      <c r="U55" s="97"/>
      <c r="V55" s="98" t="e">
        <f t="shared" si="248"/>
        <v>#DIV/0!</v>
      </c>
      <c r="W55" s="96"/>
      <c r="X55" s="97"/>
      <c r="Y55" s="98" t="e">
        <f t="shared" si="249"/>
        <v>#DIV/0!</v>
      </c>
      <c r="Z55" s="96"/>
      <c r="AA55" s="97"/>
      <c r="AB55" s="98" t="e">
        <f t="shared" si="250"/>
        <v>#DIV/0!</v>
      </c>
      <c r="AC55" s="96"/>
      <c r="AD55" s="97"/>
      <c r="AE55" s="98" t="e">
        <f t="shared" si="251"/>
        <v>#DIV/0!</v>
      </c>
      <c r="AF55" s="96"/>
      <c r="AG55" s="97"/>
      <c r="AH55" s="98" t="e">
        <f t="shared" si="252"/>
        <v>#DIV/0!</v>
      </c>
      <c r="AI55" s="96"/>
      <c r="AJ55" s="97"/>
      <c r="AK55" s="98" t="e">
        <f t="shared" si="253"/>
        <v>#DIV/0!</v>
      </c>
      <c r="AL55" s="96"/>
      <c r="AM55" s="97"/>
      <c r="AN55" s="98" t="e">
        <f t="shared" si="254"/>
        <v>#DIV/0!</v>
      </c>
      <c r="AO55" s="96"/>
      <c r="AP55" s="97"/>
      <c r="AQ55" s="98" t="e">
        <f t="shared" si="255"/>
        <v>#DIV/0!</v>
      </c>
      <c r="AR55" s="12"/>
    </row>
    <row r="56" spans="1:44" ht="28.5" customHeight="1">
      <c r="A56" s="292" t="s">
        <v>46</v>
      </c>
      <c r="B56" s="288" t="s">
        <v>47</v>
      </c>
      <c r="C56" s="291" t="s">
        <v>309</v>
      </c>
      <c r="D56" s="196" t="s">
        <v>38</v>
      </c>
      <c r="E56" s="197">
        <f>SUM(E57:E62)</f>
        <v>40</v>
      </c>
      <c r="F56" s="198">
        <f>SUM(F57:F62)</f>
        <v>40</v>
      </c>
      <c r="G56" s="198">
        <f>(F56/E56)*100</f>
        <v>100</v>
      </c>
      <c r="H56" s="96">
        <f>SUM(H57:H62)</f>
        <v>0</v>
      </c>
      <c r="I56" s="95">
        <f>SUM(I57:I62)</f>
        <v>0</v>
      </c>
      <c r="J56" s="95" t="e">
        <f>(I56/H56)*100</f>
        <v>#DIV/0!</v>
      </c>
      <c r="K56" s="96">
        <f>SUM(K57:K62)</f>
        <v>0</v>
      </c>
      <c r="L56" s="95">
        <f>SUM(L57:L62)</f>
        <v>0</v>
      </c>
      <c r="M56" s="95" t="e">
        <f>(L56/K56)*100</f>
        <v>#DIV/0!</v>
      </c>
      <c r="N56" s="96">
        <f>SUM(N57:N62)</f>
        <v>0</v>
      </c>
      <c r="O56" s="95">
        <f>SUM(O57:O62)</f>
        <v>0</v>
      </c>
      <c r="P56" s="95" t="e">
        <f>(O56/N56)*100</f>
        <v>#DIV/0!</v>
      </c>
      <c r="Q56" s="96">
        <f>SUM(Q57:Q62)</f>
        <v>0</v>
      </c>
      <c r="R56" s="95">
        <f>SUM(R57:R62)</f>
        <v>0</v>
      </c>
      <c r="S56" s="95" t="e">
        <f>(R56/Q56)*100</f>
        <v>#DIV/0!</v>
      </c>
      <c r="T56" s="96">
        <f>SUM(T57:T62)</f>
        <v>0</v>
      </c>
      <c r="U56" s="95">
        <f>SUM(U57:U62)</f>
        <v>0</v>
      </c>
      <c r="V56" s="95" t="e">
        <f>(U56/T56)*100</f>
        <v>#DIV/0!</v>
      </c>
      <c r="W56" s="96">
        <f>SUM(W57:W62)</f>
        <v>0</v>
      </c>
      <c r="X56" s="95">
        <f>SUM(X57:X62)</f>
        <v>0</v>
      </c>
      <c r="Y56" s="95" t="e">
        <f>(X56/W56)*100</f>
        <v>#DIV/0!</v>
      </c>
      <c r="Z56" s="96">
        <f>SUM(Z57:Z62)</f>
        <v>0</v>
      </c>
      <c r="AA56" s="95">
        <f>SUM(AA57:AA62)</f>
        <v>0</v>
      </c>
      <c r="AB56" s="95" t="e">
        <f>(AA56/Z56)*100</f>
        <v>#DIV/0!</v>
      </c>
      <c r="AC56" s="96">
        <f>SUM(AC57:AC62)</f>
        <v>40</v>
      </c>
      <c r="AD56" s="95">
        <f>SUM(AD57:AD62)</f>
        <v>40</v>
      </c>
      <c r="AE56" s="95">
        <f>(AD56/AC56)*100</f>
        <v>100</v>
      </c>
      <c r="AF56" s="96">
        <f>SUM(AF57:AF62)</f>
        <v>0</v>
      </c>
      <c r="AG56" s="95">
        <f>SUM(AG57:AG62)</f>
        <v>0</v>
      </c>
      <c r="AH56" s="95" t="e">
        <f>(AG56/AF56)*100</f>
        <v>#DIV/0!</v>
      </c>
      <c r="AI56" s="96">
        <f>SUM(AI57:AI62)</f>
        <v>0</v>
      </c>
      <c r="AJ56" s="95">
        <f>SUM(AJ57:AJ62)</f>
        <v>0</v>
      </c>
      <c r="AK56" s="95" t="e">
        <f>(AJ56/AI56)*100</f>
        <v>#DIV/0!</v>
      </c>
      <c r="AL56" s="96">
        <f>SUM(AL57:AL62)</f>
        <v>0</v>
      </c>
      <c r="AM56" s="95">
        <f>SUM(AM57:AM62)</f>
        <v>0</v>
      </c>
      <c r="AN56" s="95" t="e">
        <f>(AM56/AL56)*100</f>
        <v>#DIV/0!</v>
      </c>
      <c r="AO56" s="96">
        <f>SUM(AO57:AO62)</f>
        <v>0</v>
      </c>
      <c r="AP56" s="95">
        <f>SUM(AP57:AP62)</f>
        <v>0</v>
      </c>
      <c r="AQ56" s="95" t="e">
        <f>(AP56/AO56)*100</f>
        <v>#DIV/0!</v>
      </c>
      <c r="AR56" s="12"/>
    </row>
    <row r="57" spans="1:44" ht="44.25" customHeight="1">
      <c r="A57" s="292"/>
      <c r="B57" s="289"/>
      <c r="C57" s="291"/>
      <c r="D57" s="11" t="s">
        <v>17</v>
      </c>
      <c r="E57" s="96">
        <f>H57+K57+N57+Q57+T57+W57+Z57+AC57+AF57+AI57+AL57+AO57</f>
        <v>0</v>
      </c>
      <c r="F57" s="97">
        <f>I57+L57+O57+R57+U57+X57+AA57+AD57+AG57+AJ57+AM57+AP57</f>
        <v>0</v>
      </c>
      <c r="G57" s="98" t="e">
        <f t="shared" ref="G57:G62" si="258">(F57/E57)*100</f>
        <v>#DIV/0!</v>
      </c>
      <c r="H57" s="96"/>
      <c r="I57" s="97"/>
      <c r="J57" s="98" t="e">
        <f t="shared" ref="J57:J62" si="259">(I57/H57)*100</f>
        <v>#DIV/0!</v>
      </c>
      <c r="K57" s="96"/>
      <c r="L57" s="97"/>
      <c r="M57" s="98" t="e">
        <f t="shared" ref="M57:M62" si="260">(L57/K57)*100</f>
        <v>#DIV/0!</v>
      </c>
      <c r="N57" s="96"/>
      <c r="O57" s="97"/>
      <c r="P57" s="98" t="e">
        <f t="shared" ref="P57:P62" si="261">(O57/N57)*100</f>
        <v>#DIV/0!</v>
      </c>
      <c r="Q57" s="96"/>
      <c r="R57" s="97"/>
      <c r="S57" s="98" t="e">
        <f t="shared" ref="S57:S62" si="262">(R57/Q57)*100</f>
        <v>#DIV/0!</v>
      </c>
      <c r="T57" s="96"/>
      <c r="U57" s="97"/>
      <c r="V57" s="98" t="e">
        <f t="shared" ref="V57:V62" si="263">(U57/T57)*100</f>
        <v>#DIV/0!</v>
      </c>
      <c r="W57" s="96"/>
      <c r="X57" s="97"/>
      <c r="Y57" s="98" t="e">
        <f t="shared" ref="Y57:Y62" si="264">(X57/W57)*100</f>
        <v>#DIV/0!</v>
      </c>
      <c r="Z57" s="96"/>
      <c r="AA57" s="97"/>
      <c r="AB57" s="98" t="e">
        <f t="shared" ref="AB57:AB62" si="265">(AA57/Z57)*100</f>
        <v>#DIV/0!</v>
      </c>
      <c r="AC57" s="96"/>
      <c r="AD57" s="97"/>
      <c r="AE57" s="98" t="e">
        <f t="shared" ref="AE57:AE62" si="266">(AD57/AC57)*100</f>
        <v>#DIV/0!</v>
      </c>
      <c r="AF57" s="96"/>
      <c r="AG57" s="97"/>
      <c r="AH57" s="98" t="e">
        <f t="shared" ref="AH57:AH62" si="267">(AG57/AF57)*100</f>
        <v>#DIV/0!</v>
      </c>
      <c r="AI57" s="96"/>
      <c r="AJ57" s="97"/>
      <c r="AK57" s="98" t="e">
        <f t="shared" ref="AK57:AK62" si="268">(AJ57/AI57)*100</f>
        <v>#DIV/0!</v>
      </c>
      <c r="AL57" s="96"/>
      <c r="AM57" s="97"/>
      <c r="AN57" s="98" t="e">
        <f t="shared" ref="AN57:AN62" si="269">(AM57/AL57)*100</f>
        <v>#DIV/0!</v>
      </c>
      <c r="AO57" s="96"/>
      <c r="AP57" s="97"/>
      <c r="AQ57" s="98" t="e">
        <f t="shared" ref="AQ57:AQ62" si="270">(AP57/AO57)*100</f>
        <v>#DIV/0!</v>
      </c>
      <c r="AR57" s="12"/>
    </row>
    <row r="58" spans="1:44" ht="46.5" customHeight="1">
      <c r="A58" s="292"/>
      <c r="B58" s="289"/>
      <c r="C58" s="291"/>
      <c r="D58" s="11" t="s">
        <v>18</v>
      </c>
      <c r="E58" s="96">
        <f t="shared" ref="E58:E62" si="271">H58+K58+N58+Q58+T58+W58+Z58+AC58+AF58+AI58+AL58+AO58</f>
        <v>0</v>
      </c>
      <c r="F58" s="97">
        <f t="shared" ref="F58:F62" si="272">I58+L58+O58+R58+U58+X58+AA58+AD58+AG58+AJ58+AM58+AP58</f>
        <v>0</v>
      </c>
      <c r="G58" s="98" t="e">
        <f t="shared" si="258"/>
        <v>#DIV/0!</v>
      </c>
      <c r="H58" s="96"/>
      <c r="I58" s="97"/>
      <c r="J58" s="98" t="e">
        <f t="shared" si="259"/>
        <v>#DIV/0!</v>
      </c>
      <c r="K58" s="96"/>
      <c r="L58" s="97"/>
      <c r="M58" s="98" t="e">
        <f t="shared" si="260"/>
        <v>#DIV/0!</v>
      </c>
      <c r="N58" s="96"/>
      <c r="O58" s="97"/>
      <c r="P58" s="98" t="e">
        <f t="shared" si="261"/>
        <v>#DIV/0!</v>
      </c>
      <c r="Q58" s="96"/>
      <c r="R58" s="97"/>
      <c r="S58" s="98" t="e">
        <f t="shared" si="262"/>
        <v>#DIV/0!</v>
      </c>
      <c r="T58" s="96"/>
      <c r="U58" s="97"/>
      <c r="V58" s="98" t="e">
        <f t="shared" si="263"/>
        <v>#DIV/0!</v>
      </c>
      <c r="W58" s="96"/>
      <c r="X58" s="97"/>
      <c r="Y58" s="98" t="e">
        <f t="shared" si="264"/>
        <v>#DIV/0!</v>
      </c>
      <c r="Z58" s="96"/>
      <c r="AA58" s="97"/>
      <c r="AB58" s="98" t="e">
        <f t="shared" si="265"/>
        <v>#DIV/0!</v>
      </c>
      <c r="AC58" s="96"/>
      <c r="AD58" s="97"/>
      <c r="AE58" s="98" t="e">
        <f t="shared" si="266"/>
        <v>#DIV/0!</v>
      </c>
      <c r="AF58" s="96"/>
      <c r="AG58" s="97"/>
      <c r="AH58" s="98" t="e">
        <f t="shared" si="267"/>
        <v>#DIV/0!</v>
      </c>
      <c r="AI58" s="96"/>
      <c r="AJ58" s="97"/>
      <c r="AK58" s="98" t="e">
        <f t="shared" si="268"/>
        <v>#DIV/0!</v>
      </c>
      <c r="AL58" s="96"/>
      <c r="AM58" s="97"/>
      <c r="AN58" s="98" t="e">
        <f t="shared" si="269"/>
        <v>#DIV/0!</v>
      </c>
      <c r="AO58" s="96"/>
      <c r="AP58" s="97"/>
      <c r="AQ58" s="98" t="e">
        <f t="shared" si="270"/>
        <v>#DIV/0!</v>
      </c>
      <c r="AR58" s="12"/>
    </row>
    <row r="59" spans="1:44" ht="27" customHeight="1">
      <c r="A59" s="292"/>
      <c r="B59" s="289"/>
      <c r="C59" s="291"/>
      <c r="D59" s="11" t="s">
        <v>26</v>
      </c>
      <c r="E59" s="96">
        <f t="shared" si="271"/>
        <v>40</v>
      </c>
      <c r="F59" s="97">
        <f t="shared" si="272"/>
        <v>40</v>
      </c>
      <c r="G59" s="98">
        <f t="shared" si="258"/>
        <v>100</v>
      </c>
      <c r="H59" s="96"/>
      <c r="I59" s="97"/>
      <c r="J59" s="98" t="e">
        <f t="shared" si="259"/>
        <v>#DIV/0!</v>
      </c>
      <c r="K59" s="96"/>
      <c r="L59" s="97"/>
      <c r="M59" s="98" t="e">
        <f t="shared" si="260"/>
        <v>#DIV/0!</v>
      </c>
      <c r="N59" s="96"/>
      <c r="O59" s="97"/>
      <c r="P59" s="98" t="e">
        <f t="shared" si="261"/>
        <v>#DIV/0!</v>
      </c>
      <c r="Q59" s="96"/>
      <c r="R59" s="97"/>
      <c r="S59" s="98" t="e">
        <f t="shared" si="262"/>
        <v>#DIV/0!</v>
      </c>
      <c r="T59" s="96"/>
      <c r="U59" s="97"/>
      <c r="V59" s="98" t="e">
        <f t="shared" si="263"/>
        <v>#DIV/0!</v>
      </c>
      <c r="W59" s="96"/>
      <c r="X59" s="97"/>
      <c r="Y59" s="98" t="e">
        <f t="shared" si="264"/>
        <v>#DIV/0!</v>
      </c>
      <c r="Z59" s="96"/>
      <c r="AA59" s="97"/>
      <c r="AB59" s="98" t="e">
        <f t="shared" si="265"/>
        <v>#DIV/0!</v>
      </c>
      <c r="AC59" s="96">
        <v>40</v>
      </c>
      <c r="AD59" s="97">
        <v>40</v>
      </c>
      <c r="AE59" s="98">
        <f t="shared" si="266"/>
        <v>100</v>
      </c>
      <c r="AF59" s="96"/>
      <c r="AG59" s="97"/>
      <c r="AH59" s="98" t="e">
        <f t="shared" si="267"/>
        <v>#DIV/0!</v>
      </c>
      <c r="AI59" s="96"/>
      <c r="AJ59" s="97"/>
      <c r="AK59" s="98" t="e">
        <f t="shared" si="268"/>
        <v>#DIV/0!</v>
      </c>
      <c r="AL59" s="96"/>
      <c r="AM59" s="97"/>
      <c r="AN59" s="98" t="e">
        <f t="shared" si="269"/>
        <v>#DIV/0!</v>
      </c>
      <c r="AO59" s="96"/>
      <c r="AP59" s="97"/>
      <c r="AQ59" s="98" t="e">
        <f t="shared" si="270"/>
        <v>#DIV/0!</v>
      </c>
      <c r="AR59" s="12"/>
    </row>
    <row r="60" spans="1:44" ht="87.75" customHeight="1">
      <c r="A60" s="292"/>
      <c r="B60" s="289"/>
      <c r="C60" s="291"/>
      <c r="D60" s="64" t="s">
        <v>424</v>
      </c>
      <c r="E60" s="96">
        <f t="shared" si="271"/>
        <v>0</v>
      </c>
      <c r="F60" s="97">
        <f t="shared" si="272"/>
        <v>0</v>
      </c>
      <c r="G60" s="98" t="e">
        <f t="shared" si="258"/>
        <v>#DIV/0!</v>
      </c>
      <c r="H60" s="96"/>
      <c r="I60" s="97"/>
      <c r="J60" s="98" t="e">
        <f t="shared" si="259"/>
        <v>#DIV/0!</v>
      </c>
      <c r="K60" s="96"/>
      <c r="L60" s="97"/>
      <c r="M60" s="98" t="e">
        <f t="shared" si="260"/>
        <v>#DIV/0!</v>
      </c>
      <c r="N60" s="96"/>
      <c r="O60" s="97"/>
      <c r="P60" s="98" t="e">
        <f t="shared" si="261"/>
        <v>#DIV/0!</v>
      </c>
      <c r="Q60" s="96"/>
      <c r="R60" s="97"/>
      <c r="S60" s="98" t="e">
        <f t="shared" si="262"/>
        <v>#DIV/0!</v>
      </c>
      <c r="T60" s="96"/>
      <c r="U60" s="97"/>
      <c r="V60" s="98" t="e">
        <f t="shared" si="263"/>
        <v>#DIV/0!</v>
      </c>
      <c r="W60" s="96"/>
      <c r="X60" s="97"/>
      <c r="Y60" s="98" t="e">
        <f t="shared" si="264"/>
        <v>#DIV/0!</v>
      </c>
      <c r="Z60" s="96"/>
      <c r="AA60" s="97"/>
      <c r="AB60" s="98" t="e">
        <f t="shared" si="265"/>
        <v>#DIV/0!</v>
      </c>
      <c r="AC60" s="96"/>
      <c r="AD60" s="97"/>
      <c r="AE60" s="98" t="e">
        <f t="shared" si="266"/>
        <v>#DIV/0!</v>
      </c>
      <c r="AF60" s="96"/>
      <c r="AG60" s="97"/>
      <c r="AH60" s="98" t="e">
        <f t="shared" si="267"/>
        <v>#DIV/0!</v>
      </c>
      <c r="AI60" s="96"/>
      <c r="AJ60" s="97"/>
      <c r="AK60" s="98" t="e">
        <f t="shared" si="268"/>
        <v>#DIV/0!</v>
      </c>
      <c r="AL60" s="96"/>
      <c r="AM60" s="97"/>
      <c r="AN60" s="98" t="e">
        <f t="shared" si="269"/>
        <v>#DIV/0!</v>
      </c>
      <c r="AO60" s="96"/>
      <c r="AP60" s="97"/>
      <c r="AQ60" s="98" t="e">
        <f t="shared" si="270"/>
        <v>#DIV/0!</v>
      </c>
      <c r="AR60" s="12"/>
    </row>
    <row r="61" spans="1:44" ht="33" customHeight="1">
      <c r="A61" s="292"/>
      <c r="B61" s="289"/>
      <c r="C61" s="291"/>
      <c r="D61" s="11" t="s">
        <v>41</v>
      </c>
      <c r="E61" s="96">
        <f t="shared" si="271"/>
        <v>0</v>
      </c>
      <c r="F61" s="97">
        <f t="shared" si="272"/>
        <v>0</v>
      </c>
      <c r="G61" s="98" t="e">
        <f t="shared" si="258"/>
        <v>#DIV/0!</v>
      </c>
      <c r="H61" s="96"/>
      <c r="I61" s="97"/>
      <c r="J61" s="98" t="e">
        <f t="shared" si="259"/>
        <v>#DIV/0!</v>
      </c>
      <c r="K61" s="96"/>
      <c r="L61" s="97"/>
      <c r="M61" s="98" t="e">
        <f t="shared" si="260"/>
        <v>#DIV/0!</v>
      </c>
      <c r="N61" s="96"/>
      <c r="O61" s="97"/>
      <c r="P61" s="98" t="e">
        <f t="shared" si="261"/>
        <v>#DIV/0!</v>
      </c>
      <c r="Q61" s="96"/>
      <c r="R61" s="97"/>
      <c r="S61" s="98" t="e">
        <f t="shared" si="262"/>
        <v>#DIV/0!</v>
      </c>
      <c r="T61" s="96"/>
      <c r="U61" s="97"/>
      <c r="V61" s="98" t="e">
        <f t="shared" si="263"/>
        <v>#DIV/0!</v>
      </c>
      <c r="W61" s="96"/>
      <c r="X61" s="97"/>
      <c r="Y61" s="98" t="e">
        <f t="shared" si="264"/>
        <v>#DIV/0!</v>
      </c>
      <c r="Z61" s="96"/>
      <c r="AA61" s="97"/>
      <c r="AB61" s="98" t="e">
        <f t="shared" si="265"/>
        <v>#DIV/0!</v>
      </c>
      <c r="AC61" s="96"/>
      <c r="AD61" s="97"/>
      <c r="AE61" s="98" t="e">
        <f t="shared" si="266"/>
        <v>#DIV/0!</v>
      </c>
      <c r="AF61" s="96"/>
      <c r="AG61" s="97"/>
      <c r="AH61" s="98" t="e">
        <f t="shared" si="267"/>
        <v>#DIV/0!</v>
      </c>
      <c r="AI61" s="96"/>
      <c r="AJ61" s="97"/>
      <c r="AK61" s="98" t="e">
        <f t="shared" si="268"/>
        <v>#DIV/0!</v>
      </c>
      <c r="AL61" s="96"/>
      <c r="AM61" s="97"/>
      <c r="AN61" s="98" t="e">
        <f t="shared" si="269"/>
        <v>#DIV/0!</v>
      </c>
      <c r="AO61" s="96"/>
      <c r="AP61" s="97"/>
      <c r="AQ61" s="98" t="e">
        <f t="shared" si="270"/>
        <v>#DIV/0!</v>
      </c>
      <c r="AR61" s="12"/>
    </row>
    <row r="62" spans="1:44" ht="51.75" customHeight="1">
      <c r="A62" s="292"/>
      <c r="B62" s="290"/>
      <c r="C62" s="291"/>
      <c r="D62" s="11" t="s">
        <v>33</v>
      </c>
      <c r="E62" s="96">
        <f t="shared" si="271"/>
        <v>0</v>
      </c>
      <c r="F62" s="97">
        <f t="shared" si="272"/>
        <v>0</v>
      </c>
      <c r="G62" s="98" t="e">
        <f t="shared" si="258"/>
        <v>#DIV/0!</v>
      </c>
      <c r="H62" s="96"/>
      <c r="I62" s="97"/>
      <c r="J62" s="98" t="e">
        <f t="shared" si="259"/>
        <v>#DIV/0!</v>
      </c>
      <c r="K62" s="96"/>
      <c r="L62" s="97"/>
      <c r="M62" s="98" t="e">
        <f t="shared" si="260"/>
        <v>#DIV/0!</v>
      </c>
      <c r="N62" s="96"/>
      <c r="O62" s="97"/>
      <c r="P62" s="98" t="e">
        <f t="shared" si="261"/>
        <v>#DIV/0!</v>
      </c>
      <c r="Q62" s="96"/>
      <c r="R62" s="97"/>
      <c r="S62" s="98" t="e">
        <f t="shared" si="262"/>
        <v>#DIV/0!</v>
      </c>
      <c r="T62" s="96"/>
      <c r="U62" s="97"/>
      <c r="V62" s="98" t="e">
        <f t="shared" si="263"/>
        <v>#DIV/0!</v>
      </c>
      <c r="W62" s="96"/>
      <c r="X62" s="97"/>
      <c r="Y62" s="98" t="e">
        <f t="shared" si="264"/>
        <v>#DIV/0!</v>
      </c>
      <c r="Z62" s="96"/>
      <c r="AA62" s="97"/>
      <c r="AB62" s="98" t="e">
        <f t="shared" si="265"/>
        <v>#DIV/0!</v>
      </c>
      <c r="AC62" s="96"/>
      <c r="AD62" s="97"/>
      <c r="AE62" s="98" t="e">
        <f t="shared" si="266"/>
        <v>#DIV/0!</v>
      </c>
      <c r="AF62" s="96"/>
      <c r="AG62" s="97"/>
      <c r="AH62" s="98" t="e">
        <f t="shared" si="267"/>
        <v>#DIV/0!</v>
      </c>
      <c r="AI62" s="96"/>
      <c r="AJ62" s="97"/>
      <c r="AK62" s="98" t="e">
        <f t="shared" si="268"/>
        <v>#DIV/0!</v>
      </c>
      <c r="AL62" s="96"/>
      <c r="AM62" s="97"/>
      <c r="AN62" s="98" t="e">
        <f t="shared" si="269"/>
        <v>#DIV/0!</v>
      </c>
      <c r="AO62" s="96"/>
      <c r="AP62" s="97"/>
      <c r="AQ62" s="98" t="e">
        <f t="shared" si="270"/>
        <v>#DIV/0!</v>
      </c>
      <c r="AR62" s="12"/>
    </row>
    <row r="63" spans="1:44" ht="23.25" customHeight="1">
      <c r="A63" s="257" t="s">
        <v>48</v>
      </c>
      <c r="B63" s="349" t="s">
        <v>49</v>
      </c>
      <c r="C63" s="250" t="s">
        <v>310</v>
      </c>
      <c r="D63" s="189" t="s">
        <v>38</v>
      </c>
      <c r="E63" s="167">
        <f>SUM(E64:E69)</f>
        <v>0</v>
      </c>
      <c r="F63" s="95">
        <f>SUM(F64:F69)</f>
        <v>0</v>
      </c>
      <c r="G63" s="95" t="e">
        <f>(F63/E63)*100</f>
        <v>#DIV/0!</v>
      </c>
      <c r="H63" s="96">
        <f>SUM(H64:H69)</f>
        <v>0</v>
      </c>
      <c r="I63" s="95">
        <f>SUM(I64:I69)</f>
        <v>0</v>
      </c>
      <c r="J63" s="95" t="e">
        <f>(I63/H63)*100</f>
        <v>#DIV/0!</v>
      </c>
      <c r="K63" s="96">
        <f>SUM(K64:K69)</f>
        <v>0</v>
      </c>
      <c r="L63" s="95">
        <f>SUM(L64:L69)</f>
        <v>0</v>
      </c>
      <c r="M63" s="95" t="e">
        <f>(L63/K63)*100</f>
        <v>#DIV/0!</v>
      </c>
      <c r="N63" s="96">
        <f>SUM(N64:N69)</f>
        <v>0</v>
      </c>
      <c r="O63" s="95">
        <f>SUM(O64:O69)</f>
        <v>0</v>
      </c>
      <c r="P63" s="95" t="e">
        <f>(O63/N63)*100</f>
        <v>#DIV/0!</v>
      </c>
      <c r="Q63" s="96">
        <f>SUM(Q64:Q69)</f>
        <v>0</v>
      </c>
      <c r="R63" s="95">
        <f>SUM(R64:R69)</f>
        <v>0</v>
      </c>
      <c r="S63" s="95" t="e">
        <f>(R63/Q63)*100</f>
        <v>#DIV/0!</v>
      </c>
      <c r="T63" s="96">
        <f>SUM(T64:T69)</f>
        <v>0</v>
      </c>
      <c r="U63" s="95">
        <f>SUM(U64:U69)</f>
        <v>0</v>
      </c>
      <c r="V63" s="95" t="e">
        <f>(U63/T63)*100</f>
        <v>#DIV/0!</v>
      </c>
      <c r="W63" s="96">
        <f>SUM(W64:W69)</f>
        <v>0</v>
      </c>
      <c r="X63" s="95">
        <f>SUM(X64:X69)</f>
        <v>0</v>
      </c>
      <c r="Y63" s="95" t="e">
        <f>(X63/W63)*100</f>
        <v>#DIV/0!</v>
      </c>
      <c r="Z63" s="96">
        <f>SUM(Z64:Z69)</f>
        <v>0</v>
      </c>
      <c r="AA63" s="95">
        <f>SUM(AA64:AA69)</f>
        <v>0</v>
      </c>
      <c r="AB63" s="95" t="e">
        <f>(AA63/Z63)*100</f>
        <v>#DIV/0!</v>
      </c>
      <c r="AC63" s="96">
        <f>SUM(AC64:AC69)</f>
        <v>0</v>
      </c>
      <c r="AD63" s="95">
        <f>SUM(AD64:AD69)</f>
        <v>0</v>
      </c>
      <c r="AE63" s="95" t="e">
        <f>(AD63/AC63)*100</f>
        <v>#DIV/0!</v>
      </c>
      <c r="AF63" s="96">
        <f>SUM(AF64:AF69)</f>
        <v>0</v>
      </c>
      <c r="AG63" s="95">
        <f>SUM(AG64:AG69)</f>
        <v>0</v>
      </c>
      <c r="AH63" s="95" t="e">
        <f>(AG63/AF63)*100</f>
        <v>#DIV/0!</v>
      </c>
      <c r="AI63" s="96">
        <f>SUM(AI64:AI69)</f>
        <v>0</v>
      </c>
      <c r="AJ63" s="95">
        <f>SUM(AJ64:AJ69)</f>
        <v>0</v>
      </c>
      <c r="AK63" s="95" t="e">
        <f>(AJ63/AI63)*100</f>
        <v>#DIV/0!</v>
      </c>
      <c r="AL63" s="96">
        <f>SUM(AL64:AL69)</f>
        <v>0</v>
      </c>
      <c r="AM63" s="95">
        <f>SUM(AM64:AM69)</f>
        <v>0</v>
      </c>
      <c r="AN63" s="95" t="e">
        <f>(AM63/AL63)*100</f>
        <v>#DIV/0!</v>
      </c>
      <c r="AO63" s="96">
        <f>SUM(AO64:AO69)</f>
        <v>0</v>
      </c>
      <c r="AP63" s="95">
        <f>SUM(AP64:AP69)</f>
        <v>0</v>
      </c>
      <c r="AQ63" s="95" t="e">
        <f>(AP63/AO63)*100</f>
        <v>#DIV/0!</v>
      </c>
      <c r="AR63" s="12"/>
    </row>
    <row r="64" spans="1:44" ht="30.75" customHeight="1">
      <c r="A64" s="257"/>
      <c r="B64" s="349"/>
      <c r="C64" s="250"/>
      <c r="D64" s="177" t="s">
        <v>17</v>
      </c>
      <c r="E64" s="107">
        <f>H64+K64+N64+Q64+T64+W64+Z64+AC64+AF64+AI64+AL64+AO64</f>
        <v>0</v>
      </c>
      <c r="F64" s="97">
        <f>I64+L64+O64+R64+U64+X64+AA64+AD64+AG64+AJ64+AM64+AP64</f>
        <v>0</v>
      </c>
      <c r="G64" s="98" t="e">
        <f t="shared" ref="G64:G69" si="273">(F64/E64)*100</f>
        <v>#DIV/0!</v>
      </c>
      <c r="H64" s="96"/>
      <c r="I64" s="97"/>
      <c r="J64" s="98" t="e">
        <f t="shared" ref="J64:J69" si="274">(I64/H64)*100</f>
        <v>#DIV/0!</v>
      </c>
      <c r="K64" s="96"/>
      <c r="L64" s="97"/>
      <c r="M64" s="98" t="e">
        <f t="shared" ref="M64:M69" si="275">(L64/K64)*100</f>
        <v>#DIV/0!</v>
      </c>
      <c r="N64" s="96"/>
      <c r="O64" s="97"/>
      <c r="P64" s="98" t="e">
        <f t="shared" ref="P64:P69" si="276">(O64/N64)*100</f>
        <v>#DIV/0!</v>
      </c>
      <c r="Q64" s="96"/>
      <c r="R64" s="97"/>
      <c r="S64" s="98" t="e">
        <f t="shared" ref="S64:S69" si="277">(R64/Q64)*100</f>
        <v>#DIV/0!</v>
      </c>
      <c r="T64" s="96"/>
      <c r="U64" s="97"/>
      <c r="V64" s="98" t="e">
        <f t="shared" ref="V64:V69" si="278">(U64/T64)*100</f>
        <v>#DIV/0!</v>
      </c>
      <c r="W64" s="96"/>
      <c r="X64" s="97"/>
      <c r="Y64" s="98" t="e">
        <f t="shared" ref="Y64:Y69" si="279">(X64/W64)*100</f>
        <v>#DIV/0!</v>
      </c>
      <c r="Z64" s="96"/>
      <c r="AA64" s="97"/>
      <c r="AB64" s="98" t="e">
        <f t="shared" ref="AB64:AB69" si="280">(AA64/Z64)*100</f>
        <v>#DIV/0!</v>
      </c>
      <c r="AC64" s="96"/>
      <c r="AD64" s="97"/>
      <c r="AE64" s="98" t="e">
        <f t="shared" ref="AE64:AE69" si="281">(AD64/AC64)*100</f>
        <v>#DIV/0!</v>
      </c>
      <c r="AF64" s="96"/>
      <c r="AG64" s="97"/>
      <c r="AH64" s="98" t="e">
        <f t="shared" ref="AH64:AH69" si="282">(AG64/AF64)*100</f>
        <v>#DIV/0!</v>
      </c>
      <c r="AI64" s="96"/>
      <c r="AJ64" s="97"/>
      <c r="AK64" s="98" t="e">
        <f t="shared" ref="AK64:AK69" si="283">(AJ64/AI64)*100</f>
        <v>#DIV/0!</v>
      </c>
      <c r="AL64" s="96"/>
      <c r="AM64" s="97"/>
      <c r="AN64" s="98" t="e">
        <f t="shared" ref="AN64:AN69" si="284">(AM64/AL64)*100</f>
        <v>#DIV/0!</v>
      </c>
      <c r="AO64" s="96"/>
      <c r="AP64" s="97"/>
      <c r="AQ64" s="98" t="e">
        <f t="shared" ref="AQ64:AQ69" si="285">(AP64/AO64)*100</f>
        <v>#DIV/0!</v>
      </c>
      <c r="AR64" s="12"/>
    </row>
    <row r="65" spans="1:44" ht="54" customHeight="1">
      <c r="A65" s="257"/>
      <c r="B65" s="349"/>
      <c r="C65" s="250"/>
      <c r="D65" s="177" t="s">
        <v>18</v>
      </c>
      <c r="E65" s="107">
        <f t="shared" ref="E65:E69" si="286">H65+K65+N65+Q65+T65+W65+Z65+AC65+AF65+AI65+AL65+AO65</f>
        <v>0</v>
      </c>
      <c r="F65" s="97">
        <f t="shared" ref="F65:F69" si="287">I65+L65+O65+R65+U65+X65+AA65+AD65+AG65+AJ65+AM65+AP65</f>
        <v>0</v>
      </c>
      <c r="G65" s="98" t="e">
        <f t="shared" si="273"/>
        <v>#DIV/0!</v>
      </c>
      <c r="H65" s="96"/>
      <c r="I65" s="97"/>
      <c r="J65" s="98" t="e">
        <f t="shared" si="274"/>
        <v>#DIV/0!</v>
      </c>
      <c r="K65" s="96"/>
      <c r="L65" s="97"/>
      <c r="M65" s="98" t="e">
        <f t="shared" si="275"/>
        <v>#DIV/0!</v>
      </c>
      <c r="N65" s="96"/>
      <c r="O65" s="97"/>
      <c r="P65" s="98" t="e">
        <f t="shared" si="276"/>
        <v>#DIV/0!</v>
      </c>
      <c r="Q65" s="96"/>
      <c r="R65" s="97"/>
      <c r="S65" s="98" t="e">
        <f t="shared" si="277"/>
        <v>#DIV/0!</v>
      </c>
      <c r="T65" s="96"/>
      <c r="U65" s="97"/>
      <c r="V65" s="98" t="e">
        <f t="shared" si="278"/>
        <v>#DIV/0!</v>
      </c>
      <c r="W65" s="96"/>
      <c r="X65" s="97"/>
      <c r="Y65" s="98" t="e">
        <f t="shared" si="279"/>
        <v>#DIV/0!</v>
      </c>
      <c r="Z65" s="96"/>
      <c r="AA65" s="97"/>
      <c r="AB65" s="98" t="e">
        <f t="shared" si="280"/>
        <v>#DIV/0!</v>
      </c>
      <c r="AC65" s="96"/>
      <c r="AD65" s="97"/>
      <c r="AE65" s="98" t="e">
        <f t="shared" si="281"/>
        <v>#DIV/0!</v>
      </c>
      <c r="AF65" s="96"/>
      <c r="AG65" s="97"/>
      <c r="AH65" s="98" t="e">
        <f t="shared" si="282"/>
        <v>#DIV/0!</v>
      </c>
      <c r="AI65" s="96"/>
      <c r="AJ65" s="97"/>
      <c r="AK65" s="98" t="e">
        <f t="shared" si="283"/>
        <v>#DIV/0!</v>
      </c>
      <c r="AL65" s="96"/>
      <c r="AM65" s="97"/>
      <c r="AN65" s="98" t="e">
        <f t="shared" si="284"/>
        <v>#DIV/0!</v>
      </c>
      <c r="AO65" s="96"/>
      <c r="AP65" s="97"/>
      <c r="AQ65" s="98" t="e">
        <f t="shared" si="285"/>
        <v>#DIV/0!</v>
      </c>
      <c r="AR65" s="12"/>
    </row>
    <row r="66" spans="1:44" ht="24" customHeight="1">
      <c r="A66" s="257"/>
      <c r="B66" s="349"/>
      <c r="C66" s="250"/>
      <c r="D66" s="177" t="s">
        <v>26</v>
      </c>
      <c r="E66" s="107">
        <f t="shared" si="286"/>
        <v>0</v>
      </c>
      <c r="F66" s="97">
        <f t="shared" si="287"/>
        <v>0</v>
      </c>
      <c r="G66" s="98" t="e">
        <f t="shared" si="273"/>
        <v>#DIV/0!</v>
      </c>
      <c r="H66" s="96"/>
      <c r="I66" s="97"/>
      <c r="J66" s="98" t="e">
        <f t="shared" si="274"/>
        <v>#DIV/0!</v>
      </c>
      <c r="K66" s="96"/>
      <c r="L66" s="97"/>
      <c r="M66" s="98" t="e">
        <f t="shared" si="275"/>
        <v>#DIV/0!</v>
      </c>
      <c r="N66" s="96"/>
      <c r="O66" s="97"/>
      <c r="P66" s="98" t="e">
        <f t="shared" si="276"/>
        <v>#DIV/0!</v>
      </c>
      <c r="Q66" s="96"/>
      <c r="R66" s="97"/>
      <c r="S66" s="98" t="e">
        <f t="shared" si="277"/>
        <v>#DIV/0!</v>
      </c>
      <c r="T66" s="96"/>
      <c r="U66" s="97"/>
      <c r="V66" s="98" t="e">
        <f t="shared" si="278"/>
        <v>#DIV/0!</v>
      </c>
      <c r="W66" s="96"/>
      <c r="X66" s="97"/>
      <c r="Y66" s="98" t="e">
        <f t="shared" si="279"/>
        <v>#DIV/0!</v>
      </c>
      <c r="Z66" s="96"/>
      <c r="AA66" s="97"/>
      <c r="AB66" s="98" t="e">
        <f t="shared" si="280"/>
        <v>#DIV/0!</v>
      </c>
      <c r="AC66" s="96"/>
      <c r="AD66" s="97"/>
      <c r="AE66" s="98" t="e">
        <f t="shared" si="281"/>
        <v>#DIV/0!</v>
      </c>
      <c r="AF66" s="96"/>
      <c r="AG66" s="97"/>
      <c r="AH66" s="98" t="e">
        <f t="shared" si="282"/>
        <v>#DIV/0!</v>
      </c>
      <c r="AI66" s="96"/>
      <c r="AJ66" s="97"/>
      <c r="AK66" s="98" t="e">
        <f t="shared" si="283"/>
        <v>#DIV/0!</v>
      </c>
      <c r="AL66" s="96"/>
      <c r="AM66" s="97"/>
      <c r="AN66" s="98" t="e">
        <f t="shared" si="284"/>
        <v>#DIV/0!</v>
      </c>
      <c r="AO66" s="96"/>
      <c r="AP66" s="97"/>
      <c r="AQ66" s="98" t="e">
        <f t="shared" si="285"/>
        <v>#DIV/0!</v>
      </c>
      <c r="AR66" s="12"/>
    </row>
    <row r="67" spans="1:44" ht="87.75" customHeight="1">
      <c r="A67" s="257"/>
      <c r="B67" s="349"/>
      <c r="C67" s="250"/>
      <c r="D67" s="177" t="s">
        <v>424</v>
      </c>
      <c r="E67" s="107">
        <f t="shared" si="286"/>
        <v>0</v>
      </c>
      <c r="F67" s="97">
        <f t="shared" si="287"/>
        <v>0</v>
      </c>
      <c r="G67" s="98" t="e">
        <f t="shared" si="273"/>
        <v>#DIV/0!</v>
      </c>
      <c r="H67" s="96"/>
      <c r="I67" s="97"/>
      <c r="J67" s="98" t="e">
        <f t="shared" si="274"/>
        <v>#DIV/0!</v>
      </c>
      <c r="K67" s="96"/>
      <c r="L67" s="97"/>
      <c r="M67" s="98" t="e">
        <f t="shared" si="275"/>
        <v>#DIV/0!</v>
      </c>
      <c r="N67" s="96"/>
      <c r="O67" s="97"/>
      <c r="P67" s="98" t="e">
        <f t="shared" si="276"/>
        <v>#DIV/0!</v>
      </c>
      <c r="Q67" s="96"/>
      <c r="R67" s="97"/>
      <c r="S67" s="98" t="e">
        <f t="shared" si="277"/>
        <v>#DIV/0!</v>
      </c>
      <c r="T67" s="96"/>
      <c r="U67" s="97"/>
      <c r="V67" s="98" t="e">
        <f t="shared" si="278"/>
        <v>#DIV/0!</v>
      </c>
      <c r="W67" s="96"/>
      <c r="X67" s="97"/>
      <c r="Y67" s="98" t="e">
        <f t="shared" si="279"/>
        <v>#DIV/0!</v>
      </c>
      <c r="Z67" s="96"/>
      <c r="AA67" s="97"/>
      <c r="AB67" s="98" t="e">
        <f t="shared" si="280"/>
        <v>#DIV/0!</v>
      </c>
      <c r="AC67" s="96"/>
      <c r="AD67" s="97"/>
      <c r="AE67" s="98" t="e">
        <f t="shared" si="281"/>
        <v>#DIV/0!</v>
      </c>
      <c r="AF67" s="96"/>
      <c r="AG67" s="97"/>
      <c r="AH67" s="98" t="e">
        <f t="shared" si="282"/>
        <v>#DIV/0!</v>
      </c>
      <c r="AI67" s="96"/>
      <c r="AJ67" s="97"/>
      <c r="AK67" s="98" t="e">
        <f t="shared" si="283"/>
        <v>#DIV/0!</v>
      </c>
      <c r="AL67" s="96"/>
      <c r="AM67" s="97"/>
      <c r="AN67" s="98" t="e">
        <f t="shared" si="284"/>
        <v>#DIV/0!</v>
      </c>
      <c r="AO67" s="96"/>
      <c r="AP67" s="97"/>
      <c r="AQ67" s="98" t="e">
        <f t="shared" si="285"/>
        <v>#DIV/0!</v>
      </c>
      <c r="AR67" s="12"/>
    </row>
    <row r="68" spans="1:44" ht="34.5" customHeight="1">
      <c r="A68" s="257"/>
      <c r="B68" s="349"/>
      <c r="C68" s="250"/>
      <c r="D68" s="177" t="s">
        <v>41</v>
      </c>
      <c r="E68" s="107">
        <f t="shared" si="286"/>
        <v>0</v>
      </c>
      <c r="F68" s="97">
        <f t="shared" si="287"/>
        <v>0</v>
      </c>
      <c r="G68" s="98" t="e">
        <f t="shared" si="273"/>
        <v>#DIV/0!</v>
      </c>
      <c r="H68" s="96"/>
      <c r="I68" s="97"/>
      <c r="J68" s="98" t="e">
        <f t="shared" si="274"/>
        <v>#DIV/0!</v>
      </c>
      <c r="K68" s="96"/>
      <c r="L68" s="97"/>
      <c r="M68" s="98" t="e">
        <f t="shared" si="275"/>
        <v>#DIV/0!</v>
      </c>
      <c r="N68" s="96"/>
      <c r="O68" s="97"/>
      <c r="P68" s="98" t="e">
        <f t="shared" si="276"/>
        <v>#DIV/0!</v>
      </c>
      <c r="Q68" s="96"/>
      <c r="R68" s="97"/>
      <c r="S68" s="98" t="e">
        <f t="shared" si="277"/>
        <v>#DIV/0!</v>
      </c>
      <c r="T68" s="96"/>
      <c r="U68" s="97"/>
      <c r="V68" s="98" t="e">
        <f t="shared" si="278"/>
        <v>#DIV/0!</v>
      </c>
      <c r="W68" s="96"/>
      <c r="X68" s="97"/>
      <c r="Y68" s="98" t="e">
        <f t="shared" si="279"/>
        <v>#DIV/0!</v>
      </c>
      <c r="Z68" s="96"/>
      <c r="AA68" s="97"/>
      <c r="AB68" s="98" t="e">
        <f t="shared" si="280"/>
        <v>#DIV/0!</v>
      </c>
      <c r="AC68" s="96"/>
      <c r="AD68" s="97"/>
      <c r="AE68" s="98" t="e">
        <f t="shared" si="281"/>
        <v>#DIV/0!</v>
      </c>
      <c r="AF68" s="96"/>
      <c r="AG68" s="97"/>
      <c r="AH68" s="98" t="e">
        <f t="shared" si="282"/>
        <v>#DIV/0!</v>
      </c>
      <c r="AI68" s="96"/>
      <c r="AJ68" s="97"/>
      <c r="AK68" s="98" t="e">
        <f t="shared" si="283"/>
        <v>#DIV/0!</v>
      </c>
      <c r="AL68" s="96"/>
      <c r="AM68" s="97"/>
      <c r="AN68" s="98" t="e">
        <f t="shared" si="284"/>
        <v>#DIV/0!</v>
      </c>
      <c r="AO68" s="96"/>
      <c r="AP68" s="97"/>
      <c r="AQ68" s="98" t="e">
        <f t="shared" si="285"/>
        <v>#DIV/0!</v>
      </c>
      <c r="AR68" s="12"/>
    </row>
    <row r="69" spans="1:44" ht="45">
      <c r="A69" s="257"/>
      <c r="B69" s="349"/>
      <c r="C69" s="250"/>
      <c r="D69" s="177" t="s">
        <v>33</v>
      </c>
      <c r="E69" s="107">
        <f t="shared" si="286"/>
        <v>0</v>
      </c>
      <c r="F69" s="97">
        <f t="shared" si="287"/>
        <v>0</v>
      </c>
      <c r="G69" s="98" t="e">
        <f t="shared" si="273"/>
        <v>#DIV/0!</v>
      </c>
      <c r="H69" s="96"/>
      <c r="I69" s="97"/>
      <c r="J69" s="98" t="e">
        <f t="shared" si="274"/>
        <v>#DIV/0!</v>
      </c>
      <c r="K69" s="96"/>
      <c r="L69" s="97"/>
      <c r="M69" s="98" t="e">
        <f t="shared" si="275"/>
        <v>#DIV/0!</v>
      </c>
      <c r="N69" s="96"/>
      <c r="O69" s="97"/>
      <c r="P69" s="98" t="e">
        <f t="shared" si="276"/>
        <v>#DIV/0!</v>
      </c>
      <c r="Q69" s="96"/>
      <c r="R69" s="97"/>
      <c r="S69" s="98" t="e">
        <f t="shared" si="277"/>
        <v>#DIV/0!</v>
      </c>
      <c r="T69" s="96"/>
      <c r="U69" s="97"/>
      <c r="V69" s="98" t="e">
        <f t="shared" si="278"/>
        <v>#DIV/0!</v>
      </c>
      <c r="W69" s="96"/>
      <c r="X69" s="97"/>
      <c r="Y69" s="98" t="e">
        <f t="shared" si="279"/>
        <v>#DIV/0!</v>
      </c>
      <c r="Z69" s="96"/>
      <c r="AA69" s="97"/>
      <c r="AB69" s="98" t="e">
        <f t="shared" si="280"/>
        <v>#DIV/0!</v>
      </c>
      <c r="AC69" s="96"/>
      <c r="AD69" s="97"/>
      <c r="AE69" s="98" t="e">
        <f t="shared" si="281"/>
        <v>#DIV/0!</v>
      </c>
      <c r="AF69" s="96"/>
      <c r="AG69" s="97"/>
      <c r="AH69" s="98" t="e">
        <f t="shared" si="282"/>
        <v>#DIV/0!</v>
      </c>
      <c r="AI69" s="96"/>
      <c r="AJ69" s="97"/>
      <c r="AK69" s="98" t="e">
        <f t="shared" si="283"/>
        <v>#DIV/0!</v>
      </c>
      <c r="AL69" s="96"/>
      <c r="AM69" s="97"/>
      <c r="AN69" s="98" t="e">
        <f t="shared" si="284"/>
        <v>#DIV/0!</v>
      </c>
      <c r="AO69" s="96"/>
      <c r="AP69" s="97"/>
      <c r="AQ69" s="98" t="e">
        <f t="shared" si="285"/>
        <v>#DIV/0!</v>
      </c>
      <c r="AR69" s="12"/>
    </row>
    <row r="70" spans="1:44" ht="26.25" customHeight="1">
      <c r="A70" s="257" t="s">
        <v>50</v>
      </c>
      <c r="B70" s="349" t="s">
        <v>353</v>
      </c>
      <c r="C70" s="291" t="s">
        <v>311</v>
      </c>
      <c r="D70" s="196" t="s">
        <v>38</v>
      </c>
      <c r="E70" s="197">
        <f>SUM(E71:E76)</f>
        <v>11</v>
      </c>
      <c r="F70" s="198">
        <f>SUM(F71:F76)</f>
        <v>11</v>
      </c>
      <c r="G70" s="198">
        <f>(F70/E70)*100</f>
        <v>100</v>
      </c>
      <c r="H70" s="96">
        <f>SUM(H71:H76)</f>
        <v>0</v>
      </c>
      <c r="I70" s="95">
        <f>SUM(I71:I76)</f>
        <v>0</v>
      </c>
      <c r="J70" s="95" t="e">
        <f>(I70/H70)*100</f>
        <v>#DIV/0!</v>
      </c>
      <c r="K70" s="96">
        <f>SUM(K71:K76)</f>
        <v>0</v>
      </c>
      <c r="L70" s="95">
        <f>SUM(L71:L76)</f>
        <v>0</v>
      </c>
      <c r="M70" s="95" t="e">
        <f>(L70/K70)*100</f>
        <v>#DIV/0!</v>
      </c>
      <c r="N70" s="96">
        <f>SUM(N71:N76)</f>
        <v>0</v>
      </c>
      <c r="O70" s="95">
        <f>SUM(O71:O76)</f>
        <v>0</v>
      </c>
      <c r="P70" s="95" t="e">
        <f>(O70/N70)*100</f>
        <v>#DIV/0!</v>
      </c>
      <c r="Q70" s="96">
        <f>SUM(Q71:Q76)</f>
        <v>0</v>
      </c>
      <c r="R70" s="95">
        <f>SUM(R71:R76)</f>
        <v>0</v>
      </c>
      <c r="S70" s="95" t="e">
        <f>(R70/Q70)*100</f>
        <v>#DIV/0!</v>
      </c>
      <c r="T70" s="96">
        <f>SUM(T71:T76)</f>
        <v>0</v>
      </c>
      <c r="U70" s="95">
        <f>SUM(U71:U76)</f>
        <v>0</v>
      </c>
      <c r="V70" s="95" t="e">
        <f>(U70/T70)*100</f>
        <v>#DIV/0!</v>
      </c>
      <c r="W70" s="96">
        <f>SUM(W71:W76)</f>
        <v>0</v>
      </c>
      <c r="X70" s="95">
        <f>SUM(X71:X76)</f>
        <v>0</v>
      </c>
      <c r="Y70" s="95" t="e">
        <f>(X70/W70)*100</f>
        <v>#DIV/0!</v>
      </c>
      <c r="Z70" s="96">
        <f>SUM(Z71:Z76)</f>
        <v>0</v>
      </c>
      <c r="AA70" s="95">
        <f>SUM(AA71:AA76)</f>
        <v>0</v>
      </c>
      <c r="AB70" s="95" t="e">
        <f>(AA70/Z70)*100</f>
        <v>#DIV/0!</v>
      </c>
      <c r="AC70" s="96">
        <f>SUM(AC71:AC76)</f>
        <v>0</v>
      </c>
      <c r="AD70" s="95">
        <f>SUM(AD71:AD76)</f>
        <v>0</v>
      </c>
      <c r="AE70" s="95" t="e">
        <f>(AD70/AC70)*100</f>
        <v>#DIV/0!</v>
      </c>
      <c r="AF70" s="96">
        <f>SUM(AF71:AF76)</f>
        <v>11</v>
      </c>
      <c r="AG70" s="95">
        <f>SUM(AG71:AG76)</f>
        <v>11</v>
      </c>
      <c r="AH70" s="95">
        <f>(AG70/AF70)*100</f>
        <v>100</v>
      </c>
      <c r="AI70" s="96">
        <f>SUM(AI71:AI76)</f>
        <v>0</v>
      </c>
      <c r="AJ70" s="95">
        <f>SUM(AJ71:AJ76)</f>
        <v>0</v>
      </c>
      <c r="AK70" s="95" t="e">
        <f>(AJ70/AI70)*100</f>
        <v>#DIV/0!</v>
      </c>
      <c r="AL70" s="96">
        <f>SUM(AL71:AL76)</f>
        <v>0</v>
      </c>
      <c r="AM70" s="95">
        <f>SUM(AM71:AM76)</f>
        <v>0</v>
      </c>
      <c r="AN70" s="95" t="e">
        <f>(AM70/AL70)*100</f>
        <v>#DIV/0!</v>
      </c>
      <c r="AO70" s="96">
        <f>SUM(AO71:AO76)</f>
        <v>0</v>
      </c>
      <c r="AP70" s="95">
        <f>SUM(AP71:AP76)</f>
        <v>0</v>
      </c>
      <c r="AQ70" s="95" t="e">
        <f>(AP70/AO70)*100</f>
        <v>#DIV/0!</v>
      </c>
      <c r="AR70" s="12"/>
    </row>
    <row r="71" spans="1:44" ht="30">
      <c r="A71" s="257"/>
      <c r="B71" s="349"/>
      <c r="C71" s="291"/>
      <c r="D71" s="11" t="s">
        <v>17</v>
      </c>
      <c r="E71" s="96">
        <f>H71+K71+N71+Q71+T71+W71+Z71+AC71+AF71+AI71+AL71+AO71</f>
        <v>0</v>
      </c>
      <c r="F71" s="97">
        <f>I71+L71+O71+R71+U71+X71+AA71+AD71+AG71+AJ71+AM71+AP71</f>
        <v>0</v>
      </c>
      <c r="G71" s="98" t="e">
        <f t="shared" ref="G71:G76" si="288">(F71/E71)*100</f>
        <v>#DIV/0!</v>
      </c>
      <c r="H71" s="96"/>
      <c r="I71" s="97"/>
      <c r="J71" s="98" t="e">
        <f t="shared" ref="J71:J76" si="289">(I71/H71)*100</f>
        <v>#DIV/0!</v>
      </c>
      <c r="K71" s="96"/>
      <c r="L71" s="97"/>
      <c r="M71" s="98" t="e">
        <f t="shared" ref="M71:M76" si="290">(L71/K71)*100</f>
        <v>#DIV/0!</v>
      </c>
      <c r="N71" s="96"/>
      <c r="O71" s="97"/>
      <c r="P71" s="98" t="e">
        <f t="shared" ref="P71:P76" si="291">(O71/N71)*100</f>
        <v>#DIV/0!</v>
      </c>
      <c r="Q71" s="96"/>
      <c r="R71" s="97"/>
      <c r="S71" s="98" t="e">
        <f t="shared" ref="S71:S76" si="292">(R71/Q71)*100</f>
        <v>#DIV/0!</v>
      </c>
      <c r="T71" s="96"/>
      <c r="U71" s="97"/>
      <c r="V71" s="98" t="e">
        <f t="shared" ref="V71:V76" si="293">(U71/T71)*100</f>
        <v>#DIV/0!</v>
      </c>
      <c r="W71" s="96"/>
      <c r="X71" s="97"/>
      <c r="Y71" s="98" t="e">
        <f t="shared" ref="Y71:Y76" si="294">(X71/W71)*100</f>
        <v>#DIV/0!</v>
      </c>
      <c r="Z71" s="96"/>
      <c r="AA71" s="97"/>
      <c r="AB71" s="98" t="e">
        <f t="shared" ref="AB71:AB76" si="295">(AA71/Z71)*100</f>
        <v>#DIV/0!</v>
      </c>
      <c r="AC71" s="96"/>
      <c r="AD71" s="97"/>
      <c r="AE71" s="98" t="e">
        <f t="shared" ref="AE71:AE76" si="296">(AD71/AC71)*100</f>
        <v>#DIV/0!</v>
      </c>
      <c r="AF71" s="96"/>
      <c r="AG71" s="97"/>
      <c r="AH71" s="98" t="e">
        <f t="shared" ref="AH71:AH76" si="297">(AG71/AF71)*100</f>
        <v>#DIV/0!</v>
      </c>
      <c r="AI71" s="96"/>
      <c r="AJ71" s="97"/>
      <c r="AK71" s="98" t="e">
        <f t="shared" ref="AK71:AK76" si="298">(AJ71/AI71)*100</f>
        <v>#DIV/0!</v>
      </c>
      <c r="AL71" s="96"/>
      <c r="AM71" s="97"/>
      <c r="AN71" s="98" t="e">
        <f t="shared" ref="AN71:AN76" si="299">(AM71/AL71)*100</f>
        <v>#DIV/0!</v>
      </c>
      <c r="AO71" s="96"/>
      <c r="AP71" s="97"/>
      <c r="AQ71" s="98" t="e">
        <f t="shared" ref="AQ71:AQ76" si="300">(AP71/AO71)*100</f>
        <v>#DIV/0!</v>
      </c>
      <c r="AR71" s="12"/>
    </row>
    <row r="72" spans="1:44" ht="46.5" customHeight="1">
      <c r="A72" s="257"/>
      <c r="B72" s="349"/>
      <c r="C72" s="291"/>
      <c r="D72" s="11" t="s">
        <v>18</v>
      </c>
      <c r="E72" s="96">
        <f t="shared" ref="E72:E76" si="301">H72+K72+N72+Q72+T72+W72+Z72+AC72+AF72+AI72+AL72+AO72</f>
        <v>0</v>
      </c>
      <c r="F72" s="97">
        <f t="shared" ref="F72:F76" si="302">I72+L72+O72+R72+U72+X72+AA72+AD72+AG72+AJ72+AM72+AP72</f>
        <v>0</v>
      </c>
      <c r="G72" s="98" t="e">
        <f t="shared" si="288"/>
        <v>#DIV/0!</v>
      </c>
      <c r="H72" s="96"/>
      <c r="I72" s="97"/>
      <c r="J72" s="98" t="e">
        <f t="shared" si="289"/>
        <v>#DIV/0!</v>
      </c>
      <c r="K72" s="96"/>
      <c r="L72" s="97"/>
      <c r="M72" s="98" t="e">
        <f t="shared" si="290"/>
        <v>#DIV/0!</v>
      </c>
      <c r="N72" s="96"/>
      <c r="O72" s="97"/>
      <c r="P72" s="98" t="e">
        <f t="shared" si="291"/>
        <v>#DIV/0!</v>
      </c>
      <c r="Q72" s="96"/>
      <c r="R72" s="97"/>
      <c r="S72" s="98" t="e">
        <f t="shared" si="292"/>
        <v>#DIV/0!</v>
      </c>
      <c r="T72" s="96"/>
      <c r="U72" s="97"/>
      <c r="V72" s="98" t="e">
        <f t="shared" si="293"/>
        <v>#DIV/0!</v>
      </c>
      <c r="W72" s="96"/>
      <c r="X72" s="97"/>
      <c r="Y72" s="98" t="e">
        <f t="shared" si="294"/>
        <v>#DIV/0!</v>
      </c>
      <c r="Z72" s="96"/>
      <c r="AA72" s="97"/>
      <c r="AB72" s="98" t="e">
        <f t="shared" si="295"/>
        <v>#DIV/0!</v>
      </c>
      <c r="AC72" s="96"/>
      <c r="AD72" s="97"/>
      <c r="AE72" s="98" t="e">
        <f t="shared" si="296"/>
        <v>#DIV/0!</v>
      </c>
      <c r="AF72" s="96"/>
      <c r="AG72" s="97"/>
      <c r="AH72" s="98" t="e">
        <f t="shared" si="297"/>
        <v>#DIV/0!</v>
      </c>
      <c r="AI72" s="96"/>
      <c r="AJ72" s="97"/>
      <c r="AK72" s="98" t="e">
        <f t="shared" si="298"/>
        <v>#DIV/0!</v>
      </c>
      <c r="AL72" s="96"/>
      <c r="AM72" s="97"/>
      <c r="AN72" s="98" t="e">
        <f t="shared" si="299"/>
        <v>#DIV/0!</v>
      </c>
      <c r="AO72" s="96"/>
      <c r="AP72" s="97"/>
      <c r="AQ72" s="98" t="e">
        <f t="shared" si="300"/>
        <v>#DIV/0!</v>
      </c>
      <c r="AR72" s="12"/>
    </row>
    <row r="73" spans="1:44" ht="29.25" customHeight="1">
      <c r="A73" s="257"/>
      <c r="B73" s="349"/>
      <c r="C73" s="291"/>
      <c r="D73" s="11" t="s">
        <v>26</v>
      </c>
      <c r="E73" s="96">
        <f t="shared" si="301"/>
        <v>11</v>
      </c>
      <c r="F73" s="97">
        <f t="shared" si="302"/>
        <v>11</v>
      </c>
      <c r="G73" s="98">
        <f t="shared" si="288"/>
        <v>100</v>
      </c>
      <c r="H73" s="96"/>
      <c r="I73" s="97"/>
      <c r="J73" s="98" t="e">
        <f t="shared" si="289"/>
        <v>#DIV/0!</v>
      </c>
      <c r="K73" s="96"/>
      <c r="L73" s="97"/>
      <c r="M73" s="98" t="e">
        <f t="shared" si="290"/>
        <v>#DIV/0!</v>
      </c>
      <c r="N73" s="96"/>
      <c r="O73" s="97"/>
      <c r="P73" s="98" t="e">
        <f t="shared" si="291"/>
        <v>#DIV/0!</v>
      </c>
      <c r="Q73" s="96"/>
      <c r="R73" s="97"/>
      <c r="S73" s="98" t="e">
        <f t="shared" si="292"/>
        <v>#DIV/0!</v>
      </c>
      <c r="T73" s="96"/>
      <c r="U73" s="97"/>
      <c r="V73" s="98" t="e">
        <f t="shared" si="293"/>
        <v>#DIV/0!</v>
      </c>
      <c r="W73" s="96"/>
      <c r="X73" s="97"/>
      <c r="Y73" s="98" t="e">
        <f t="shared" si="294"/>
        <v>#DIV/0!</v>
      </c>
      <c r="Z73" s="96"/>
      <c r="AA73" s="97"/>
      <c r="AB73" s="98" t="e">
        <f t="shared" si="295"/>
        <v>#DIV/0!</v>
      </c>
      <c r="AC73" s="96"/>
      <c r="AD73" s="97"/>
      <c r="AE73" s="98" t="e">
        <f t="shared" si="296"/>
        <v>#DIV/0!</v>
      </c>
      <c r="AF73" s="96">
        <v>11</v>
      </c>
      <c r="AG73" s="97">
        <v>11</v>
      </c>
      <c r="AH73" s="98">
        <f t="shared" si="297"/>
        <v>100</v>
      </c>
      <c r="AI73" s="96"/>
      <c r="AJ73" s="97"/>
      <c r="AK73" s="98" t="e">
        <f t="shared" si="298"/>
        <v>#DIV/0!</v>
      </c>
      <c r="AL73" s="96"/>
      <c r="AM73" s="97"/>
      <c r="AN73" s="98" t="e">
        <f t="shared" si="299"/>
        <v>#DIV/0!</v>
      </c>
      <c r="AO73" s="96"/>
      <c r="AP73" s="97"/>
      <c r="AQ73" s="98" t="e">
        <f t="shared" si="300"/>
        <v>#DIV/0!</v>
      </c>
      <c r="AR73" s="12"/>
    </row>
    <row r="74" spans="1:44" ht="89.25" customHeight="1">
      <c r="A74" s="257"/>
      <c r="B74" s="349"/>
      <c r="C74" s="291"/>
      <c r="D74" s="64" t="s">
        <v>424</v>
      </c>
      <c r="E74" s="96">
        <f t="shared" si="301"/>
        <v>0</v>
      </c>
      <c r="F74" s="97">
        <f t="shared" si="302"/>
        <v>0</v>
      </c>
      <c r="G74" s="98" t="e">
        <f t="shared" si="288"/>
        <v>#DIV/0!</v>
      </c>
      <c r="H74" s="96"/>
      <c r="I74" s="97"/>
      <c r="J74" s="98" t="e">
        <f t="shared" si="289"/>
        <v>#DIV/0!</v>
      </c>
      <c r="K74" s="96"/>
      <c r="L74" s="97"/>
      <c r="M74" s="98" t="e">
        <f t="shared" si="290"/>
        <v>#DIV/0!</v>
      </c>
      <c r="N74" s="96"/>
      <c r="O74" s="97"/>
      <c r="P74" s="98" t="e">
        <f t="shared" si="291"/>
        <v>#DIV/0!</v>
      </c>
      <c r="Q74" s="96"/>
      <c r="R74" s="97"/>
      <c r="S74" s="98" t="e">
        <f t="shared" si="292"/>
        <v>#DIV/0!</v>
      </c>
      <c r="T74" s="96"/>
      <c r="U74" s="97"/>
      <c r="V74" s="98" t="e">
        <f t="shared" si="293"/>
        <v>#DIV/0!</v>
      </c>
      <c r="W74" s="96"/>
      <c r="X74" s="97"/>
      <c r="Y74" s="98" t="e">
        <f t="shared" si="294"/>
        <v>#DIV/0!</v>
      </c>
      <c r="Z74" s="96"/>
      <c r="AA74" s="97"/>
      <c r="AB74" s="98" t="e">
        <f t="shared" si="295"/>
        <v>#DIV/0!</v>
      </c>
      <c r="AC74" s="96"/>
      <c r="AD74" s="97"/>
      <c r="AE74" s="98" t="e">
        <f t="shared" si="296"/>
        <v>#DIV/0!</v>
      </c>
      <c r="AF74" s="96"/>
      <c r="AG74" s="97"/>
      <c r="AH74" s="98" t="e">
        <f t="shared" si="297"/>
        <v>#DIV/0!</v>
      </c>
      <c r="AI74" s="96"/>
      <c r="AJ74" s="97"/>
      <c r="AK74" s="98" t="e">
        <f t="shared" si="298"/>
        <v>#DIV/0!</v>
      </c>
      <c r="AL74" s="96"/>
      <c r="AM74" s="97"/>
      <c r="AN74" s="98" t="e">
        <f t="shared" si="299"/>
        <v>#DIV/0!</v>
      </c>
      <c r="AO74" s="96"/>
      <c r="AP74" s="97"/>
      <c r="AQ74" s="98" t="e">
        <f t="shared" si="300"/>
        <v>#DIV/0!</v>
      </c>
      <c r="AR74" s="12"/>
    </row>
    <row r="75" spans="1:44" ht="37.5" customHeight="1">
      <c r="A75" s="257"/>
      <c r="B75" s="349"/>
      <c r="C75" s="291"/>
      <c r="D75" s="11" t="s">
        <v>41</v>
      </c>
      <c r="E75" s="96">
        <f t="shared" si="301"/>
        <v>0</v>
      </c>
      <c r="F75" s="97">
        <f t="shared" si="302"/>
        <v>0</v>
      </c>
      <c r="G75" s="98" t="e">
        <f t="shared" si="288"/>
        <v>#DIV/0!</v>
      </c>
      <c r="H75" s="96"/>
      <c r="I75" s="97"/>
      <c r="J75" s="98" t="e">
        <f t="shared" si="289"/>
        <v>#DIV/0!</v>
      </c>
      <c r="K75" s="96"/>
      <c r="L75" s="97"/>
      <c r="M75" s="98" t="e">
        <f t="shared" si="290"/>
        <v>#DIV/0!</v>
      </c>
      <c r="N75" s="96"/>
      <c r="O75" s="97"/>
      <c r="P75" s="98" t="e">
        <f t="shared" si="291"/>
        <v>#DIV/0!</v>
      </c>
      <c r="Q75" s="96"/>
      <c r="R75" s="97"/>
      <c r="S75" s="98" t="e">
        <f t="shared" si="292"/>
        <v>#DIV/0!</v>
      </c>
      <c r="T75" s="96"/>
      <c r="U75" s="97"/>
      <c r="V75" s="98" t="e">
        <f t="shared" si="293"/>
        <v>#DIV/0!</v>
      </c>
      <c r="W75" s="96"/>
      <c r="X75" s="97"/>
      <c r="Y75" s="98" t="e">
        <f t="shared" si="294"/>
        <v>#DIV/0!</v>
      </c>
      <c r="Z75" s="96"/>
      <c r="AA75" s="97"/>
      <c r="AB75" s="98" t="e">
        <f t="shared" si="295"/>
        <v>#DIV/0!</v>
      </c>
      <c r="AC75" s="96"/>
      <c r="AD75" s="97"/>
      <c r="AE75" s="98" t="e">
        <f t="shared" si="296"/>
        <v>#DIV/0!</v>
      </c>
      <c r="AF75" s="96"/>
      <c r="AG75" s="97"/>
      <c r="AH75" s="98" t="e">
        <f t="shared" si="297"/>
        <v>#DIV/0!</v>
      </c>
      <c r="AI75" s="96"/>
      <c r="AJ75" s="97"/>
      <c r="AK75" s="98" t="e">
        <f t="shared" si="298"/>
        <v>#DIV/0!</v>
      </c>
      <c r="AL75" s="96"/>
      <c r="AM75" s="97"/>
      <c r="AN75" s="98" t="e">
        <f t="shared" si="299"/>
        <v>#DIV/0!</v>
      </c>
      <c r="AO75" s="96"/>
      <c r="AP75" s="97"/>
      <c r="AQ75" s="98" t="e">
        <f t="shared" si="300"/>
        <v>#DIV/0!</v>
      </c>
      <c r="AR75" s="12"/>
    </row>
    <row r="76" spans="1:44" ht="45">
      <c r="A76" s="257"/>
      <c r="B76" s="349"/>
      <c r="C76" s="291"/>
      <c r="D76" s="11" t="s">
        <v>33</v>
      </c>
      <c r="E76" s="96">
        <f t="shared" si="301"/>
        <v>0</v>
      </c>
      <c r="F76" s="97">
        <f t="shared" si="302"/>
        <v>0</v>
      </c>
      <c r="G76" s="98" t="e">
        <f t="shared" si="288"/>
        <v>#DIV/0!</v>
      </c>
      <c r="H76" s="96"/>
      <c r="I76" s="97"/>
      <c r="J76" s="98" t="e">
        <f t="shared" si="289"/>
        <v>#DIV/0!</v>
      </c>
      <c r="K76" s="96"/>
      <c r="L76" s="97"/>
      <c r="M76" s="98" t="e">
        <f t="shared" si="290"/>
        <v>#DIV/0!</v>
      </c>
      <c r="N76" s="96"/>
      <c r="O76" s="97"/>
      <c r="P76" s="98" t="e">
        <f t="shared" si="291"/>
        <v>#DIV/0!</v>
      </c>
      <c r="Q76" s="96"/>
      <c r="R76" s="97"/>
      <c r="S76" s="98" t="e">
        <f t="shared" si="292"/>
        <v>#DIV/0!</v>
      </c>
      <c r="T76" s="96"/>
      <c r="U76" s="97"/>
      <c r="V76" s="98" t="e">
        <f t="shared" si="293"/>
        <v>#DIV/0!</v>
      </c>
      <c r="W76" s="96"/>
      <c r="X76" s="97"/>
      <c r="Y76" s="98" t="e">
        <f t="shared" si="294"/>
        <v>#DIV/0!</v>
      </c>
      <c r="Z76" s="96"/>
      <c r="AA76" s="97"/>
      <c r="AB76" s="98" t="e">
        <f t="shared" si="295"/>
        <v>#DIV/0!</v>
      </c>
      <c r="AC76" s="96"/>
      <c r="AD76" s="97"/>
      <c r="AE76" s="98" t="e">
        <f t="shared" si="296"/>
        <v>#DIV/0!</v>
      </c>
      <c r="AF76" s="96"/>
      <c r="AG76" s="97"/>
      <c r="AH76" s="98" t="e">
        <f t="shared" si="297"/>
        <v>#DIV/0!</v>
      </c>
      <c r="AI76" s="96"/>
      <c r="AJ76" s="97"/>
      <c r="AK76" s="98" t="e">
        <f t="shared" si="298"/>
        <v>#DIV/0!</v>
      </c>
      <c r="AL76" s="96"/>
      <c r="AM76" s="97"/>
      <c r="AN76" s="98" t="e">
        <f t="shared" si="299"/>
        <v>#DIV/0!</v>
      </c>
      <c r="AO76" s="96"/>
      <c r="AP76" s="97"/>
      <c r="AQ76" s="98" t="e">
        <f t="shared" si="300"/>
        <v>#DIV/0!</v>
      </c>
      <c r="AR76" s="12"/>
    </row>
    <row r="77" spans="1:44" ht="30" customHeight="1">
      <c r="A77" s="257" t="s">
        <v>19</v>
      </c>
      <c r="B77" s="349" t="s">
        <v>51</v>
      </c>
      <c r="C77" s="250" t="s">
        <v>309</v>
      </c>
      <c r="D77" s="10" t="s">
        <v>38</v>
      </c>
      <c r="E77" s="94">
        <f>SUM(E78:E83)</f>
        <v>1991.7099999999998</v>
      </c>
      <c r="F77" s="101">
        <f>SUM(F78:F83)</f>
        <v>1861.7699999999998</v>
      </c>
      <c r="G77" s="95">
        <f>(F77/E77)*100</f>
        <v>93.475957845268624</v>
      </c>
      <c r="H77" s="96">
        <f>SUM(H78:H83)</f>
        <v>0</v>
      </c>
      <c r="I77" s="95">
        <f>SUM(I78:I83)</f>
        <v>0</v>
      </c>
      <c r="J77" s="95" t="e">
        <f>(I77/H77)*100</f>
        <v>#DIV/0!</v>
      </c>
      <c r="K77" s="96">
        <f>SUM(K78:K83)</f>
        <v>14.4</v>
      </c>
      <c r="L77" s="95">
        <f>SUM(L78:L83)</f>
        <v>14.4</v>
      </c>
      <c r="M77" s="95">
        <f>(L77/K77)*100</f>
        <v>100</v>
      </c>
      <c r="N77" s="96">
        <f>SUM(N78:N83)</f>
        <v>337</v>
      </c>
      <c r="O77" s="95">
        <f>SUM(O78:O83)</f>
        <v>337</v>
      </c>
      <c r="P77" s="95">
        <f>(O77/N77)*100</f>
        <v>100</v>
      </c>
      <c r="Q77" s="96">
        <f>SUM(Q78:Q83)</f>
        <v>426.89</v>
      </c>
      <c r="R77" s="95">
        <f>SUM(R78:R83)</f>
        <v>441.89</v>
      </c>
      <c r="S77" s="95">
        <f>(R77/Q77)*100</f>
        <v>103.51378575277003</v>
      </c>
      <c r="T77" s="96">
        <f>SUM(T78:T83)</f>
        <v>473.99</v>
      </c>
      <c r="U77" s="95">
        <f>SUM(U78:U83)</f>
        <v>473.99</v>
      </c>
      <c r="V77" s="95">
        <f>(U77/T77)*100</f>
        <v>100</v>
      </c>
      <c r="W77" s="96">
        <f>SUM(W78:W83)</f>
        <v>193.07999999999998</v>
      </c>
      <c r="X77" s="95">
        <f>SUM(X78:X83)</f>
        <v>193.07999999999998</v>
      </c>
      <c r="Y77" s="95">
        <f>(X77/W77)*100</f>
        <v>100</v>
      </c>
      <c r="Z77" s="96">
        <f>SUM(Z78:Z83)</f>
        <v>320.11</v>
      </c>
      <c r="AA77" s="95">
        <f>SUM(AA78:AA83)</f>
        <v>320.11</v>
      </c>
      <c r="AB77" s="95">
        <f>(AA77/Z77)*100</f>
        <v>100</v>
      </c>
      <c r="AC77" s="96">
        <f>SUM(AC78:AC83)</f>
        <v>77</v>
      </c>
      <c r="AD77" s="95">
        <f>SUM(AD78:AD83)</f>
        <v>77</v>
      </c>
      <c r="AE77" s="95">
        <f>(AD77/AC77)*100</f>
        <v>100</v>
      </c>
      <c r="AF77" s="96">
        <f>SUM(AF78:AF83)</f>
        <v>0</v>
      </c>
      <c r="AG77" s="95">
        <f>SUM(AG78:AG83)</f>
        <v>0</v>
      </c>
      <c r="AH77" s="95" t="e">
        <f>(AG77/AF77)*100</f>
        <v>#DIV/0!</v>
      </c>
      <c r="AI77" s="96">
        <f>SUM(AI78:AI83)</f>
        <v>19.3</v>
      </c>
      <c r="AJ77" s="95">
        <f>SUM(AJ78:AJ83)</f>
        <v>4.3</v>
      </c>
      <c r="AK77" s="95">
        <f>(AJ77/AI77)*100</f>
        <v>22.279792746113987</v>
      </c>
      <c r="AL77" s="96">
        <f>SUM(AL78:AL83)</f>
        <v>129.94</v>
      </c>
      <c r="AM77" s="95">
        <f>SUM(AM78:AM83)</f>
        <v>0</v>
      </c>
      <c r="AN77" s="95">
        <f>(AM77/AL77)*100</f>
        <v>0</v>
      </c>
      <c r="AO77" s="96">
        <f>SUM(AO78:AO83)</f>
        <v>0</v>
      </c>
      <c r="AP77" s="95">
        <f>SUM(AP78:AP83)</f>
        <v>0</v>
      </c>
      <c r="AQ77" s="95" t="e">
        <f>(AP77/AO77)*100</f>
        <v>#DIV/0!</v>
      </c>
      <c r="AR77" s="12"/>
    </row>
    <row r="78" spans="1:44" ht="30">
      <c r="A78" s="257"/>
      <c r="B78" s="349"/>
      <c r="C78" s="250"/>
      <c r="D78" s="10" t="s">
        <v>17</v>
      </c>
      <c r="E78" s="94">
        <f>H78+K78+N78+Q78+T78+W78+Z78+AC78+AF78+AI78+AL78+AO78</f>
        <v>0</v>
      </c>
      <c r="F78" s="102">
        <f>I78+L78+O78+R78+U78+X78+AA78+AD78+AG78+AJ78+AM78+AP78</f>
        <v>0</v>
      </c>
      <c r="G78" s="98" t="e">
        <f t="shared" ref="G78:G83" si="303">(F78/E78)*100</f>
        <v>#DIV/0!</v>
      </c>
      <c r="H78" s="96">
        <f>H85+H92+H99+H106+H113+H120+H127+H134+H141+H148+H155+H162+H169+H176</f>
        <v>0</v>
      </c>
      <c r="I78" s="98">
        <f>I85+I92+I99+I106+I113+I120+I127+I134+I141+I148+I155+I162+I169+I176</f>
        <v>0</v>
      </c>
      <c r="J78" s="98" t="e">
        <f t="shared" ref="J78:J83" si="304">(I78/H78)*100</f>
        <v>#DIV/0!</v>
      </c>
      <c r="K78" s="96">
        <f>K85+K92+K99+K106+K113+K120+K127+K134+K141+K148+K155+K162+K169+K176</f>
        <v>0</v>
      </c>
      <c r="L78" s="98">
        <f>L85+L92+L99+L106+L113+L120+L127+L134+L141+L148+L155+L162+L169+L176</f>
        <v>0</v>
      </c>
      <c r="M78" s="98" t="e">
        <f t="shared" ref="M78:M83" si="305">(L78/K78)*100</f>
        <v>#DIV/0!</v>
      </c>
      <c r="N78" s="96">
        <f>N85+N92+N99+N106+N113+N120+N127+N134+N141+N148+N155+N162+N169+N176</f>
        <v>0</v>
      </c>
      <c r="O78" s="98">
        <f>O85+O92+O99+O106+O113+O120+O127+O134+O141+O148+O155+O162+O169+O176</f>
        <v>0</v>
      </c>
      <c r="P78" s="98" t="e">
        <f t="shared" ref="P78:P83" si="306">(O78/N78)*100</f>
        <v>#DIV/0!</v>
      </c>
      <c r="Q78" s="96">
        <f>Q85+Q92+Q99+Q106+Q113+Q120+Q127+Q134+Q141+Q148+Q155+Q162+Q169+Q176</f>
        <v>0</v>
      </c>
      <c r="R78" s="98">
        <f>R85+R92+R99+R106+R113+R120+R127+R134+R141+R148+R155+R162+R169+R176</f>
        <v>0</v>
      </c>
      <c r="S78" s="98" t="e">
        <f t="shared" ref="S78:S83" si="307">(R78/Q78)*100</f>
        <v>#DIV/0!</v>
      </c>
      <c r="T78" s="96">
        <f>T85+T92+T99+T106+T113+T120+T127+T134+T141+T148+T155+T162+T169+T176</f>
        <v>0</v>
      </c>
      <c r="U78" s="98">
        <f>U85+U92+U99+U106+U113+U120+U127+U134+U141+U148+U155+U162+U169+U176</f>
        <v>0</v>
      </c>
      <c r="V78" s="98" t="e">
        <f t="shared" ref="V78:V83" si="308">(U78/T78)*100</f>
        <v>#DIV/0!</v>
      </c>
      <c r="W78" s="96">
        <f>W85+W92+W99+W106+W113+W120+W127+W134+W141+W148+W155+W162+W169+W176</f>
        <v>0</v>
      </c>
      <c r="X78" s="98">
        <f>X85+X92+X99+X106+X113+X120+X127+X134+X141+X148+X155+X162+X169+X176</f>
        <v>0</v>
      </c>
      <c r="Y78" s="98" t="e">
        <f t="shared" ref="Y78:Y83" si="309">(X78/W78)*100</f>
        <v>#DIV/0!</v>
      </c>
      <c r="Z78" s="96">
        <f>Z85+Z92+Z99+Z106+Z113+Z120+Z127+Z134+Z141+Z148+Z155+Z162+Z169+Z176</f>
        <v>0</v>
      </c>
      <c r="AA78" s="98">
        <f>AA85+AA92+AA99+AA106+AA113+AA120+AA127+AA134+AA141+AA148+AA155+AA162+AA169+AA176</f>
        <v>0</v>
      </c>
      <c r="AB78" s="98" t="e">
        <f t="shared" ref="AB78:AB83" si="310">(AA78/Z78)*100</f>
        <v>#DIV/0!</v>
      </c>
      <c r="AC78" s="96">
        <f>AC85+AC92+AC99+AC106+AC113+AC120+AC127+AC134+AC141+AC148+AC155+AC162+AC169+AC176</f>
        <v>0</v>
      </c>
      <c r="AD78" s="98">
        <f>AD85+AD92+AD99+AD106+AD113+AD120+AD127+AD134+AD141+AD148+AD155+AD162+AD169+AD176</f>
        <v>0</v>
      </c>
      <c r="AE78" s="98" t="e">
        <f t="shared" ref="AE78:AE83" si="311">(AD78/AC78)*100</f>
        <v>#DIV/0!</v>
      </c>
      <c r="AF78" s="96">
        <f>AF85+AF92+AF99+AF106+AF113+AF120+AF127+AF134+AF141+AF148+AF155+AF162+AF169+AF176</f>
        <v>0</v>
      </c>
      <c r="AG78" s="98">
        <f>AG85+AG92+AG99+AG106+AG113+AG120+AG127+AG134+AG141+AG148+AG155+AG162+AG169+AG176</f>
        <v>0</v>
      </c>
      <c r="AH78" s="98" t="e">
        <f t="shared" ref="AH78:AH83" si="312">(AG78/AF78)*100</f>
        <v>#DIV/0!</v>
      </c>
      <c r="AI78" s="96">
        <f>AI85+AI92+AI99+AI106+AI113+AI120+AI127+AI134+AI141+AI148+AI155+AI162+AI169+AI176</f>
        <v>0</v>
      </c>
      <c r="AJ78" s="98">
        <f>AJ85+AJ92+AJ99+AJ106+AJ113+AJ120+AJ127+AJ134+AJ141+AJ148+AJ155+AJ162+AJ169+AJ176</f>
        <v>0</v>
      </c>
      <c r="AK78" s="98" t="e">
        <f t="shared" ref="AK78:AK83" si="313">(AJ78/AI78)*100</f>
        <v>#DIV/0!</v>
      </c>
      <c r="AL78" s="96">
        <f>AL85+AL92+AL99+AL106+AL113+AL120+AL127+AL134+AL141+AL148+AL155+AL162+AL169+AL176</f>
        <v>0</v>
      </c>
      <c r="AM78" s="98">
        <f>AM85+AM92+AM99+AM106+AM113+AM120+AM127+AM134+AM141+AM148+AM155+AM162+AM169+AM176</f>
        <v>0</v>
      </c>
      <c r="AN78" s="98" t="e">
        <f t="shared" ref="AN78:AN83" si="314">(AM78/AL78)*100</f>
        <v>#DIV/0!</v>
      </c>
      <c r="AO78" s="96">
        <f>AO85+AO92+AO99+AO106+AO113+AO120+AO127+AO134+AO141+AO148+AO155+AO162+AO169+AO176</f>
        <v>0</v>
      </c>
      <c r="AP78" s="98">
        <f>AP85+AP92+AP99+AP106+AP113+AP120+AP127+AP134+AP141+AP148+AP155+AP162+AP169+AP176</f>
        <v>0</v>
      </c>
      <c r="AQ78" s="98" t="e">
        <f t="shared" ref="AQ78:AQ83" si="315">(AP78/AO78)*100</f>
        <v>#DIV/0!</v>
      </c>
      <c r="AR78" s="12"/>
    </row>
    <row r="79" spans="1:44" ht="52.5" customHeight="1">
      <c r="A79" s="257"/>
      <c r="B79" s="349"/>
      <c r="C79" s="250"/>
      <c r="D79" s="10" t="s">
        <v>18</v>
      </c>
      <c r="E79" s="94">
        <f t="shared" ref="E79:E83" si="316">H79+K79+N79+Q79+T79+W79+Z79+AC79+AF79+AI79+AL79+AO79</f>
        <v>0</v>
      </c>
      <c r="F79" s="102">
        <f t="shared" ref="F79:F83" si="317">I79+L79+O79+R79+U79+X79+AA79+AD79+AG79+AJ79+AM79+AP79</f>
        <v>0</v>
      </c>
      <c r="G79" s="98" t="e">
        <f t="shared" si="303"/>
        <v>#DIV/0!</v>
      </c>
      <c r="H79" s="96">
        <f t="shared" ref="H79:I83" si="318">H86+H93+H100+H107+H114+H121+H128+H135+H142+H149+H156+H163+H170+H177</f>
        <v>0</v>
      </c>
      <c r="I79" s="98">
        <f t="shared" si="318"/>
        <v>0</v>
      </c>
      <c r="J79" s="98" t="e">
        <f t="shared" si="304"/>
        <v>#DIV/0!</v>
      </c>
      <c r="K79" s="96">
        <f t="shared" ref="K79:L79" si="319">K86+K93+K100+K107+K114+K121+K128+K135+K142+K149+K156+K163+K170+K177</f>
        <v>0</v>
      </c>
      <c r="L79" s="98">
        <f t="shared" si="319"/>
        <v>0</v>
      </c>
      <c r="M79" s="98" t="e">
        <f t="shared" si="305"/>
        <v>#DIV/0!</v>
      </c>
      <c r="N79" s="96">
        <f t="shared" ref="N79:O79" si="320">N86+N93+N100+N107+N114+N121+N128+N135+N142+N149+N156+N163+N170+N177</f>
        <v>0</v>
      </c>
      <c r="O79" s="98">
        <f t="shared" si="320"/>
        <v>0</v>
      </c>
      <c r="P79" s="98" t="e">
        <f t="shared" si="306"/>
        <v>#DIV/0!</v>
      </c>
      <c r="Q79" s="96">
        <f t="shared" ref="Q79:R79" si="321">Q86+Q93+Q100+Q107+Q114+Q121+Q128+Q135+Q142+Q149+Q156+Q163+Q170+Q177</f>
        <v>0</v>
      </c>
      <c r="R79" s="98">
        <f t="shared" si="321"/>
        <v>0</v>
      </c>
      <c r="S79" s="98" t="e">
        <f t="shared" si="307"/>
        <v>#DIV/0!</v>
      </c>
      <c r="T79" s="96">
        <f t="shared" ref="T79:U79" si="322">T86+T93+T100+T107+T114+T121+T128+T135+T142+T149+T156+T163+T170+T177</f>
        <v>0</v>
      </c>
      <c r="U79" s="98">
        <f t="shared" si="322"/>
        <v>0</v>
      </c>
      <c r="V79" s="98" t="e">
        <f t="shared" si="308"/>
        <v>#DIV/0!</v>
      </c>
      <c r="W79" s="96">
        <f t="shared" ref="W79:X79" si="323">W86+W93+W100+W107+W114+W121+W128+W135+W142+W149+W156+W163+W170+W177</f>
        <v>0</v>
      </c>
      <c r="X79" s="98">
        <f t="shared" si="323"/>
        <v>0</v>
      </c>
      <c r="Y79" s="98" t="e">
        <f t="shared" si="309"/>
        <v>#DIV/0!</v>
      </c>
      <c r="Z79" s="96">
        <f t="shared" ref="Z79:AA79" si="324">Z86+Z93+Z100+Z107+Z114+Z121+Z128+Z135+Z142+Z149+Z156+Z163+Z170+Z177</f>
        <v>0</v>
      </c>
      <c r="AA79" s="98">
        <f t="shared" si="324"/>
        <v>0</v>
      </c>
      <c r="AB79" s="98" t="e">
        <f t="shared" si="310"/>
        <v>#DIV/0!</v>
      </c>
      <c r="AC79" s="96">
        <f t="shared" ref="AC79:AD79" si="325">AC86+AC93+AC100+AC107+AC114+AC121+AC128+AC135+AC142+AC149+AC156+AC163+AC170+AC177</f>
        <v>0</v>
      </c>
      <c r="AD79" s="98">
        <f t="shared" si="325"/>
        <v>0</v>
      </c>
      <c r="AE79" s="98" t="e">
        <f t="shared" si="311"/>
        <v>#DIV/0!</v>
      </c>
      <c r="AF79" s="96">
        <f t="shared" ref="AF79:AG79" si="326">AF86+AF93+AF100+AF107+AF114+AF121+AF128+AF135+AF142+AF149+AF156+AF163+AF170+AF177</f>
        <v>0</v>
      </c>
      <c r="AG79" s="98">
        <f t="shared" si="326"/>
        <v>0</v>
      </c>
      <c r="AH79" s="98" t="e">
        <f t="shared" si="312"/>
        <v>#DIV/0!</v>
      </c>
      <c r="AI79" s="96">
        <f t="shared" ref="AI79:AJ79" si="327">AI86+AI93+AI100+AI107+AI114+AI121+AI128+AI135+AI142+AI149+AI156+AI163+AI170+AI177</f>
        <v>0</v>
      </c>
      <c r="AJ79" s="98">
        <f t="shared" si="327"/>
        <v>0</v>
      </c>
      <c r="AK79" s="98" t="e">
        <f t="shared" si="313"/>
        <v>#DIV/0!</v>
      </c>
      <c r="AL79" s="96">
        <f t="shared" ref="AL79:AM79" si="328">AL86+AL93+AL100+AL107+AL114+AL121+AL128+AL135+AL142+AL149+AL156+AL163+AL170+AL177</f>
        <v>0</v>
      </c>
      <c r="AM79" s="98">
        <f t="shared" si="328"/>
        <v>0</v>
      </c>
      <c r="AN79" s="98" t="e">
        <f t="shared" si="314"/>
        <v>#DIV/0!</v>
      </c>
      <c r="AO79" s="96">
        <f t="shared" ref="AO79:AP79" si="329">AO86+AO93+AO100+AO107+AO114+AO121+AO128+AO135+AO142+AO149+AO156+AO163+AO170+AO177</f>
        <v>0</v>
      </c>
      <c r="AP79" s="98">
        <f t="shared" si="329"/>
        <v>0</v>
      </c>
      <c r="AQ79" s="98" t="e">
        <f t="shared" si="315"/>
        <v>#DIV/0!</v>
      </c>
      <c r="AR79" s="12"/>
    </row>
    <row r="80" spans="1:44" ht="26.25" customHeight="1">
      <c r="A80" s="257"/>
      <c r="B80" s="349"/>
      <c r="C80" s="250"/>
      <c r="D80" s="10" t="s">
        <v>26</v>
      </c>
      <c r="E80" s="94">
        <f>H80+K80+N80+Q80+T80+W80+Z80+AC80+AF80+AI80+AL80+AO80</f>
        <v>1991.7099999999998</v>
      </c>
      <c r="F80" s="102">
        <f>I80+L80+O80+R80+U80+X80+AA80+AD80+AG80+AJ80+AM80+AP80</f>
        <v>1861.7699999999998</v>
      </c>
      <c r="G80" s="98">
        <f t="shared" si="303"/>
        <v>93.475957845268624</v>
      </c>
      <c r="H80" s="96">
        <f t="shared" si="318"/>
        <v>0</v>
      </c>
      <c r="I80" s="98">
        <f t="shared" si="318"/>
        <v>0</v>
      </c>
      <c r="J80" s="98" t="e">
        <f t="shared" si="304"/>
        <v>#DIV/0!</v>
      </c>
      <c r="K80" s="96">
        <f t="shared" ref="K80:L80" si="330">K87+K94+K101+K108+K115+K122+K129+K136+K143+K150+K157+K164+K171+K178</f>
        <v>14.4</v>
      </c>
      <c r="L80" s="98">
        <f t="shared" si="330"/>
        <v>14.4</v>
      </c>
      <c r="M80" s="98">
        <f t="shared" si="305"/>
        <v>100</v>
      </c>
      <c r="N80" s="96">
        <f t="shared" ref="N80:O80" si="331">N87+N94+N101+N108+N115+N122+N129+N136+N143+N150+N157+N164+N171+N178</f>
        <v>337</v>
      </c>
      <c r="O80" s="98">
        <f t="shared" si="331"/>
        <v>337</v>
      </c>
      <c r="P80" s="98">
        <f t="shared" si="306"/>
        <v>100</v>
      </c>
      <c r="Q80" s="96">
        <f t="shared" ref="Q80:R80" si="332">Q87+Q94+Q101+Q108+Q115+Q122+Q129+Q136+Q143+Q150+Q157+Q164+Q171+Q178</f>
        <v>426.89</v>
      </c>
      <c r="R80" s="98">
        <f t="shared" si="332"/>
        <v>441.89</v>
      </c>
      <c r="S80" s="98">
        <f t="shared" si="307"/>
        <v>103.51378575277003</v>
      </c>
      <c r="T80" s="96">
        <f t="shared" ref="T80:U80" si="333">T87+T94+T101+T108+T115+T122+T129+T136+T143+T150+T157+T164+T171+T178</f>
        <v>473.99</v>
      </c>
      <c r="U80" s="98">
        <f t="shared" si="333"/>
        <v>473.99</v>
      </c>
      <c r="V80" s="98">
        <f t="shared" si="308"/>
        <v>100</v>
      </c>
      <c r="W80" s="96">
        <f t="shared" ref="W80:X80" si="334">W87+W94+W101+W108+W115+W122+W129+W136+W143+W150+W157+W164+W171+W178</f>
        <v>193.07999999999998</v>
      </c>
      <c r="X80" s="98">
        <f t="shared" si="334"/>
        <v>193.07999999999998</v>
      </c>
      <c r="Y80" s="98">
        <f t="shared" si="309"/>
        <v>100</v>
      </c>
      <c r="Z80" s="96">
        <f t="shared" ref="Z80:AA80" si="335">Z87+Z94+Z101+Z108+Z115+Z122+Z129+Z136+Z143+Z150+Z157+Z164+Z171+Z178</f>
        <v>320.11</v>
      </c>
      <c r="AA80" s="98">
        <f t="shared" si="335"/>
        <v>320.11</v>
      </c>
      <c r="AB80" s="98">
        <f t="shared" si="310"/>
        <v>100</v>
      </c>
      <c r="AC80" s="96">
        <f t="shared" ref="AC80:AD80" si="336">AC87+AC94+AC101+AC108+AC115+AC122+AC129+AC136+AC143+AC150+AC157+AC164+AC171+AC178</f>
        <v>77</v>
      </c>
      <c r="AD80" s="98">
        <f t="shared" si="336"/>
        <v>77</v>
      </c>
      <c r="AE80" s="98">
        <f t="shared" si="311"/>
        <v>100</v>
      </c>
      <c r="AF80" s="96">
        <f t="shared" ref="AF80:AG80" si="337">AF87+AF94+AF101+AF108+AF115+AF122+AF129+AF136+AF143+AF150+AF157+AF164+AF171+AF178</f>
        <v>0</v>
      </c>
      <c r="AG80" s="98">
        <f t="shared" si="337"/>
        <v>0</v>
      </c>
      <c r="AH80" s="98" t="e">
        <f t="shared" si="312"/>
        <v>#DIV/0!</v>
      </c>
      <c r="AI80" s="96">
        <f t="shared" ref="AI80:AJ80" si="338">AI87+AI94+AI101+AI108+AI115+AI122+AI129+AI136+AI143+AI150+AI157+AI164+AI171+AI178</f>
        <v>19.3</v>
      </c>
      <c r="AJ80" s="98">
        <f t="shared" si="338"/>
        <v>4.3</v>
      </c>
      <c r="AK80" s="98">
        <f t="shared" si="313"/>
        <v>22.279792746113987</v>
      </c>
      <c r="AL80" s="96">
        <f t="shared" ref="AL80:AM80" si="339">AL87+AL94+AL101+AL108+AL115+AL122+AL129+AL136+AL143+AL150+AL157+AL164+AL171+AL178</f>
        <v>129.94</v>
      </c>
      <c r="AM80" s="98">
        <f t="shared" si="339"/>
        <v>0</v>
      </c>
      <c r="AN80" s="98">
        <f t="shared" si="314"/>
        <v>0</v>
      </c>
      <c r="AO80" s="96">
        <f t="shared" ref="AO80:AP80" si="340">AO87+AO94+AO101+AO108+AO115+AO122+AO129+AO136+AO143+AO150+AO157+AO164+AO171+AO178</f>
        <v>0</v>
      </c>
      <c r="AP80" s="98">
        <f t="shared" si="340"/>
        <v>0</v>
      </c>
      <c r="AQ80" s="98" t="e">
        <f t="shared" si="315"/>
        <v>#DIV/0!</v>
      </c>
      <c r="AR80" s="12"/>
    </row>
    <row r="81" spans="1:44" ht="79.5" customHeight="1">
      <c r="A81" s="257"/>
      <c r="B81" s="349"/>
      <c r="C81" s="250"/>
      <c r="D81" s="64" t="s">
        <v>424</v>
      </c>
      <c r="E81" s="94">
        <f t="shared" si="316"/>
        <v>0</v>
      </c>
      <c r="F81" s="102">
        <f t="shared" si="317"/>
        <v>0</v>
      </c>
      <c r="G81" s="98" t="e">
        <f t="shared" si="303"/>
        <v>#DIV/0!</v>
      </c>
      <c r="H81" s="96">
        <f t="shared" si="318"/>
        <v>0</v>
      </c>
      <c r="I81" s="98">
        <f t="shared" si="318"/>
        <v>0</v>
      </c>
      <c r="J81" s="98" t="e">
        <f t="shared" si="304"/>
        <v>#DIV/0!</v>
      </c>
      <c r="K81" s="96">
        <f t="shared" ref="K81:L81" si="341">K88+K95+K102+K109+K116+K123+K130+K137+K144+K151+K158+K165+K172+K179</f>
        <v>0</v>
      </c>
      <c r="L81" s="98">
        <f t="shared" si="341"/>
        <v>0</v>
      </c>
      <c r="M81" s="98" t="e">
        <f t="shared" si="305"/>
        <v>#DIV/0!</v>
      </c>
      <c r="N81" s="96">
        <f t="shared" ref="N81:O81" si="342">N88+N95+N102+N109+N116+N123+N130+N137+N144+N151+N158+N165+N172+N179</f>
        <v>0</v>
      </c>
      <c r="O81" s="98">
        <f t="shared" si="342"/>
        <v>0</v>
      </c>
      <c r="P81" s="98" t="e">
        <f t="shared" si="306"/>
        <v>#DIV/0!</v>
      </c>
      <c r="Q81" s="96">
        <f t="shared" ref="Q81:R81" si="343">Q88+Q95+Q102+Q109+Q116+Q123+Q130+Q137+Q144+Q151+Q158+Q165+Q172+Q179</f>
        <v>0</v>
      </c>
      <c r="R81" s="98">
        <f t="shared" si="343"/>
        <v>0</v>
      </c>
      <c r="S81" s="98" t="e">
        <f t="shared" si="307"/>
        <v>#DIV/0!</v>
      </c>
      <c r="T81" s="96">
        <f t="shared" ref="T81:U81" si="344">T88+T95+T102+T109+T116+T123+T130+T137+T144+T151+T158+T165+T172+T179</f>
        <v>0</v>
      </c>
      <c r="U81" s="98">
        <f t="shared" si="344"/>
        <v>0</v>
      </c>
      <c r="V81" s="98" t="e">
        <f t="shared" si="308"/>
        <v>#DIV/0!</v>
      </c>
      <c r="W81" s="96">
        <f t="shared" ref="W81:X81" si="345">W88+W95+W102+W109+W116+W123+W130+W137+W144+W151+W158+W165+W172+W179</f>
        <v>0</v>
      </c>
      <c r="X81" s="98">
        <f t="shared" si="345"/>
        <v>0</v>
      </c>
      <c r="Y81" s="98" t="e">
        <f t="shared" si="309"/>
        <v>#DIV/0!</v>
      </c>
      <c r="Z81" s="96">
        <f t="shared" ref="Z81:AA81" si="346">Z88+Z95+Z102+Z109+Z116+Z123+Z130+Z137+Z144+Z151+Z158+Z165+Z172+Z179</f>
        <v>0</v>
      </c>
      <c r="AA81" s="98">
        <f t="shared" si="346"/>
        <v>0</v>
      </c>
      <c r="AB81" s="98" t="e">
        <f t="shared" si="310"/>
        <v>#DIV/0!</v>
      </c>
      <c r="AC81" s="96">
        <f t="shared" ref="AC81:AD81" si="347">AC88+AC95+AC102+AC109+AC116+AC123+AC130+AC137+AC144+AC151+AC158+AC165+AC172+AC179</f>
        <v>0</v>
      </c>
      <c r="AD81" s="98">
        <f t="shared" si="347"/>
        <v>0</v>
      </c>
      <c r="AE81" s="98" t="e">
        <f t="shared" si="311"/>
        <v>#DIV/0!</v>
      </c>
      <c r="AF81" s="96">
        <f t="shared" ref="AF81:AG81" si="348">AF88+AF95+AF102+AF109+AF116+AF123+AF130+AF137+AF144+AF151+AF158+AF165+AF172+AF179</f>
        <v>0</v>
      </c>
      <c r="AG81" s="98">
        <f t="shared" si="348"/>
        <v>0</v>
      </c>
      <c r="AH81" s="98" t="e">
        <f t="shared" si="312"/>
        <v>#DIV/0!</v>
      </c>
      <c r="AI81" s="96">
        <f t="shared" ref="AI81:AJ81" si="349">AI88+AI95+AI102+AI109+AI116+AI123+AI130+AI137+AI144+AI151+AI158+AI165+AI172+AI179</f>
        <v>0</v>
      </c>
      <c r="AJ81" s="98">
        <f t="shared" si="349"/>
        <v>0</v>
      </c>
      <c r="AK81" s="98" t="e">
        <f t="shared" si="313"/>
        <v>#DIV/0!</v>
      </c>
      <c r="AL81" s="96">
        <f t="shared" ref="AL81:AM81" si="350">AL88+AL95+AL102+AL109+AL116+AL123+AL130+AL137+AL144+AL151+AL158+AL165+AL172+AL179</f>
        <v>0</v>
      </c>
      <c r="AM81" s="98">
        <f t="shared" si="350"/>
        <v>0</v>
      </c>
      <c r="AN81" s="98" t="e">
        <f t="shared" si="314"/>
        <v>#DIV/0!</v>
      </c>
      <c r="AO81" s="96">
        <f t="shared" ref="AO81:AP81" si="351">AO88+AO95+AO102+AO109+AO116+AO123+AO130+AO137+AO144+AO151+AO158+AO165+AO172+AO179</f>
        <v>0</v>
      </c>
      <c r="AP81" s="98">
        <f t="shared" si="351"/>
        <v>0</v>
      </c>
      <c r="AQ81" s="98" t="e">
        <f t="shared" si="315"/>
        <v>#DIV/0!</v>
      </c>
      <c r="AR81" s="12"/>
    </row>
    <row r="82" spans="1:44" ht="30.75" customHeight="1">
      <c r="A82" s="257"/>
      <c r="B82" s="349"/>
      <c r="C82" s="250"/>
      <c r="D82" s="10" t="s">
        <v>41</v>
      </c>
      <c r="E82" s="94">
        <f t="shared" si="316"/>
        <v>0</v>
      </c>
      <c r="F82" s="102">
        <f t="shared" si="317"/>
        <v>0</v>
      </c>
      <c r="G82" s="98" t="e">
        <f t="shared" si="303"/>
        <v>#DIV/0!</v>
      </c>
      <c r="H82" s="96">
        <f t="shared" si="318"/>
        <v>0</v>
      </c>
      <c r="I82" s="98">
        <f t="shared" si="318"/>
        <v>0</v>
      </c>
      <c r="J82" s="98" t="e">
        <f t="shared" si="304"/>
        <v>#DIV/0!</v>
      </c>
      <c r="K82" s="96">
        <f t="shared" ref="K82:L82" si="352">K89+K96+K103+K110+K117+K124+K131+K138+K145+K152+K159+K166+K173+K180</f>
        <v>0</v>
      </c>
      <c r="L82" s="98">
        <f t="shared" si="352"/>
        <v>0</v>
      </c>
      <c r="M82" s="98" t="e">
        <f t="shared" si="305"/>
        <v>#DIV/0!</v>
      </c>
      <c r="N82" s="96">
        <f t="shared" ref="N82:O82" si="353">N89+N96+N103+N110+N117+N124+N131+N138+N145+N152+N159+N166+N173+N180</f>
        <v>0</v>
      </c>
      <c r="O82" s="98">
        <f t="shared" si="353"/>
        <v>0</v>
      </c>
      <c r="P82" s="98" t="e">
        <f t="shared" si="306"/>
        <v>#DIV/0!</v>
      </c>
      <c r="Q82" s="96">
        <f t="shared" ref="Q82:R82" si="354">Q89+Q96+Q103+Q110+Q117+Q124+Q131+Q138+Q145+Q152+Q159+Q166+Q173+Q180</f>
        <v>0</v>
      </c>
      <c r="R82" s="98">
        <f t="shared" si="354"/>
        <v>0</v>
      </c>
      <c r="S82" s="98" t="e">
        <f t="shared" si="307"/>
        <v>#DIV/0!</v>
      </c>
      <c r="T82" s="96">
        <f t="shared" ref="T82:U82" si="355">T89+T96+T103+T110+T117+T124+T131+T138+T145+T152+T159+T166+T173+T180</f>
        <v>0</v>
      </c>
      <c r="U82" s="98">
        <f t="shared" si="355"/>
        <v>0</v>
      </c>
      <c r="V82" s="98" t="e">
        <f t="shared" si="308"/>
        <v>#DIV/0!</v>
      </c>
      <c r="W82" s="96">
        <f t="shared" ref="W82:X82" si="356">W89+W96+W103+W110+W117+W124+W131+W138+W145+W152+W159+W166+W173+W180</f>
        <v>0</v>
      </c>
      <c r="X82" s="98">
        <f t="shared" si="356"/>
        <v>0</v>
      </c>
      <c r="Y82" s="98" t="e">
        <f t="shared" si="309"/>
        <v>#DIV/0!</v>
      </c>
      <c r="Z82" s="96">
        <f t="shared" ref="Z82:AA82" si="357">Z89+Z96+Z103+Z110+Z117+Z124+Z131+Z138+Z145+Z152+Z159+Z166+Z173+Z180</f>
        <v>0</v>
      </c>
      <c r="AA82" s="98">
        <f t="shared" si="357"/>
        <v>0</v>
      </c>
      <c r="AB82" s="98" t="e">
        <f t="shared" si="310"/>
        <v>#DIV/0!</v>
      </c>
      <c r="AC82" s="96">
        <f t="shared" ref="AC82:AD82" si="358">AC89+AC96+AC103+AC110+AC117+AC124+AC131+AC138+AC145+AC152+AC159+AC166+AC173+AC180</f>
        <v>0</v>
      </c>
      <c r="AD82" s="98">
        <f t="shared" si="358"/>
        <v>0</v>
      </c>
      <c r="AE82" s="98" t="e">
        <f t="shared" si="311"/>
        <v>#DIV/0!</v>
      </c>
      <c r="AF82" s="96">
        <f t="shared" ref="AF82:AG82" si="359">AF89+AF96+AF103+AF110+AF117+AF124+AF131+AF138+AF145+AF152+AF159+AF166+AF173+AF180</f>
        <v>0</v>
      </c>
      <c r="AG82" s="98">
        <f t="shared" si="359"/>
        <v>0</v>
      </c>
      <c r="AH82" s="98" t="e">
        <f t="shared" si="312"/>
        <v>#DIV/0!</v>
      </c>
      <c r="AI82" s="96">
        <f t="shared" ref="AI82:AJ82" si="360">AI89+AI96+AI103+AI110+AI117+AI124+AI131+AI138+AI145+AI152+AI159+AI166+AI173+AI180</f>
        <v>0</v>
      </c>
      <c r="AJ82" s="98">
        <f t="shared" si="360"/>
        <v>0</v>
      </c>
      <c r="AK82" s="98" t="e">
        <f t="shared" si="313"/>
        <v>#DIV/0!</v>
      </c>
      <c r="AL82" s="96">
        <f t="shared" ref="AL82:AM82" si="361">AL89+AL96+AL103+AL110+AL117+AL124+AL131+AL138+AL145+AL152+AL159+AL166+AL173+AL180</f>
        <v>0</v>
      </c>
      <c r="AM82" s="98">
        <f t="shared" si="361"/>
        <v>0</v>
      </c>
      <c r="AN82" s="98" t="e">
        <f t="shared" si="314"/>
        <v>#DIV/0!</v>
      </c>
      <c r="AO82" s="96">
        <f t="shared" ref="AO82:AP82" si="362">AO89+AO96+AO103+AO110+AO117+AO124+AO131+AO138+AO145+AO152+AO159+AO166+AO173+AO180</f>
        <v>0</v>
      </c>
      <c r="AP82" s="98">
        <f t="shared" si="362"/>
        <v>0</v>
      </c>
      <c r="AQ82" s="98" t="e">
        <f t="shared" si="315"/>
        <v>#DIV/0!</v>
      </c>
      <c r="AR82" s="12"/>
    </row>
    <row r="83" spans="1:44" ht="45">
      <c r="A83" s="257"/>
      <c r="B83" s="349"/>
      <c r="C83" s="250"/>
      <c r="D83" s="10" t="s">
        <v>33</v>
      </c>
      <c r="E83" s="94">
        <f t="shared" si="316"/>
        <v>0</v>
      </c>
      <c r="F83" s="102">
        <f t="shared" si="317"/>
        <v>0</v>
      </c>
      <c r="G83" s="98" t="e">
        <f t="shared" si="303"/>
        <v>#DIV/0!</v>
      </c>
      <c r="H83" s="96">
        <f t="shared" si="318"/>
        <v>0</v>
      </c>
      <c r="I83" s="98">
        <f t="shared" si="318"/>
        <v>0</v>
      </c>
      <c r="J83" s="98" t="e">
        <f t="shared" si="304"/>
        <v>#DIV/0!</v>
      </c>
      <c r="K83" s="96">
        <f t="shared" ref="K83:L83" si="363">K90+K97+K104+K111+K118+K125+K132+K139+K146+K153+K160+K167+K174+K181</f>
        <v>0</v>
      </c>
      <c r="L83" s="98">
        <f t="shared" si="363"/>
        <v>0</v>
      </c>
      <c r="M83" s="98" t="e">
        <f t="shared" si="305"/>
        <v>#DIV/0!</v>
      </c>
      <c r="N83" s="96">
        <f t="shared" ref="N83:O83" si="364">N90+N97+N104+N111+N118+N125+N132+N139+N146+N153+N160+N167+N174+N181</f>
        <v>0</v>
      </c>
      <c r="O83" s="98">
        <f t="shared" si="364"/>
        <v>0</v>
      </c>
      <c r="P83" s="98" t="e">
        <f t="shared" si="306"/>
        <v>#DIV/0!</v>
      </c>
      <c r="Q83" s="96">
        <f t="shared" ref="Q83:R83" si="365">Q90+Q97+Q104+Q111+Q118+Q125+Q132+Q139+Q146+Q153+Q160+Q167+Q174+Q181</f>
        <v>0</v>
      </c>
      <c r="R83" s="98">
        <f t="shared" si="365"/>
        <v>0</v>
      </c>
      <c r="S83" s="98" t="e">
        <f t="shared" si="307"/>
        <v>#DIV/0!</v>
      </c>
      <c r="T83" s="96">
        <f t="shared" ref="T83:U83" si="366">T90+T97+T104+T111+T118+T125+T132+T139+T146+T153+T160+T167+T174+T181</f>
        <v>0</v>
      </c>
      <c r="U83" s="98">
        <f t="shared" si="366"/>
        <v>0</v>
      </c>
      <c r="V83" s="98" t="e">
        <f t="shared" si="308"/>
        <v>#DIV/0!</v>
      </c>
      <c r="W83" s="96">
        <f t="shared" ref="W83:X83" si="367">W90+W97+W104+W111+W118+W125+W132+W139+W146+W153+W160+W167+W174+W181</f>
        <v>0</v>
      </c>
      <c r="X83" s="98">
        <f t="shared" si="367"/>
        <v>0</v>
      </c>
      <c r="Y83" s="98" t="e">
        <f t="shared" si="309"/>
        <v>#DIV/0!</v>
      </c>
      <c r="Z83" s="96">
        <f t="shared" ref="Z83:AA83" si="368">Z90+Z97+Z104+Z111+Z118+Z125+Z132+Z139+Z146+Z153+Z160+Z167+Z174+Z181</f>
        <v>0</v>
      </c>
      <c r="AA83" s="98">
        <f t="shared" si="368"/>
        <v>0</v>
      </c>
      <c r="AB83" s="98" t="e">
        <f t="shared" si="310"/>
        <v>#DIV/0!</v>
      </c>
      <c r="AC83" s="96">
        <f t="shared" ref="AC83:AD83" si="369">AC90+AC97+AC104+AC111+AC118+AC125+AC132+AC139+AC146+AC153+AC160+AC167+AC174+AC181</f>
        <v>0</v>
      </c>
      <c r="AD83" s="98">
        <f t="shared" si="369"/>
        <v>0</v>
      </c>
      <c r="AE83" s="98" t="e">
        <f t="shared" si="311"/>
        <v>#DIV/0!</v>
      </c>
      <c r="AF83" s="96">
        <f t="shared" ref="AF83:AG83" si="370">AF90+AF97+AF104+AF111+AF118+AF125+AF132+AF139+AF146+AF153+AF160+AF167+AF174+AF181</f>
        <v>0</v>
      </c>
      <c r="AG83" s="98">
        <f t="shared" si="370"/>
        <v>0</v>
      </c>
      <c r="AH83" s="98" t="e">
        <f t="shared" si="312"/>
        <v>#DIV/0!</v>
      </c>
      <c r="AI83" s="96">
        <f t="shared" ref="AI83:AJ83" si="371">AI90+AI97+AI104+AI111+AI118+AI125+AI132+AI139+AI146+AI153+AI160+AI167+AI174+AI181</f>
        <v>0</v>
      </c>
      <c r="AJ83" s="98">
        <f t="shared" si="371"/>
        <v>0</v>
      </c>
      <c r="AK83" s="98" t="e">
        <f t="shared" si="313"/>
        <v>#DIV/0!</v>
      </c>
      <c r="AL83" s="96">
        <f t="shared" ref="AL83:AM83" si="372">AL90+AL97+AL104+AL111+AL118+AL125+AL132+AL139+AL146+AL153+AL160+AL167+AL174+AL181</f>
        <v>0</v>
      </c>
      <c r="AM83" s="98">
        <f t="shared" si="372"/>
        <v>0</v>
      </c>
      <c r="AN83" s="98" t="e">
        <f t="shared" si="314"/>
        <v>#DIV/0!</v>
      </c>
      <c r="AO83" s="96">
        <f t="shared" ref="AO83:AP83" si="373">AO90+AO97+AO104+AO111+AO118+AO125+AO132+AO139+AO146+AO153+AO160+AO167+AO174+AO181</f>
        <v>0</v>
      </c>
      <c r="AP83" s="98">
        <f t="shared" si="373"/>
        <v>0</v>
      </c>
      <c r="AQ83" s="98" t="e">
        <f t="shared" si="315"/>
        <v>#DIV/0!</v>
      </c>
      <c r="AR83" s="12"/>
    </row>
    <row r="84" spans="1:44" ht="30" customHeight="1">
      <c r="A84" s="257" t="s">
        <v>52</v>
      </c>
      <c r="B84" s="251" t="s">
        <v>354</v>
      </c>
      <c r="C84" s="250" t="s">
        <v>309</v>
      </c>
      <c r="D84" s="196" t="s">
        <v>38</v>
      </c>
      <c r="E84" s="197">
        <f>SUM(E85:E90)</f>
        <v>85</v>
      </c>
      <c r="F84" s="198">
        <f>SUM(F85:F90)</f>
        <v>85</v>
      </c>
      <c r="G84" s="198">
        <f>(F84/E84)*100</f>
        <v>100</v>
      </c>
      <c r="H84" s="96">
        <f>SUM(H85:H90)</f>
        <v>0</v>
      </c>
      <c r="I84" s="95">
        <f>SUM(I85:I90)</f>
        <v>0</v>
      </c>
      <c r="J84" s="95" t="e">
        <f>(I84/H84)*100</f>
        <v>#DIV/0!</v>
      </c>
      <c r="K84" s="96">
        <f>SUM(K85:K90)</f>
        <v>0</v>
      </c>
      <c r="L84" s="95">
        <f>SUM(L85:L90)</f>
        <v>0</v>
      </c>
      <c r="M84" s="95" t="e">
        <f>(L84/K84)*100</f>
        <v>#DIV/0!</v>
      </c>
      <c r="N84" s="96">
        <f>SUM(N85:N90)</f>
        <v>0</v>
      </c>
      <c r="O84" s="95">
        <f>SUM(O85:O90)</f>
        <v>0</v>
      </c>
      <c r="P84" s="95" t="e">
        <f>(O84/N84)*100</f>
        <v>#DIV/0!</v>
      </c>
      <c r="Q84" s="96">
        <f>SUM(Q85:Q90)</f>
        <v>0</v>
      </c>
      <c r="R84" s="95">
        <f>SUM(R85:R90)</f>
        <v>0</v>
      </c>
      <c r="S84" s="95" t="e">
        <f>(R84/Q84)*100</f>
        <v>#DIV/0!</v>
      </c>
      <c r="T84" s="96">
        <f>SUM(T85:T90)</f>
        <v>0</v>
      </c>
      <c r="U84" s="95">
        <f>SUM(U85:U90)</f>
        <v>0</v>
      </c>
      <c r="V84" s="95" t="e">
        <f>(U84/T84)*100</f>
        <v>#DIV/0!</v>
      </c>
      <c r="W84" s="96">
        <f>SUM(W85:W90)</f>
        <v>85</v>
      </c>
      <c r="X84" s="95">
        <f>SUM(X85:X90)</f>
        <v>85</v>
      </c>
      <c r="Y84" s="95">
        <f>(X84/W84)*100</f>
        <v>100</v>
      </c>
      <c r="Z84" s="96">
        <f>SUM(Z85:Z90)</f>
        <v>0</v>
      </c>
      <c r="AA84" s="95">
        <f>SUM(AA85:AA90)</f>
        <v>0</v>
      </c>
      <c r="AB84" s="95" t="e">
        <f>(AA84/Z84)*100</f>
        <v>#DIV/0!</v>
      </c>
      <c r="AC84" s="96">
        <f>SUM(AC85:AC90)</f>
        <v>0</v>
      </c>
      <c r="AD84" s="95">
        <f>SUM(AD85:AD90)</f>
        <v>0</v>
      </c>
      <c r="AE84" s="95" t="e">
        <f>(AD84/AC84)*100</f>
        <v>#DIV/0!</v>
      </c>
      <c r="AF84" s="96">
        <f>SUM(AF85:AF90)</f>
        <v>0</v>
      </c>
      <c r="AG84" s="95">
        <f>SUM(AG85:AG90)</f>
        <v>0</v>
      </c>
      <c r="AH84" s="95" t="e">
        <f>(AG84/AF84)*100</f>
        <v>#DIV/0!</v>
      </c>
      <c r="AI84" s="96">
        <f>SUM(AI85:AI90)</f>
        <v>0</v>
      </c>
      <c r="AJ84" s="95">
        <f>SUM(AJ85:AJ90)</f>
        <v>0</v>
      </c>
      <c r="AK84" s="95" t="e">
        <f>(AJ84/AI84)*100</f>
        <v>#DIV/0!</v>
      </c>
      <c r="AL84" s="96">
        <f>SUM(AL85:AL90)</f>
        <v>0</v>
      </c>
      <c r="AM84" s="95">
        <f>SUM(AM85:AM90)</f>
        <v>0</v>
      </c>
      <c r="AN84" s="95" t="e">
        <f>(AM84/AL84)*100</f>
        <v>#DIV/0!</v>
      </c>
      <c r="AO84" s="96">
        <f>SUM(AO85:AO90)</f>
        <v>0</v>
      </c>
      <c r="AP84" s="95">
        <f>SUM(AP85:AP90)</f>
        <v>0</v>
      </c>
      <c r="AQ84" s="95" t="e">
        <f>(AP84/AO84)*100</f>
        <v>#DIV/0!</v>
      </c>
      <c r="AR84" s="390"/>
    </row>
    <row r="85" spans="1:44" ht="30">
      <c r="A85" s="257"/>
      <c r="B85" s="252"/>
      <c r="C85" s="250"/>
      <c r="D85" s="11" t="s">
        <v>17</v>
      </c>
      <c r="E85" s="96">
        <f>H85+K85+N85+Q85+T85+W85+Z85+AC85+AF85+AI85+AL85+AO85</f>
        <v>0</v>
      </c>
      <c r="F85" s="97">
        <f>I85+L85+O85+R85+U85+X85+AA85+AD85+AG85+AJ85+AM85+AP85</f>
        <v>0</v>
      </c>
      <c r="G85" s="98" t="e">
        <f t="shared" ref="G85:G90" si="374">(F85/E85)*100</f>
        <v>#DIV/0!</v>
      </c>
      <c r="H85" s="96"/>
      <c r="I85" s="97"/>
      <c r="J85" s="98" t="e">
        <f t="shared" ref="J85:J90" si="375">(I85/H85)*100</f>
        <v>#DIV/0!</v>
      </c>
      <c r="K85" s="96"/>
      <c r="L85" s="97"/>
      <c r="M85" s="98" t="e">
        <f t="shared" ref="M85:M90" si="376">(L85/K85)*100</f>
        <v>#DIV/0!</v>
      </c>
      <c r="N85" s="96"/>
      <c r="O85" s="97"/>
      <c r="P85" s="98" t="e">
        <f t="shared" ref="P85:P90" si="377">(O85/N85)*100</f>
        <v>#DIV/0!</v>
      </c>
      <c r="Q85" s="96"/>
      <c r="R85" s="97"/>
      <c r="S85" s="98" t="e">
        <f t="shared" ref="S85:S90" si="378">(R85/Q85)*100</f>
        <v>#DIV/0!</v>
      </c>
      <c r="T85" s="96"/>
      <c r="U85" s="97"/>
      <c r="V85" s="98" t="e">
        <f t="shared" ref="V85:V90" si="379">(U85/T85)*100</f>
        <v>#DIV/0!</v>
      </c>
      <c r="W85" s="96"/>
      <c r="X85" s="97"/>
      <c r="Y85" s="98" t="e">
        <f t="shared" ref="Y85:Y90" si="380">(X85/W85)*100</f>
        <v>#DIV/0!</v>
      </c>
      <c r="Z85" s="96"/>
      <c r="AA85" s="97"/>
      <c r="AB85" s="98" t="e">
        <f t="shared" ref="AB85:AB90" si="381">(AA85/Z85)*100</f>
        <v>#DIV/0!</v>
      </c>
      <c r="AC85" s="96"/>
      <c r="AD85" s="97"/>
      <c r="AE85" s="98" t="e">
        <f t="shared" ref="AE85:AE90" si="382">(AD85/AC85)*100</f>
        <v>#DIV/0!</v>
      </c>
      <c r="AF85" s="96"/>
      <c r="AG85" s="97"/>
      <c r="AH85" s="98" t="e">
        <f t="shared" ref="AH85:AH90" si="383">(AG85/AF85)*100</f>
        <v>#DIV/0!</v>
      </c>
      <c r="AI85" s="96"/>
      <c r="AJ85" s="97"/>
      <c r="AK85" s="98" t="e">
        <f t="shared" ref="AK85:AK90" si="384">(AJ85/AI85)*100</f>
        <v>#DIV/0!</v>
      </c>
      <c r="AL85" s="96"/>
      <c r="AM85" s="97"/>
      <c r="AN85" s="98" t="e">
        <f t="shared" ref="AN85:AN90" si="385">(AM85/AL85)*100</f>
        <v>#DIV/0!</v>
      </c>
      <c r="AO85" s="96"/>
      <c r="AP85" s="97"/>
      <c r="AQ85" s="98" t="e">
        <f t="shared" ref="AQ85:AQ90" si="386">(AP85/AO85)*100</f>
        <v>#DIV/0!</v>
      </c>
      <c r="AR85" s="391"/>
    </row>
    <row r="86" spans="1:44" ht="46.5" customHeight="1">
      <c r="A86" s="257"/>
      <c r="B86" s="252"/>
      <c r="C86" s="250"/>
      <c r="D86" s="11" t="s">
        <v>18</v>
      </c>
      <c r="E86" s="96">
        <f t="shared" ref="E86:E90" si="387">H86+K86+N86+Q86+T86+W86+Z86+AC86+AF86+AI86+AL86+AO86</f>
        <v>0</v>
      </c>
      <c r="F86" s="97">
        <f t="shared" ref="F86:F90" si="388">I86+L86+O86+R86+U86+X86+AA86+AD86+AG86+AJ86+AM86+AP86</f>
        <v>0</v>
      </c>
      <c r="G86" s="98" t="e">
        <f t="shared" si="374"/>
        <v>#DIV/0!</v>
      </c>
      <c r="H86" s="96"/>
      <c r="I86" s="97"/>
      <c r="J86" s="98" t="e">
        <f t="shared" si="375"/>
        <v>#DIV/0!</v>
      </c>
      <c r="K86" s="96"/>
      <c r="L86" s="97"/>
      <c r="M86" s="98" t="e">
        <f t="shared" si="376"/>
        <v>#DIV/0!</v>
      </c>
      <c r="N86" s="96"/>
      <c r="O86" s="97"/>
      <c r="P86" s="98" t="e">
        <f t="shared" si="377"/>
        <v>#DIV/0!</v>
      </c>
      <c r="Q86" s="96"/>
      <c r="R86" s="97"/>
      <c r="S86" s="98" t="e">
        <f t="shared" si="378"/>
        <v>#DIV/0!</v>
      </c>
      <c r="T86" s="96"/>
      <c r="U86" s="97"/>
      <c r="V86" s="98" t="e">
        <f t="shared" si="379"/>
        <v>#DIV/0!</v>
      </c>
      <c r="W86" s="96"/>
      <c r="X86" s="97"/>
      <c r="Y86" s="98" t="e">
        <f t="shared" si="380"/>
        <v>#DIV/0!</v>
      </c>
      <c r="Z86" s="96"/>
      <c r="AA86" s="97"/>
      <c r="AB86" s="98" t="e">
        <f t="shared" si="381"/>
        <v>#DIV/0!</v>
      </c>
      <c r="AC86" s="96"/>
      <c r="AD86" s="97"/>
      <c r="AE86" s="98" t="e">
        <f t="shared" si="382"/>
        <v>#DIV/0!</v>
      </c>
      <c r="AF86" s="96"/>
      <c r="AG86" s="97"/>
      <c r="AH86" s="98" t="e">
        <f t="shared" si="383"/>
        <v>#DIV/0!</v>
      </c>
      <c r="AI86" s="96"/>
      <c r="AJ86" s="97"/>
      <c r="AK86" s="98" t="e">
        <f t="shared" si="384"/>
        <v>#DIV/0!</v>
      </c>
      <c r="AL86" s="96"/>
      <c r="AM86" s="97"/>
      <c r="AN86" s="98" t="e">
        <f t="shared" si="385"/>
        <v>#DIV/0!</v>
      </c>
      <c r="AO86" s="96"/>
      <c r="AP86" s="97"/>
      <c r="AQ86" s="98" t="e">
        <f t="shared" si="386"/>
        <v>#DIV/0!</v>
      </c>
      <c r="AR86" s="391"/>
    </row>
    <row r="87" spans="1:44" ht="35.25" customHeight="1">
      <c r="A87" s="257"/>
      <c r="B87" s="252"/>
      <c r="C87" s="250"/>
      <c r="D87" s="11" t="s">
        <v>26</v>
      </c>
      <c r="E87" s="96">
        <f t="shared" si="387"/>
        <v>85</v>
      </c>
      <c r="F87" s="97">
        <f t="shared" si="388"/>
        <v>85</v>
      </c>
      <c r="G87" s="98">
        <f t="shared" si="374"/>
        <v>100</v>
      </c>
      <c r="H87" s="96"/>
      <c r="I87" s="97"/>
      <c r="J87" s="98" t="e">
        <f t="shared" si="375"/>
        <v>#DIV/0!</v>
      </c>
      <c r="K87" s="96"/>
      <c r="L87" s="97"/>
      <c r="M87" s="98" t="e">
        <f t="shared" si="376"/>
        <v>#DIV/0!</v>
      </c>
      <c r="N87" s="96"/>
      <c r="O87" s="97"/>
      <c r="P87" s="98" t="e">
        <f t="shared" si="377"/>
        <v>#DIV/0!</v>
      </c>
      <c r="Q87" s="96"/>
      <c r="R87" s="97"/>
      <c r="S87" s="98" t="e">
        <f t="shared" si="378"/>
        <v>#DIV/0!</v>
      </c>
      <c r="T87" s="96"/>
      <c r="U87" s="97"/>
      <c r="V87" s="98" t="e">
        <f t="shared" si="379"/>
        <v>#DIV/0!</v>
      </c>
      <c r="W87" s="96">
        <v>85</v>
      </c>
      <c r="X87" s="97">
        <v>85</v>
      </c>
      <c r="Y87" s="98">
        <f t="shared" si="380"/>
        <v>100</v>
      </c>
      <c r="Z87" s="96"/>
      <c r="AA87" s="97"/>
      <c r="AB87" s="98" t="e">
        <f t="shared" si="381"/>
        <v>#DIV/0!</v>
      </c>
      <c r="AC87" s="96"/>
      <c r="AD87" s="97"/>
      <c r="AE87" s="98" t="e">
        <f t="shared" si="382"/>
        <v>#DIV/0!</v>
      </c>
      <c r="AF87" s="96"/>
      <c r="AG87" s="97"/>
      <c r="AH87" s="98" t="e">
        <f t="shared" si="383"/>
        <v>#DIV/0!</v>
      </c>
      <c r="AI87" s="96"/>
      <c r="AJ87" s="97"/>
      <c r="AK87" s="98" t="e">
        <f t="shared" si="384"/>
        <v>#DIV/0!</v>
      </c>
      <c r="AL87" s="96"/>
      <c r="AM87" s="97"/>
      <c r="AN87" s="98" t="e">
        <f t="shared" si="385"/>
        <v>#DIV/0!</v>
      </c>
      <c r="AO87" s="96"/>
      <c r="AP87" s="97"/>
      <c r="AQ87" s="98" t="e">
        <f t="shared" si="386"/>
        <v>#DIV/0!</v>
      </c>
      <c r="AR87" s="391"/>
    </row>
    <row r="88" spans="1:44" ht="80.25" customHeight="1">
      <c r="A88" s="257"/>
      <c r="B88" s="252"/>
      <c r="C88" s="250"/>
      <c r="D88" s="64" t="s">
        <v>424</v>
      </c>
      <c r="E88" s="96">
        <f t="shared" si="387"/>
        <v>0</v>
      </c>
      <c r="F88" s="97">
        <f t="shared" si="388"/>
        <v>0</v>
      </c>
      <c r="G88" s="98" t="e">
        <f t="shared" si="374"/>
        <v>#DIV/0!</v>
      </c>
      <c r="H88" s="96"/>
      <c r="I88" s="97"/>
      <c r="J88" s="98" t="e">
        <f t="shared" si="375"/>
        <v>#DIV/0!</v>
      </c>
      <c r="K88" s="96"/>
      <c r="L88" s="97"/>
      <c r="M88" s="98" t="e">
        <f t="shared" si="376"/>
        <v>#DIV/0!</v>
      </c>
      <c r="N88" s="96"/>
      <c r="O88" s="97"/>
      <c r="P88" s="98" t="e">
        <f t="shared" si="377"/>
        <v>#DIV/0!</v>
      </c>
      <c r="Q88" s="96"/>
      <c r="R88" s="97"/>
      <c r="S88" s="98" t="e">
        <f t="shared" si="378"/>
        <v>#DIV/0!</v>
      </c>
      <c r="T88" s="96"/>
      <c r="U88" s="97"/>
      <c r="V88" s="98" t="e">
        <f t="shared" si="379"/>
        <v>#DIV/0!</v>
      </c>
      <c r="W88" s="96"/>
      <c r="X88" s="97"/>
      <c r="Y88" s="98" t="e">
        <f t="shared" si="380"/>
        <v>#DIV/0!</v>
      </c>
      <c r="Z88" s="96"/>
      <c r="AA88" s="97"/>
      <c r="AB88" s="98" t="e">
        <f t="shared" si="381"/>
        <v>#DIV/0!</v>
      </c>
      <c r="AC88" s="96"/>
      <c r="AD88" s="97"/>
      <c r="AE88" s="98" t="e">
        <f t="shared" si="382"/>
        <v>#DIV/0!</v>
      </c>
      <c r="AF88" s="96"/>
      <c r="AG88" s="97"/>
      <c r="AH88" s="98" t="e">
        <f t="shared" si="383"/>
        <v>#DIV/0!</v>
      </c>
      <c r="AI88" s="96"/>
      <c r="AJ88" s="97"/>
      <c r="AK88" s="98" t="e">
        <f t="shared" si="384"/>
        <v>#DIV/0!</v>
      </c>
      <c r="AL88" s="96"/>
      <c r="AM88" s="97"/>
      <c r="AN88" s="98" t="e">
        <f t="shared" si="385"/>
        <v>#DIV/0!</v>
      </c>
      <c r="AO88" s="96"/>
      <c r="AP88" s="97"/>
      <c r="AQ88" s="98" t="e">
        <f t="shared" si="386"/>
        <v>#DIV/0!</v>
      </c>
      <c r="AR88" s="391"/>
    </row>
    <row r="89" spans="1:44" ht="36" customHeight="1">
      <c r="A89" s="257"/>
      <c r="B89" s="252"/>
      <c r="C89" s="250"/>
      <c r="D89" s="11" t="s">
        <v>41</v>
      </c>
      <c r="E89" s="96">
        <f t="shared" si="387"/>
        <v>0</v>
      </c>
      <c r="F89" s="97">
        <f t="shared" si="388"/>
        <v>0</v>
      </c>
      <c r="G89" s="98" t="e">
        <f t="shared" si="374"/>
        <v>#DIV/0!</v>
      </c>
      <c r="H89" s="96"/>
      <c r="I89" s="97"/>
      <c r="J89" s="98" t="e">
        <f t="shared" si="375"/>
        <v>#DIV/0!</v>
      </c>
      <c r="K89" s="96"/>
      <c r="L89" s="97"/>
      <c r="M89" s="98" t="e">
        <f t="shared" si="376"/>
        <v>#DIV/0!</v>
      </c>
      <c r="N89" s="96"/>
      <c r="O89" s="97"/>
      <c r="P89" s="98" t="e">
        <f t="shared" si="377"/>
        <v>#DIV/0!</v>
      </c>
      <c r="Q89" s="96"/>
      <c r="R89" s="97"/>
      <c r="S89" s="98" t="e">
        <f t="shared" si="378"/>
        <v>#DIV/0!</v>
      </c>
      <c r="T89" s="96"/>
      <c r="U89" s="97"/>
      <c r="V89" s="98" t="e">
        <f t="shared" si="379"/>
        <v>#DIV/0!</v>
      </c>
      <c r="W89" s="96"/>
      <c r="X89" s="97"/>
      <c r="Y89" s="98" t="e">
        <f t="shared" si="380"/>
        <v>#DIV/0!</v>
      </c>
      <c r="Z89" s="96"/>
      <c r="AA89" s="97"/>
      <c r="AB89" s="98" t="e">
        <f t="shared" si="381"/>
        <v>#DIV/0!</v>
      </c>
      <c r="AC89" s="96"/>
      <c r="AD89" s="97"/>
      <c r="AE89" s="98" t="e">
        <f t="shared" si="382"/>
        <v>#DIV/0!</v>
      </c>
      <c r="AF89" s="96"/>
      <c r="AG89" s="97"/>
      <c r="AH89" s="98" t="e">
        <f t="shared" si="383"/>
        <v>#DIV/0!</v>
      </c>
      <c r="AI89" s="96"/>
      <c r="AJ89" s="97"/>
      <c r="AK89" s="98" t="e">
        <f t="shared" si="384"/>
        <v>#DIV/0!</v>
      </c>
      <c r="AL89" s="96"/>
      <c r="AM89" s="97"/>
      <c r="AN89" s="98" t="e">
        <f t="shared" si="385"/>
        <v>#DIV/0!</v>
      </c>
      <c r="AO89" s="96"/>
      <c r="AP89" s="97"/>
      <c r="AQ89" s="98" t="e">
        <f t="shared" si="386"/>
        <v>#DIV/0!</v>
      </c>
      <c r="AR89" s="391"/>
    </row>
    <row r="90" spans="1:44" ht="45">
      <c r="A90" s="257"/>
      <c r="B90" s="253"/>
      <c r="C90" s="250"/>
      <c r="D90" s="11" t="s">
        <v>33</v>
      </c>
      <c r="E90" s="96">
        <f t="shared" si="387"/>
        <v>0</v>
      </c>
      <c r="F90" s="97">
        <f t="shared" si="388"/>
        <v>0</v>
      </c>
      <c r="G90" s="98" t="e">
        <f t="shared" si="374"/>
        <v>#DIV/0!</v>
      </c>
      <c r="H90" s="96"/>
      <c r="I90" s="97"/>
      <c r="J90" s="98" t="e">
        <f t="shared" si="375"/>
        <v>#DIV/0!</v>
      </c>
      <c r="K90" s="96"/>
      <c r="L90" s="97"/>
      <c r="M90" s="98" t="e">
        <f t="shared" si="376"/>
        <v>#DIV/0!</v>
      </c>
      <c r="N90" s="96"/>
      <c r="O90" s="97"/>
      <c r="P90" s="98" t="e">
        <f t="shared" si="377"/>
        <v>#DIV/0!</v>
      </c>
      <c r="Q90" s="96"/>
      <c r="R90" s="97"/>
      <c r="S90" s="98" t="e">
        <f t="shared" si="378"/>
        <v>#DIV/0!</v>
      </c>
      <c r="T90" s="96"/>
      <c r="U90" s="97"/>
      <c r="V90" s="98" t="e">
        <f t="shared" si="379"/>
        <v>#DIV/0!</v>
      </c>
      <c r="W90" s="96"/>
      <c r="X90" s="97"/>
      <c r="Y90" s="98" t="e">
        <f t="shared" si="380"/>
        <v>#DIV/0!</v>
      </c>
      <c r="Z90" s="96"/>
      <c r="AA90" s="97"/>
      <c r="AB90" s="98" t="e">
        <f t="shared" si="381"/>
        <v>#DIV/0!</v>
      </c>
      <c r="AC90" s="96"/>
      <c r="AD90" s="97"/>
      <c r="AE90" s="98" t="e">
        <f t="shared" si="382"/>
        <v>#DIV/0!</v>
      </c>
      <c r="AF90" s="96"/>
      <c r="AG90" s="97"/>
      <c r="AH90" s="98" t="e">
        <f t="shared" si="383"/>
        <v>#DIV/0!</v>
      </c>
      <c r="AI90" s="96"/>
      <c r="AJ90" s="97"/>
      <c r="AK90" s="98" t="e">
        <f t="shared" si="384"/>
        <v>#DIV/0!</v>
      </c>
      <c r="AL90" s="96"/>
      <c r="AM90" s="97"/>
      <c r="AN90" s="98" t="e">
        <f t="shared" si="385"/>
        <v>#DIV/0!</v>
      </c>
      <c r="AO90" s="96"/>
      <c r="AP90" s="97"/>
      <c r="AQ90" s="98" t="e">
        <f t="shared" si="386"/>
        <v>#DIV/0!</v>
      </c>
      <c r="AR90" s="392"/>
    </row>
    <row r="91" spans="1:44" ht="30.75" customHeight="1">
      <c r="A91" s="257" t="s">
        <v>53</v>
      </c>
      <c r="B91" s="349" t="s">
        <v>54</v>
      </c>
      <c r="C91" s="250" t="s">
        <v>309</v>
      </c>
      <c r="D91" s="186" t="s">
        <v>38</v>
      </c>
      <c r="E91" s="107">
        <f>SUM(E92:E97)</f>
        <v>386.31</v>
      </c>
      <c r="F91" s="108">
        <f>SUM(F92:F97)</f>
        <v>384.11</v>
      </c>
      <c r="G91" s="108">
        <f>(F91/E91)*100</f>
        <v>99.430509176568052</v>
      </c>
      <c r="H91" s="107">
        <f>SUM(H92:H97)</f>
        <v>0</v>
      </c>
      <c r="I91" s="95">
        <f>SUM(I92:I97)</f>
        <v>0</v>
      </c>
      <c r="J91" s="95" t="e">
        <f>(I91/H91)*100</f>
        <v>#DIV/0!</v>
      </c>
      <c r="K91" s="96">
        <f>SUM(K92:K97)</f>
        <v>0</v>
      </c>
      <c r="L91" s="95">
        <f>SUM(L92:L97)</f>
        <v>0</v>
      </c>
      <c r="M91" s="95" t="e">
        <f>(L91/K91)*100</f>
        <v>#DIV/0!</v>
      </c>
      <c r="N91" s="96">
        <f>SUM(N92:N97)</f>
        <v>210</v>
      </c>
      <c r="O91" s="95">
        <f>SUM(O92:O97)</f>
        <v>210</v>
      </c>
      <c r="P91" s="95">
        <f>(O91/N91)*100</f>
        <v>100</v>
      </c>
      <c r="Q91" s="96">
        <f>SUM(Q92:Q97)</f>
        <v>0</v>
      </c>
      <c r="R91" s="95">
        <f>SUM(R92:R97)</f>
        <v>0</v>
      </c>
      <c r="S91" s="95" t="e">
        <f>(R91/Q91)*100</f>
        <v>#DIV/0!</v>
      </c>
      <c r="T91" s="96">
        <f>SUM(T92:T97)</f>
        <v>0</v>
      </c>
      <c r="U91" s="95">
        <f>SUM(U92:U97)</f>
        <v>0</v>
      </c>
      <c r="V91" s="95" t="e">
        <f>(U91/T91)*100</f>
        <v>#DIV/0!</v>
      </c>
      <c r="W91" s="96">
        <f>SUM(W92:W97)</f>
        <v>0</v>
      </c>
      <c r="X91" s="95">
        <f>SUM(X92:X97)</f>
        <v>0</v>
      </c>
      <c r="Y91" s="95" t="e">
        <f>(X91/W91)*100</f>
        <v>#DIV/0!</v>
      </c>
      <c r="Z91" s="96">
        <f>SUM(Z92:Z97)</f>
        <v>174.11</v>
      </c>
      <c r="AA91" s="95">
        <f>SUM(AA92:AA97)</f>
        <v>174.11</v>
      </c>
      <c r="AB91" s="95">
        <f>(AA91/Z91)*100</f>
        <v>100</v>
      </c>
      <c r="AC91" s="96">
        <f>SUM(AC92:AC97)</f>
        <v>0</v>
      </c>
      <c r="AD91" s="95">
        <f>SUM(AD92:AD97)</f>
        <v>0</v>
      </c>
      <c r="AE91" s="95" t="e">
        <f>(AD91/AC91)*100</f>
        <v>#DIV/0!</v>
      </c>
      <c r="AF91" s="96">
        <f>SUM(AF92:AF97)</f>
        <v>0</v>
      </c>
      <c r="AG91" s="95">
        <f>SUM(AG92:AG97)</f>
        <v>0</v>
      </c>
      <c r="AH91" s="95" t="e">
        <f>(AG91/AF91)*100</f>
        <v>#DIV/0!</v>
      </c>
      <c r="AI91" s="96">
        <f>SUM(AI92:AI97)</f>
        <v>0</v>
      </c>
      <c r="AJ91" s="95">
        <f>SUM(AJ92:AJ97)</f>
        <v>0</v>
      </c>
      <c r="AK91" s="95" t="e">
        <f>(AJ91/AI91)*100</f>
        <v>#DIV/0!</v>
      </c>
      <c r="AL91" s="96">
        <f>SUM(AL92:AL97)</f>
        <v>2.2000000000000002</v>
      </c>
      <c r="AM91" s="95">
        <f>SUM(AM92:AM97)</f>
        <v>0</v>
      </c>
      <c r="AN91" s="95">
        <f>(AM91/AL91)*100</f>
        <v>0</v>
      </c>
      <c r="AO91" s="96">
        <f>SUM(AO92:AO97)</f>
        <v>0</v>
      </c>
      <c r="AP91" s="95">
        <f>SUM(AP92:AP97)</f>
        <v>0</v>
      </c>
      <c r="AQ91" s="95" t="e">
        <f>(AP91/AO91)*100</f>
        <v>#DIV/0!</v>
      </c>
      <c r="AR91" s="390"/>
    </row>
    <row r="92" spans="1:44" ht="30">
      <c r="A92" s="257"/>
      <c r="B92" s="349"/>
      <c r="C92" s="250"/>
      <c r="D92" s="11" t="s">
        <v>17</v>
      </c>
      <c r="E92" s="96">
        <f>H92+K92+N92+Q92+T92+W92+Z92+AC92+AF92+AI92+AL92+AO92</f>
        <v>0</v>
      </c>
      <c r="F92" s="97">
        <f>I92+L92+O92+R92+U92+X92+AA92+AD92+AG92+AJ92+AM92+AP92</f>
        <v>0</v>
      </c>
      <c r="G92" s="98" t="e">
        <f t="shared" ref="G92:G97" si="389">(F92/E92)*100</f>
        <v>#DIV/0!</v>
      </c>
      <c r="H92" s="96"/>
      <c r="I92" s="97"/>
      <c r="J92" s="98" t="e">
        <f t="shared" ref="J92:J97" si="390">(I92/H92)*100</f>
        <v>#DIV/0!</v>
      </c>
      <c r="K92" s="96"/>
      <c r="L92" s="97"/>
      <c r="M92" s="98" t="e">
        <f t="shared" ref="M92:M97" si="391">(L92/K92)*100</f>
        <v>#DIV/0!</v>
      </c>
      <c r="N92" s="96"/>
      <c r="O92" s="97"/>
      <c r="P92" s="98" t="e">
        <f t="shared" ref="P92:P97" si="392">(O92/N92)*100</f>
        <v>#DIV/0!</v>
      </c>
      <c r="Q92" s="96"/>
      <c r="R92" s="97"/>
      <c r="S92" s="98" t="e">
        <f t="shared" ref="S92:S97" si="393">(R92/Q92)*100</f>
        <v>#DIV/0!</v>
      </c>
      <c r="T92" s="96"/>
      <c r="U92" s="97"/>
      <c r="V92" s="98" t="e">
        <f t="shared" ref="V92:V97" si="394">(U92/T92)*100</f>
        <v>#DIV/0!</v>
      </c>
      <c r="W92" s="96"/>
      <c r="X92" s="97"/>
      <c r="Y92" s="98" t="e">
        <f t="shared" ref="Y92:Y97" si="395">(X92/W92)*100</f>
        <v>#DIV/0!</v>
      </c>
      <c r="Z92" s="96"/>
      <c r="AA92" s="97"/>
      <c r="AB92" s="98" t="e">
        <f t="shared" ref="AB92:AB97" si="396">(AA92/Z92)*100</f>
        <v>#DIV/0!</v>
      </c>
      <c r="AC92" s="96"/>
      <c r="AD92" s="97"/>
      <c r="AE92" s="98" t="e">
        <f t="shared" ref="AE92:AE97" si="397">(AD92/AC92)*100</f>
        <v>#DIV/0!</v>
      </c>
      <c r="AF92" s="96"/>
      <c r="AG92" s="97"/>
      <c r="AH92" s="98" t="e">
        <f t="shared" ref="AH92:AH97" si="398">(AG92/AF92)*100</f>
        <v>#DIV/0!</v>
      </c>
      <c r="AI92" s="96"/>
      <c r="AJ92" s="97"/>
      <c r="AK92" s="98" t="e">
        <f t="shared" ref="AK92:AK97" si="399">(AJ92/AI92)*100</f>
        <v>#DIV/0!</v>
      </c>
      <c r="AL92" s="96"/>
      <c r="AM92" s="97"/>
      <c r="AN92" s="98" t="e">
        <f t="shared" ref="AN92:AN97" si="400">(AM92/AL92)*100</f>
        <v>#DIV/0!</v>
      </c>
      <c r="AO92" s="96"/>
      <c r="AP92" s="97"/>
      <c r="AQ92" s="98" t="e">
        <f t="shared" ref="AQ92:AQ97" si="401">(AP92/AO92)*100</f>
        <v>#DIV/0!</v>
      </c>
      <c r="AR92" s="391"/>
    </row>
    <row r="93" spans="1:44" ht="48.75" customHeight="1">
      <c r="A93" s="257"/>
      <c r="B93" s="349"/>
      <c r="C93" s="250"/>
      <c r="D93" s="11" t="s">
        <v>18</v>
      </c>
      <c r="E93" s="96">
        <f t="shared" ref="E93:E97" si="402">H93+K93+N93+Q93+T93+W93+Z93+AC93+AF93+AI93+AL93+AO93</f>
        <v>0</v>
      </c>
      <c r="F93" s="97">
        <f t="shared" ref="F93:F97" si="403">I93+L93+O93+R93+U93+X93+AA93+AD93+AG93+AJ93+AM93+AP93</f>
        <v>0</v>
      </c>
      <c r="G93" s="98" t="e">
        <f t="shared" si="389"/>
        <v>#DIV/0!</v>
      </c>
      <c r="H93" s="96"/>
      <c r="I93" s="97"/>
      <c r="J93" s="98" t="e">
        <f t="shared" si="390"/>
        <v>#DIV/0!</v>
      </c>
      <c r="K93" s="96"/>
      <c r="L93" s="97"/>
      <c r="M93" s="98" t="e">
        <f t="shared" si="391"/>
        <v>#DIV/0!</v>
      </c>
      <c r="N93" s="96"/>
      <c r="O93" s="97"/>
      <c r="P93" s="98" t="e">
        <f t="shared" si="392"/>
        <v>#DIV/0!</v>
      </c>
      <c r="Q93" s="96"/>
      <c r="R93" s="97"/>
      <c r="S93" s="98" t="e">
        <f t="shared" si="393"/>
        <v>#DIV/0!</v>
      </c>
      <c r="T93" s="96"/>
      <c r="U93" s="97"/>
      <c r="V93" s="98" t="e">
        <f t="shared" si="394"/>
        <v>#DIV/0!</v>
      </c>
      <c r="W93" s="96"/>
      <c r="X93" s="97"/>
      <c r="Y93" s="98" t="e">
        <f t="shared" si="395"/>
        <v>#DIV/0!</v>
      </c>
      <c r="Z93" s="96"/>
      <c r="AA93" s="97"/>
      <c r="AB93" s="98" t="e">
        <f t="shared" si="396"/>
        <v>#DIV/0!</v>
      </c>
      <c r="AC93" s="96"/>
      <c r="AD93" s="97"/>
      <c r="AE93" s="98" t="e">
        <f t="shared" si="397"/>
        <v>#DIV/0!</v>
      </c>
      <c r="AF93" s="96"/>
      <c r="AG93" s="97"/>
      <c r="AH93" s="98" t="e">
        <f t="shared" si="398"/>
        <v>#DIV/0!</v>
      </c>
      <c r="AI93" s="96"/>
      <c r="AJ93" s="97"/>
      <c r="AK93" s="98" t="e">
        <f t="shared" si="399"/>
        <v>#DIV/0!</v>
      </c>
      <c r="AL93" s="96"/>
      <c r="AM93" s="97"/>
      <c r="AN93" s="98" t="e">
        <f t="shared" si="400"/>
        <v>#DIV/0!</v>
      </c>
      <c r="AO93" s="96"/>
      <c r="AP93" s="97"/>
      <c r="AQ93" s="98" t="e">
        <f t="shared" si="401"/>
        <v>#DIV/0!</v>
      </c>
      <c r="AR93" s="391"/>
    </row>
    <row r="94" spans="1:44" ht="32.25" customHeight="1">
      <c r="A94" s="257"/>
      <c r="B94" s="349"/>
      <c r="C94" s="250"/>
      <c r="D94" s="11" t="s">
        <v>26</v>
      </c>
      <c r="E94" s="96">
        <f t="shared" si="402"/>
        <v>386.31</v>
      </c>
      <c r="F94" s="97">
        <f t="shared" si="403"/>
        <v>384.11</v>
      </c>
      <c r="G94" s="98">
        <f t="shared" si="389"/>
        <v>99.430509176568052</v>
      </c>
      <c r="H94" s="96"/>
      <c r="I94" s="97"/>
      <c r="J94" s="98" t="e">
        <f t="shared" si="390"/>
        <v>#DIV/0!</v>
      </c>
      <c r="K94" s="96"/>
      <c r="L94" s="97"/>
      <c r="M94" s="98" t="e">
        <f t="shared" si="391"/>
        <v>#DIV/0!</v>
      </c>
      <c r="N94" s="96">
        <v>210</v>
      </c>
      <c r="O94" s="97">
        <v>210</v>
      </c>
      <c r="P94" s="98">
        <f t="shared" si="392"/>
        <v>100</v>
      </c>
      <c r="Q94" s="96"/>
      <c r="R94" s="97"/>
      <c r="S94" s="98" t="e">
        <f t="shared" si="393"/>
        <v>#DIV/0!</v>
      </c>
      <c r="T94" s="96"/>
      <c r="U94" s="97"/>
      <c r="V94" s="98" t="e">
        <f t="shared" si="394"/>
        <v>#DIV/0!</v>
      </c>
      <c r="W94" s="96"/>
      <c r="X94" s="97"/>
      <c r="Y94" s="98" t="e">
        <f t="shared" si="395"/>
        <v>#DIV/0!</v>
      </c>
      <c r="Z94" s="96">
        <v>174.11</v>
      </c>
      <c r="AA94" s="97">
        <v>174.11</v>
      </c>
      <c r="AB94" s="98">
        <f t="shared" si="396"/>
        <v>100</v>
      </c>
      <c r="AC94" s="96">
        <v>0</v>
      </c>
      <c r="AD94" s="97">
        <v>0</v>
      </c>
      <c r="AE94" s="98" t="e">
        <f t="shared" si="397"/>
        <v>#DIV/0!</v>
      </c>
      <c r="AF94" s="96">
        <v>0</v>
      </c>
      <c r="AG94" s="97">
        <v>0</v>
      </c>
      <c r="AH94" s="98" t="e">
        <f t="shared" si="398"/>
        <v>#DIV/0!</v>
      </c>
      <c r="AI94" s="96">
        <v>0</v>
      </c>
      <c r="AJ94" s="97"/>
      <c r="AK94" s="98" t="e">
        <f t="shared" si="399"/>
        <v>#DIV/0!</v>
      </c>
      <c r="AL94" s="96">
        <v>2.2000000000000002</v>
      </c>
      <c r="AM94" s="97"/>
      <c r="AN94" s="98">
        <f t="shared" si="400"/>
        <v>0</v>
      </c>
      <c r="AO94" s="96"/>
      <c r="AP94" s="97"/>
      <c r="AQ94" s="98" t="e">
        <f t="shared" si="401"/>
        <v>#DIV/0!</v>
      </c>
      <c r="AR94" s="391"/>
    </row>
    <row r="95" spans="1:44" ht="90" customHeight="1">
      <c r="A95" s="257"/>
      <c r="B95" s="349"/>
      <c r="C95" s="250"/>
      <c r="D95" s="64" t="s">
        <v>424</v>
      </c>
      <c r="E95" s="96">
        <f t="shared" si="402"/>
        <v>0</v>
      </c>
      <c r="F95" s="97">
        <f t="shared" si="403"/>
        <v>0</v>
      </c>
      <c r="G95" s="98" t="e">
        <f t="shared" si="389"/>
        <v>#DIV/0!</v>
      </c>
      <c r="H95" s="96"/>
      <c r="I95" s="97"/>
      <c r="J95" s="98" t="e">
        <f t="shared" si="390"/>
        <v>#DIV/0!</v>
      </c>
      <c r="K95" s="96"/>
      <c r="L95" s="97"/>
      <c r="M95" s="98" t="e">
        <f t="shared" si="391"/>
        <v>#DIV/0!</v>
      </c>
      <c r="N95" s="96"/>
      <c r="O95" s="97"/>
      <c r="P95" s="98" t="e">
        <f t="shared" si="392"/>
        <v>#DIV/0!</v>
      </c>
      <c r="Q95" s="96"/>
      <c r="R95" s="97"/>
      <c r="S95" s="98" t="e">
        <f t="shared" si="393"/>
        <v>#DIV/0!</v>
      </c>
      <c r="T95" s="96"/>
      <c r="U95" s="97"/>
      <c r="V95" s="98" t="e">
        <f t="shared" si="394"/>
        <v>#DIV/0!</v>
      </c>
      <c r="W95" s="96"/>
      <c r="X95" s="97"/>
      <c r="Y95" s="98" t="e">
        <f t="shared" si="395"/>
        <v>#DIV/0!</v>
      </c>
      <c r="Z95" s="96"/>
      <c r="AA95" s="97"/>
      <c r="AB95" s="98" t="e">
        <f t="shared" si="396"/>
        <v>#DIV/0!</v>
      </c>
      <c r="AC95" s="96"/>
      <c r="AD95" s="97"/>
      <c r="AE95" s="98" t="e">
        <f t="shared" si="397"/>
        <v>#DIV/0!</v>
      </c>
      <c r="AF95" s="96"/>
      <c r="AG95" s="97"/>
      <c r="AH95" s="98" t="e">
        <f t="shared" si="398"/>
        <v>#DIV/0!</v>
      </c>
      <c r="AI95" s="96"/>
      <c r="AJ95" s="97"/>
      <c r="AK95" s="98" t="e">
        <f t="shared" si="399"/>
        <v>#DIV/0!</v>
      </c>
      <c r="AL95" s="96"/>
      <c r="AM95" s="97"/>
      <c r="AN95" s="98" t="e">
        <f t="shared" si="400"/>
        <v>#DIV/0!</v>
      </c>
      <c r="AO95" s="96"/>
      <c r="AP95" s="97"/>
      <c r="AQ95" s="98" t="e">
        <f t="shared" si="401"/>
        <v>#DIV/0!</v>
      </c>
      <c r="AR95" s="391"/>
    </row>
    <row r="96" spans="1:44" ht="32.25" customHeight="1">
      <c r="A96" s="257"/>
      <c r="B96" s="349"/>
      <c r="C96" s="250"/>
      <c r="D96" s="11" t="s">
        <v>41</v>
      </c>
      <c r="E96" s="96">
        <f t="shared" si="402"/>
        <v>0</v>
      </c>
      <c r="F96" s="97">
        <f t="shared" si="403"/>
        <v>0</v>
      </c>
      <c r="G96" s="98" t="e">
        <f t="shared" si="389"/>
        <v>#DIV/0!</v>
      </c>
      <c r="H96" s="96"/>
      <c r="I96" s="97"/>
      <c r="J96" s="98" t="e">
        <f t="shared" si="390"/>
        <v>#DIV/0!</v>
      </c>
      <c r="K96" s="96"/>
      <c r="L96" s="97"/>
      <c r="M96" s="98" t="e">
        <f t="shared" si="391"/>
        <v>#DIV/0!</v>
      </c>
      <c r="N96" s="96"/>
      <c r="O96" s="97"/>
      <c r="P96" s="98" t="e">
        <f t="shared" si="392"/>
        <v>#DIV/0!</v>
      </c>
      <c r="Q96" s="96"/>
      <c r="R96" s="97"/>
      <c r="S96" s="98" t="e">
        <f t="shared" si="393"/>
        <v>#DIV/0!</v>
      </c>
      <c r="T96" s="96"/>
      <c r="U96" s="97"/>
      <c r="V96" s="98" t="e">
        <f t="shared" si="394"/>
        <v>#DIV/0!</v>
      </c>
      <c r="W96" s="96"/>
      <c r="X96" s="97"/>
      <c r="Y96" s="98" t="e">
        <f t="shared" si="395"/>
        <v>#DIV/0!</v>
      </c>
      <c r="Z96" s="96"/>
      <c r="AA96" s="97"/>
      <c r="AB96" s="98" t="e">
        <f t="shared" si="396"/>
        <v>#DIV/0!</v>
      </c>
      <c r="AC96" s="96"/>
      <c r="AD96" s="97"/>
      <c r="AE96" s="98" t="e">
        <f t="shared" si="397"/>
        <v>#DIV/0!</v>
      </c>
      <c r="AF96" s="96"/>
      <c r="AG96" s="97"/>
      <c r="AH96" s="98" t="e">
        <f t="shared" si="398"/>
        <v>#DIV/0!</v>
      </c>
      <c r="AI96" s="96"/>
      <c r="AJ96" s="97"/>
      <c r="AK96" s="98" t="e">
        <f t="shared" si="399"/>
        <v>#DIV/0!</v>
      </c>
      <c r="AL96" s="96"/>
      <c r="AM96" s="97"/>
      <c r="AN96" s="98" t="e">
        <f t="shared" si="400"/>
        <v>#DIV/0!</v>
      </c>
      <c r="AO96" s="96"/>
      <c r="AP96" s="97"/>
      <c r="AQ96" s="98" t="e">
        <f t="shared" si="401"/>
        <v>#DIV/0!</v>
      </c>
      <c r="AR96" s="391"/>
    </row>
    <row r="97" spans="1:44" ht="45">
      <c r="A97" s="257"/>
      <c r="B97" s="349"/>
      <c r="C97" s="250"/>
      <c r="D97" s="11" t="s">
        <v>33</v>
      </c>
      <c r="E97" s="96">
        <f t="shared" si="402"/>
        <v>0</v>
      </c>
      <c r="F97" s="97">
        <f t="shared" si="403"/>
        <v>0</v>
      </c>
      <c r="G97" s="98" t="e">
        <f t="shared" si="389"/>
        <v>#DIV/0!</v>
      </c>
      <c r="H97" s="96"/>
      <c r="I97" s="97"/>
      <c r="J97" s="98" t="e">
        <f t="shared" si="390"/>
        <v>#DIV/0!</v>
      </c>
      <c r="K97" s="96"/>
      <c r="L97" s="97"/>
      <c r="M97" s="98" t="e">
        <f t="shared" si="391"/>
        <v>#DIV/0!</v>
      </c>
      <c r="N97" s="96"/>
      <c r="O97" s="97"/>
      <c r="P97" s="98" t="e">
        <f t="shared" si="392"/>
        <v>#DIV/0!</v>
      </c>
      <c r="Q97" s="96"/>
      <c r="R97" s="97"/>
      <c r="S97" s="98" t="e">
        <f t="shared" si="393"/>
        <v>#DIV/0!</v>
      </c>
      <c r="T97" s="96"/>
      <c r="U97" s="97"/>
      <c r="V97" s="98" t="e">
        <f t="shared" si="394"/>
        <v>#DIV/0!</v>
      </c>
      <c r="W97" s="96"/>
      <c r="X97" s="97"/>
      <c r="Y97" s="98" t="e">
        <f t="shared" si="395"/>
        <v>#DIV/0!</v>
      </c>
      <c r="Z97" s="96"/>
      <c r="AA97" s="97"/>
      <c r="AB97" s="98" t="e">
        <f t="shared" si="396"/>
        <v>#DIV/0!</v>
      </c>
      <c r="AC97" s="96"/>
      <c r="AD97" s="97"/>
      <c r="AE97" s="98" t="e">
        <f t="shared" si="397"/>
        <v>#DIV/0!</v>
      </c>
      <c r="AF97" s="96"/>
      <c r="AG97" s="97"/>
      <c r="AH97" s="98" t="e">
        <f t="shared" si="398"/>
        <v>#DIV/0!</v>
      </c>
      <c r="AI97" s="96"/>
      <c r="AJ97" s="97"/>
      <c r="AK97" s="98" t="e">
        <f t="shared" si="399"/>
        <v>#DIV/0!</v>
      </c>
      <c r="AL97" s="96"/>
      <c r="AM97" s="97"/>
      <c r="AN97" s="98" t="e">
        <f t="shared" si="400"/>
        <v>#DIV/0!</v>
      </c>
      <c r="AO97" s="96"/>
      <c r="AP97" s="97"/>
      <c r="AQ97" s="98" t="e">
        <f t="shared" si="401"/>
        <v>#DIV/0!</v>
      </c>
      <c r="AR97" s="392"/>
    </row>
    <row r="98" spans="1:44" ht="29.25" customHeight="1">
      <c r="A98" s="292" t="s">
        <v>55</v>
      </c>
      <c r="B98" s="275" t="s">
        <v>56</v>
      </c>
      <c r="C98" s="291" t="s">
        <v>309</v>
      </c>
      <c r="D98" s="11" t="s">
        <v>38</v>
      </c>
      <c r="E98" s="96">
        <f>SUM(E99:E104)</f>
        <v>230.07000000000002</v>
      </c>
      <c r="F98" s="95">
        <f>SUM(F99:F104)</f>
        <v>221.33</v>
      </c>
      <c r="G98" s="95">
        <f>(F98/E98)*100</f>
        <v>96.201156169861349</v>
      </c>
      <c r="H98" s="96">
        <f>SUM(H99:H104)</f>
        <v>0</v>
      </c>
      <c r="I98" s="95">
        <f>SUM(I99:I104)</f>
        <v>0</v>
      </c>
      <c r="J98" s="95" t="e">
        <f>(I98/H98)*100</f>
        <v>#DIV/0!</v>
      </c>
      <c r="K98" s="96">
        <f>SUM(K99:K104)</f>
        <v>0</v>
      </c>
      <c r="L98" s="95">
        <f>SUM(L99:L104)</f>
        <v>0</v>
      </c>
      <c r="M98" s="95" t="e">
        <f>(L98/K98)*100</f>
        <v>#DIV/0!</v>
      </c>
      <c r="N98" s="96">
        <f>SUM(N99:N104)</f>
        <v>59</v>
      </c>
      <c r="O98" s="95">
        <f>SUM(O99:O104)</f>
        <v>59</v>
      </c>
      <c r="P98" s="95">
        <f>(O98/N98)*100</f>
        <v>100</v>
      </c>
      <c r="Q98" s="96">
        <f>SUM(Q99:Q104)</f>
        <v>145.94999999999999</v>
      </c>
      <c r="R98" s="95">
        <f>SUM(R99:R104)</f>
        <v>145.94999999999999</v>
      </c>
      <c r="S98" s="95">
        <f>(R98/Q98)*100</f>
        <v>100</v>
      </c>
      <c r="T98" s="96">
        <f>SUM(T99:T104)</f>
        <v>0</v>
      </c>
      <c r="U98" s="95">
        <f>SUM(U99:U104)</f>
        <v>0</v>
      </c>
      <c r="V98" s="95" t="e">
        <f>(U98/T98)*100</f>
        <v>#DIV/0!</v>
      </c>
      <c r="W98" s="96">
        <f>SUM(W99:W104)</f>
        <v>12.08</v>
      </c>
      <c r="X98" s="95">
        <f>SUM(X99:X104)</f>
        <v>12.08</v>
      </c>
      <c r="Y98" s="95">
        <f>(X98/W98)*100</f>
        <v>100</v>
      </c>
      <c r="Z98" s="96">
        <f>SUM(Z99:Z104)</f>
        <v>0</v>
      </c>
      <c r="AA98" s="95">
        <f>SUM(AA99:AA104)</f>
        <v>0</v>
      </c>
      <c r="AB98" s="95" t="e">
        <f>(AA98/Z98)*100</f>
        <v>#DIV/0!</v>
      </c>
      <c r="AC98" s="96">
        <f>SUM(AC99:AC104)</f>
        <v>0</v>
      </c>
      <c r="AD98" s="95">
        <f>SUM(AD99:AD104)</f>
        <v>0</v>
      </c>
      <c r="AE98" s="95" t="e">
        <f>(AD98/AC98)*100</f>
        <v>#DIV/0!</v>
      </c>
      <c r="AF98" s="96">
        <f>SUM(AF99:AF104)</f>
        <v>0</v>
      </c>
      <c r="AG98" s="95">
        <f>SUM(AG99:AG104)</f>
        <v>0</v>
      </c>
      <c r="AH98" s="95" t="e">
        <f>(AG98/AF98)*100</f>
        <v>#DIV/0!</v>
      </c>
      <c r="AI98" s="96">
        <f>SUM(AI99:AI104)</f>
        <v>4.3</v>
      </c>
      <c r="AJ98" s="95">
        <f>SUM(AJ99:AJ104)</f>
        <v>4.3</v>
      </c>
      <c r="AK98" s="95">
        <f>(AJ98/AI98)*100</f>
        <v>100</v>
      </c>
      <c r="AL98" s="96">
        <f>SUM(AL99:AL104)</f>
        <v>8.74</v>
      </c>
      <c r="AM98" s="95">
        <f>SUM(AM99:AM104)</f>
        <v>0</v>
      </c>
      <c r="AN98" s="95">
        <f>(AM98/AL98)*100</f>
        <v>0</v>
      </c>
      <c r="AO98" s="96">
        <f>SUM(AO99:AO104)</f>
        <v>0</v>
      </c>
      <c r="AP98" s="95">
        <f>SUM(AP99:AP104)</f>
        <v>0</v>
      </c>
      <c r="AQ98" s="95" t="e">
        <f>(AP98/AO98)*100</f>
        <v>#DIV/0!</v>
      </c>
      <c r="AR98" s="12"/>
    </row>
    <row r="99" spans="1:44" ht="30">
      <c r="A99" s="292"/>
      <c r="B99" s="275"/>
      <c r="C99" s="291"/>
      <c r="D99" s="11" t="s">
        <v>17</v>
      </c>
      <c r="E99" s="96">
        <f>H99+K99+N99+Q99+T99+W99+Z99+AC99+AF99+AI99+AL99+AO99</f>
        <v>0</v>
      </c>
      <c r="F99" s="97">
        <f>I99+L99+O99+R99+U99+X99+AA99+AD99+AG99+AJ99+AM99+AP99</f>
        <v>0</v>
      </c>
      <c r="G99" s="98" t="e">
        <f t="shared" ref="G99:G104" si="404">(F99/E99)*100</f>
        <v>#DIV/0!</v>
      </c>
      <c r="H99" s="96"/>
      <c r="I99" s="97"/>
      <c r="J99" s="98" t="e">
        <f t="shared" ref="J99:J104" si="405">(I99/H99)*100</f>
        <v>#DIV/0!</v>
      </c>
      <c r="K99" s="96"/>
      <c r="L99" s="97"/>
      <c r="M99" s="98" t="e">
        <f t="shared" ref="M99:M104" si="406">(L99/K99)*100</f>
        <v>#DIV/0!</v>
      </c>
      <c r="N99" s="96"/>
      <c r="O99" s="97"/>
      <c r="P99" s="98" t="e">
        <f t="shared" ref="P99:P104" si="407">(O99/N99)*100</f>
        <v>#DIV/0!</v>
      </c>
      <c r="Q99" s="96"/>
      <c r="R99" s="97"/>
      <c r="S99" s="98" t="e">
        <f t="shared" ref="S99:S104" si="408">(R99/Q99)*100</f>
        <v>#DIV/0!</v>
      </c>
      <c r="T99" s="96"/>
      <c r="U99" s="97"/>
      <c r="V99" s="98" t="e">
        <f t="shared" ref="V99:V104" si="409">(U99/T99)*100</f>
        <v>#DIV/0!</v>
      </c>
      <c r="W99" s="96"/>
      <c r="X99" s="97"/>
      <c r="Y99" s="98" t="e">
        <f t="shared" ref="Y99:Y104" si="410">(X99/W99)*100</f>
        <v>#DIV/0!</v>
      </c>
      <c r="Z99" s="96"/>
      <c r="AA99" s="97"/>
      <c r="AB99" s="98" t="e">
        <f t="shared" ref="AB99:AB104" si="411">(AA99/Z99)*100</f>
        <v>#DIV/0!</v>
      </c>
      <c r="AC99" s="96"/>
      <c r="AD99" s="97"/>
      <c r="AE99" s="98" t="e">
        <f t="shared" ref="AE99:AE104" si="412">(AD99/AC99)*100</f>
        <v>#DIV/0!</v>
      </c>
      <c r="AF99" s="96"/>
      <c r="AG99" s="97"/>
      <c r="AH99" s="98" t="e">
        <f t="shared" ref="AH99:AH104" si="413">(AG99/AF99)*100</f>
        <v>#DIV/0!</v>
      </c>
      <c r="AI99" s="96"/>
      <c r="AJ99" s="97"/>
      <c r="AK99" s="98" t="e">
        <f t="shared" ref="AK99:AK104" si="414">(AJ99/AI99)*100</f>
        <v>#DIV/0!</v>
      </c>
      <c r="AL99" s="96"/>
      <c r="AM99" s="97"/>
      <c r="AN99" s="98" t="e">
        <f t="shared" ref="AN99:AN104" si="415">(AM99/AL99)*100</f>
        <v>#DIV/0!</v>
      </c>
      <c r="AO99" s="96"/>
      <c r="AP99" s="97"/>
      <c r="AQ99" s="98" t="e">
        <f t="shared" ref="AQ99:AQ104" si="416">(AP99/AO99)*100</f>
        <v>#DIV/0!</v>
      </c>
      <c r="AR99" s="12"/>
    </row>
    <row r="100" spans="1:44" ht="46.5" customHeight="1">
      <c r="A100" s="292"/>
      <c r="B100" s="275"/>
      <c r="C100" s="291"/>
      <c r="D100" s="11" t="s">
        <v>18</v>
      </c>
      <c r="E100" s="96">
        <f t="shared" ref="E100:E104" si="417">H100+K100+N100+Q100+T100+W100+Z100+AC100+AF100+AI100+AL100+AO100</f>
        <v>0</v>
      </c>
      <c r="F100" s="97">
        <f t="shared" ref="F100:F104" si="418">I100+L100+O100+R100+U100+X100+AA100+AD100+AG100+AJ100+AM100+AP100</f>
        <v>0</v>
      </c>
      <c r="G100" s="98" t="e">
        <f t="shared" si="404"/>
        <v>#DIV/0!</v>
      </c>
      <c r="H100" s="96"/>
      <c r="I100" s="97"/>
      <c r="J100" s="98" t="e">
        <f t="shared" si="405"/>
        <v>#DIV/0!</v>
      </c>
      <c r="K100" s="96"/>
      <c r="L100" s="97"/>
      <c r="M100" s="98" t="e">
        <f t="shared" si="406"/>
        <v>#DIV/0!</v>
      </c>
      <c r="N100" s="96"/>
      <c r="O100" s="97"/>
      <c r="P100" s="98" t="e">
        <f t="shared" si="407"/>
        <v>#DIV/0!</v>
      </c>
      <c r="Q100" s="96"/>
      <c r="R100" s="97"/>
      <c r="S100" s="98" t="e">
        <f t="shared" si="408"/>
        <v>#DIV/0!</v>
      </c>
      <c r="T100" s="96"/>
      <c r="U100" s="97"/>
      <c r="V100" s="98" t="e">
        <f t="shared" si="409"/>
        <v>#DIV/0!</v>
      </c>
      <c r="W100" s="96"/>
      <c r="X100" s="97"/>
      <c r="Y100" s="98" t="e">
        <f t="shared" si="410"/>
        <v>#DIV/0!</v>
      </c>
      <c r="Z100" s="96"/>
      <c r="AA100" s="97"/>
      <c r="AB100" s="98" t="e">
        <f t="shared" si="411"/>
        <v>#DIV/0!</v>
      </c>
      <c r="AC100" s="96"/>
      <c r="AD100" s="97"/>
      <c r="AE100" s="98" t="e">
        <f t="shared" si="412"/>
        <v>#DIV/0!</v>
      </c>
      <c r="AF100" s="96"/>
      <c r="AG100" s="97"/>
      <c r="AH100" s="98" t="e">
        <f t="shared" si="413"/>
        <v>#DIV/0!</v>
      </c>
      <c r="AI100" s="96"/>
      <c r="AJ100" s="97"/>
      <c r="AK100" s="98" t="e">
        <f t="shared" si="414"/>
        <v>#DIV/0!</v>
      </c>
      <c r="AL100" s="96"/>
      <c r="AM100" s="97"/>
      <c r="AN100" s="98" t="e">
        <f t="shared" si="415"/>
        <v>#DIV/0!</v>
      </c>
      <c r="AO100" s="96"/>
      <c r="AP100" s="97"/>
      <c r="AQ100" s="98" t="e">
        <f t="shared" si="416"/>
        <v>#DIV/0!</v>
      </c>
      <c r="AR100" s="12"/>
    </row>
    <row r="101" spans="1:44" ht="30" customHeight="1">
      <c r="A101" s="292"/>
      <c r="B101" s="275"/>
      <c r="C101" s="291"/>
      <c r="D101" s="11" t="s">
        <v>26</v>
      </c>
      <c r="E101" s="96">
        <f t="shared" si="417"/>
        <v>230.07000000000002</v>
      </c>
      <c r="F101" s="97">
        <f t="shared" si="418"/>
        <v>221.33</v>
      </c>
      <c r="G101" s="98">
        <f t="shared" si="404"/>
        <v>96.201156169861349</v>
      </c>
      <c r="H101" s="96"/>
      <c r="I101" s="97"/>
      <c r="J101" s="98" t="e">
        <f t="shared" si="405"/>
        <v>#DIV/0!</v>
      </c>
      <c r="K101" s="96"/>
      <c r="L101" s="97"/>
      <c r="M101" s="98" t="e">
        <f t="shared" si="406"/>
        <v>#DIV/0!</v>
      </c>
      <c r="N101" s="96">
        <v>59</v>
      </c>
      <c r="O101" s="97">
        <v>59</v>
      </c>
      <c r="P101" s="98">
        <f t="shared" si="407"/>
        <v>100</v>
      </c>
      <c r="Q101" s="96">
        <v>145.94999999999999</v>
      </c>
      <c r="R101" s="97">
        <v>145.94999999999999</v>
      </c>
      <c r="S101" s="98">
        <f t="shared" si="408"/>
        <v>100</v>
      </c>
      <c r="T101" s="96">
        <v>0</v>
      </c>
      <c r="U101" s="98">
        <v>0</v>
      </c>
      <c r="V101" s="98" t="e">
        <f t="shared" si="409"/>
        <v>#DIV/0!</v>
      </c>
      <c r="W101" s="96">
        <v>12.08</v>
      </c>
      <c r="X101" s="97">
        <v>12.08</v>
      </c>
      <c r="Y101" s="98">
        <f t="shared" si="410"/>
        <v>100</v>
      </c>
      <c r="Z101" s="96">
        <v>0</v>
      </c>
      <c r="AA101" s="97">
        <v>0</v>
      </c>
      <c r="AB101" s="98" t="e">
        <f t="shared" si="411"/>
        <v>#DIV/0!</v>
      </c>
      <c r="AC101" s="96">
        <v>0</v>
      </c>
      <c r="AD101" s="97">
        <v>0</v>
      </c>
      <c r="AE101" s="98" t="e">
        <f t="shared" si="412"/>
        <v>#DIV/0!</v>
      </c>
      <c r="AF101" s="96">
        <v>0</v>
      </c>
      <c r="AG101" s="97">
        <v>0</v>
      </c>
      <c r="AH101" s="98" t="e">
        <f t="shared" si="413"/>
        <v>#DIV/0!</v>
      </c>
      <c r="AI101" s="96">
        <v>4.3</v>
      </c>
      <c r="AJ101" s="97">
        <v>4.3</v>
      </c>
      <c r="AK101" s="98">
        <f t="shared" si="414"/>
        <v>100</v>
      </c>
      <c r="AL101" s="96">
        <v>8.74</v>
      </c>
      <c r="AM101" s="97"/>
      <c r="AN101" s="98">
        <f t="shared" si="415"/>
        <v>0</v>
      </c>
      <c r="AO101" s="96"/>
      <c r="AP101" s="97"/>
      <c r="AQ101" s="98" t="e">
        <f t="shared" si="416"/>
        <v>#DIV/0!</v>
      </c>
      <c r="AR101" s="12"/>
    </row>
    <row r="102" spans="1:44" ht="79.5" customHeight="1">
      <c r="A102" s="292"/>
      <c r="B102" s="275"/>
      <c r="C102" s="291"/>
      <c r="D102" s="64" t="s">
        <v>424</v>
      </c>
      <c r="E102" s="96">
        <f t="shared" si="417"/>
        <v>0</v>
      </c>
      <c r="F102" s="97">
        <f t="shared" si="418"/>
        <v>0</v>
      </c>
      <c r="G102" s="98" t="e">
        <f t="shared" si="404"/>
        <v>#DIV/0!</v>
      </c>
      <c r="H102" s="96"/>
      <c r="I102" s="97"/>
      <c r="J102" s="98" t="e">
        <f t="shared" si="405"/>
        <v>#DIV/0!</v>
      </c>
      <c r="K102" s="96"/>
      <c r="L102" s="97"/>
      <c r="M102" s="98" t="e">
        <f t="shared" si="406"/>
        <v>#DIV/0!</v>
      </c>
      <c r="N102" s="96"/>
      <c r="O102" s="97"/>
      <c r="P102" s="98" t="e">
        <f t="shared" si="407"/>
        <v>#DIV/0!</v>
      </c>
      <c r="Q102" s="96"/>
      <c r="R102" s="97"/>
      <c r="S102" s="98" t="e">
        <f t="shared" si="408"/>
        <v>#DIV/0!</v>
      </c>
      <c r="T102" s="96"/>
      <c r="U102" s="97"/>
      <c r="V102" s="98" t="e">
        <f t="shared" si="409"/>
        <v>#DIV/0!</v>
      </c>
      <c r="W102" s="96"/>
      <c r="X102" s="97"/>
      <c r="Y102" s="98" t="e">
        <f t="shared" si="410"/>
        <v>#DIV/0!</v>
      </c>
      <c r="Z102" s="96"/>
      <c r="AA102" s="97"/>
      <c r="AB102" s="98" t="e">
        <f t="shared" si="411"/>
        <v>#DIV/0!</v>
      </c>
      <c r="AC102" s="96"/>
      <c r="AD102" s="97"/>
      <c r="AE102" s="98" t="e">
        <f t="shared" si="412"/>
        <v>#DIV/0!</v>
      </c>
      <c r="AF102" s="96"/>
      <c r="AG102" s="97"/>
      <c r="AH102" s="98" t="e">
        <f t="shared" si="413"/>
        <v>#DIV/0!</v>
      </c>
      <c r="AI102" s="96"/>
      <c r="AJ102" s="97"/>
      <c r="AK102" s="98" t="e">
        <f t="shared" si="414"/>
        <v>#DIV/0!</v>
      </c>
      <c r="AL102" s="96"/>
      <c r="AM102" s="97"/>
      <c r="AN102" s="98" t="e">
        <f t="shared" si="415"/>
        <v>#DIV/0!</v>
      </c>
      <c r="AO102" s="96"/>
      <c r="AP102" s="97"/>
      <c r="AQ102" s="98" t="e">
        <f t="shared" si="416"/>
        <v>#DIV/0!</v>
      </c>
      <c r="AR102" s="12"/>
    </row>
    <row r="103" spans="1:44" ht="33" customHeight="1">
      <c r="A103" s="292"/>
      <c r="B103" s="275"/>
      <c r="C103" s="291"/>
      <c r="D103" s="11" t="s">
        <v>41</v>
      </c>
      <c r="E103" s="96">
        <f t="shared" si="417"/>
        <v>0</v>
      </c>
      <c r="F103" s="97">
        <f t="shared" si="418"/>
        <v>0</v>
      </c>
      <c r="G103" s="98" t="e">
        <f t="shared" si="404"/>
        <v>#DIV/0!</v>
      </c>
      <c r="H103" s="96"/>
      <c r="I103" s="97"/>
      <c r="J103" s="98" t="e">
        <f t="shared" si="405"/>
        <v>#DIV/0!</v>
      </c>
      <c r="K103" s="96"/>
      <c r="L103" s="97"/>
      <c r="M103" s="98" t="e">
        <f t="shared" si="406"/>
        <v>#DIV/0!</v>
      </c>
      <c r="N103" s="96"/>
      <c r="O103" s="97"/>
      <c r="P103" s="98" t="e">
        <f t="shared" si="407"/>
        <v>#DIV/0!</v>
      </c>
      <c r="Q103" s="96"/>
      <c r="R103" s="97"/>
      <c r="S103" s="98" t="e">
        <f t="shared" si="408"/>
        <v>#DIV/0!</v>
      </c>
      <c r="T103" s="96"/>
      <c r="U103" s="97"/>
      <c r="V103" s="98" t="e">
        <f t="shared" si="409"/>
        <v>#DIV/0!</v>
      </c>
      <c r="W103" s="96"/>
      <c r="X103" s="97"/>
      <c r="Y103" s="98" t="e">
        <f t="shared" si="410"/>
        <v>#DIV/0!</v>
      </c>
      <c r="Z103" s="96"/>
      <c r="AA103" s="97"/>
      <c r="AB103" s="98" t="e">
        <f t="shared" si="411"/>
        <v>#DIV/0!</v>
      </c>
      <c r="AC103" s="96"/>
      <c r="AD103" s="97"/>
      <c r="AE103" s="98" t="e">
        <f t="shared" si="412"/>
        <v>#DIV/0!</v>
      </c>
      <c r="AF103" s="96"/>
      <c r="AG103" s="97"/>
      <c r="AH103" s="98" t="e">
        <f t="shared" si="413"/>
        <v>#DIV/0!</v>
      </c>
      <c r="AI103" s="96"/>
      <c r="AJ103" s="97"/>
      <c r="AK103" s="98" t="e">
        <f t="shared" si="414"/>
        <v>#DIV/0!</v>
      </c>
      <c r="AL103" s="96"/>
      <c r="AM103" s="97"/>
      <c r="AN103" s="98" t="e">
        <f t="shared" si="415"/>
        <v>#DIV/0!</v>
      </c>
      <c r="AO103" s="96"/>
      <c r="AP103" s="97"/>
      <c r="AQ103" s="98" t="e">
        <f t="shared" si="416"/>
        <v>#DIV/0!</v>
      </c>
      <c r="AR103" s="12"/>
    </row>
    <row r="104" spans="1:44" ht="45">
      <c r="A104" s="292"/>
      <c r="B104" s="275"/>
      <c r="C104" s="291"/>
      <c r="D104" s="11" t="s">
        <v>33</v>
      </c>
      <c r="E104" s="96">
        <f t="shared" si="417"/>
        <v>0</v>
      </c>
      <c r="F104" s="97">
        <f t="shared" si="418"/>
        <v>0</v>
      </c>
      <c r="G104" s="98" t="e">
        <f t="shared" si="404"/>
        <v>#DIV/0!</v>
      </c>
      <c r="H104" s="96"/>
      <c r="I104" s="97"/>
      <c r="J104" s="98" t="e">
        <f t="shared" si="405"/>
        <v>#DIV/0!</v>
      </c>
      <c r="K104" s="96"/>
      <c r="L104" s="97"/>
      <c r="M104" s="98" t="e">
        <f t="shared" si="406"/>
        <v>#DIV/0!</v>
      </c>
      <c r="N104" s="96"/>
      <c r="O104" s="97"/>
      <c r="P104" s="98" t="e">
        <f t="shared" si="407"/>
        <v>#DIV/0!</v>
      </c>
      <c r="Q104" s="96"/>
      <c r="R104" s="97"/>
      <c r="S104" s="98" t="e">
        <f t="shared" si="408"/>
        <v>#DIV/0!</v>
      </c>
      <c r="T104" s="96"/>
      <c r="U104" s="97"/>
      <c r="V104" s="98" t="e">
        <f t="shared" si="409"/>
        <v>#DIV/0!</v>
      </c>
      <c r="W104" s="96"/>
      <c r="X104" s="97"/>
      <c r="Y104" s="98" t="e">
        <f t="shared" si="410"/>
        <v>#DIV/0!</v>
      </c>
      <c r="Z104" s="96"/>
      <c r="AA104" s="97"/>
      <c r="AB104" s="98" t="e">
        <f t="shared" si="411"/>
        <v>#DIV/0!</v>
      </c>
      <c r="AC104" s="96"/>
      <c r="AD104" s="97"/>
      <c r="AE104" s="98" t="e">
        <f t="shared" si="412"/>
        <v>#DIV/0!</v>
      </c>
      <c r="AF104" s="96"/>
      <c r="AG104" s="97"/>
      <c r="AH104" s="98" t="e">
        <f t="shared" si="413"/>
        <v>#DIV/0!</v>
      </c>
      <c r="AI104" s="96"/>
      <c r="AJ104" s="97"/>
      <c r="AK104" s="98" t="e">
        <f t="shared" si="414"/>
        <v>#DIV/0!</v>
      </c>
      <c r="AL104" s="96"/>
      <c r="AM104" s="97"/>
      <c r="AN104" s="98" t="e">
        <f t="shared" si="415"/>
        <v>#DIV/0!</v>
      </c>
      <c r="AO104" s="96"/>
      <c r="AP104" s="97"/>
      <c r="AQ104" s="98" t="e">
        <f t="shared" si="416"/>
        <v>#DIV/0!</v>
      </c>
      <c r="AR104" s="12"/>
    </row>
    <row r="105" spans="1:44" ht="32.25" customHeight="1">
      <c r="A105" s="257" t="s">
        <v>57</v>
      </c>
      <c r="B105" s="349" t="s">
        <v>355</v>
      </c>
      <c r="C105" s="250" t="s">
        <v>311</v>
      </c>
      <c r="D105" s="11" t="s">
        <v>38</v>
      </c>
      <c r="E105" s="96">
        <f>SUM(E106:E111)</f>
        <v>389.4</v>
      </c>
      <c r="F105" s="95">
        <f>SUM(F106:F111)</f>
        <v>317.39999999999998</v>
      </c>
      <c r="G105" s="95">
        <f>(F105/E105)*100</f>
        <v>81.510015408320484</v>
      </c>
      <c r="H105" s="96">
        <f>SUM(H106:H111)</f>
        <v>0</v>
      </c>
      <c r="I105" s="95">
        <f>SUM(I106:I111)</f>
        <v>0</v>
      </c>
      <c r="J105" s="95" t="e">
        <f>(I105/H105)*100</f>
        <v>#DIV/0!</v>
      </c>
      <c r="K105" s="96">
        <f>SUM(K106:K111)</f>
        <v>14.4</v>
      </c>
      <c r="L105" s="95">
        <f>SUM(L106:L111)</f>
        <v>14.4</v>
      </c>
      <c r="M105" s="95">
        <f>(L105/K105)*100</f>
        <v>100</v>
      </c>
      <c r="N105" s="96">
        <f>SUM(N106:N111)</f>
        <v>68</v>
      </c>
      <c r="O105" s="95">
        <f>SUM(O106:O111)</f>
        <v>68</v>
      </c>
      <c r="P105" s="95">
        <f>(O105/N105)*100</f>
        <v>100</v>
      </c>
      <c r="Q105" s="96">
        <f>SUM(Q106:Q111)</f>
        <v>0</v>
      </c>
      <c r="R105" s="95">
        <f>SUM(R106:R111)</f>
        <v>0</v>
      </c>
      <c r="S105" s="95" t="e">
        <f>(R105/Q105)*100</f>
        <v>#DIV/0!</v>
      </c>
      <c r="T105" s="96">
        <f>SUM(T106:T111)</f>
        <v>0</v>
      </c>
      <c r="U105" s="95">
        <f>SUM(U106:U111)</f>
        <v>0</v>
      </c>
      <c r="V105" s="95" t="e">
        <f>(U105/T105)*100</f>
        <v>#DIV/0!</v>
      </c>
      <c r="W105" s="96">
        <f>SUM(W106:W111)</f>
        <v>96</v>
      </c>
      <c r="X105" s="95">
        <f>SUM(X106:X111)</f>
        <v>96</v>
      </c>
      <c r="Y105" s="95">
        <f>(X105/W105)*100</f>
        <v>100</v>
      </c>
      <c r="Z105" s="96">
        <f>SUM(Z106:Z111)</f>
        <v>62</v>
      </c>
      <c r="AA105" s="95">
        <f>SUM(AA106:AA111)</f>
        <v>62</v>
      </c>
      <c r="AB105" s="95">
        <f>(AA105/Z105)*100</f>
        <v>100</v>
      </c>
      <c r="AC105" s="96">
        <f>SUM(AC106:AC111)</f>
        <v>77</v>
      </c>
      <c r="AD105" s="95">
        <f>SUM(AD106:AD111)</f>
        <v>77</v>
      </c>
      <c r="AE105" s="95">
        <f>(AD105/AC105)*100</f>
        <v>100</v>
      </c>
      <c r="AF105" s="96">
        <f>SUM(AF106:AF111)</f>
        <v>0</v>
      </c>
      <c r="AG105" s="95">
        <f>SUM(AG106:AG111)</f>
        <v>0</v>
      </c>
      <c r="AH105" s="95" t="e">
        <f>(AG105/AF105)*100</f>
        <v>#DIV/0!</v>
      </c>
      <c r="AI105" s="96">
        <f>SUM(AI106:AI111)</f>
        <v>0</v>
      </c>
      <c r="AJ105" s="95">
        <f>SUM(AJ106:AJ111)</f>
        <v>0</v>
      </c>
      <c r="AK105" s="95" t="e">
        <f>(AJ105/AI105)*100</f>
        <v>#DIV/0!</v>
      </c>
      <c r="AL105" s="96">
        <f>SUM(AL106:AL111)</f>
        <v>72</v>
      </c>
      <c r="AM105" s="95">
        <f>SUM(AM106:AM111)</f>
        <v>0</v>
      </c>
      <c r="AN105" s="95">
        <f>(AM105/AL105)*100</f>
        <v>0</v>
      </c>
      <c r="AO105" s="96">
        <f>SUM(AO106:AO111)</f>
        <v>0</v>
      </c>
      <c r="AP105" s="95">
        <f>SUM(AP106:AP111)</f>
        <v>0</v>
      </c>
      <c r="AQ105" s="95" t="e">
        <f>(AP105/AO105)*100</f>
        <v>#DIV/0!</v>
      </c>
      <c r="AR105" s="12"/>
    </row>
    <row r="106" spans="1:44" ht="30">
      <c r="A106" s="257"/>
      <c r="B106" s="349"/>
      <c r="C106" s="250"/>
      <c r="D106" s="11" t="s">
        <v>17</v>
      </c>
      <c r="E106" s="96">
        <f>H106+K106+N106+Q106+T106+W106+Z106+AC106+AF106+AI106+AL106+AO106</f>
        <v>0</v>
      </c>
      <c r="F106" s="97">
        <f>I106+L106+O106+R106+U106+X106+AA106+AD106+AG106+AJ106+AM106+AP106</f>
        <v>0</v>
      </c>
      <c r="G106" s="98" t="e">
        <f t="shared" ref="G106:G111" si="419">(F106/E106)*100</f>
        <v>#DIV/0!</v>
      </c>
      <c r="H106" s="96"/>
      <c r="I106" s="97"/>
      <c r="J106" s="98" t="e">
        <f t="shared" ref="J106:J111" si="420">(I106/H106)*100</f>
        <v>#DIV/0!</v>
      </c>
      <c r="K106" s="96"/>
      <c r="L106" s="97"/>
      <c r="M106" s="98" t="e">
        <f t="shared" ref="M106:M111" si="421">(L106/K106)*100</f>
        <v>#DIV/0!</v>
      </c>
      <c r="N106" s="96"/>
      <c r="O106" s="97"/>
      <c r="P106" s="98" t="e">
        <f t="shared" ref="P106:P111" si="422">(O106/N106)*100</f>
        <v>#DIV/0!</v>
      </c>
      <c r="Q106" s="96"/>
      <c r="R106" s="97"/>
      <c r="S106" s="98" t="e">
        <f t="shared" ref="S106:S111" si="423">(R106/Q106)*100</f>
        <v>#DIV/0!</v>
      </c>
      <c r="T106" s="96"/>
      <c r="U106" s="97"/>
      <c r="V106" s="98" t="e">
        <f t="shared" ref="V106:V111" si="424">(U106/T106)*100</f>
        <v>#DIV/0!</v>
      </c>
      <c r="W106" s="96"/>
      <c r="X106" s="97"/>
      <c r="Y106" s="98" t="e">
        <f t="shared" ref="Y106:Y111" si="425">(X106/W106)*100</f>
        <v>#DIV/0!</v>
      </c>
      <c r="Z106" s="96"/>
      <c r="AA106" s="97"/>
      <c r="AB106" s="98" t="e">
        <f t="shared" ref="AB106:AB111" si="426">(AA106/Z106)*100</f>
        <v>#DIV/0!</v>
      </c>
      <c r="AC106" s="96"/>
      <c r="AD106" s="97"/>
      <c r="AE106" s="98" t="e">
        <f t="shared" ref="AE106:AE111" si="427">(AD106/AC106)*100</f>
        <v>#DIV/0!</v>
      </c>
      <c r="AF106" s="96"/>
      <c r="AG106" s="97"/>
      <c r="AH106" s="98" t="e">
        <f t="shared" ref="AH106:AH111" si="428">(AG106/AF106)*100</f>
        <v>#DIV/0!</v>
      </c>
      <c r="AI106" s="96"/>
      <c r="AJ106" s="97"/>
      <c r="AK106" s="98" t="e">
        <f t="shared" ref="AK106:AK111" si="429">(AJ106/AI106)*100</f>
        <v>#DIV/0!</v>
      </c>
      <c r="AL106" s="96"/>
      <c r="AM106" s="97"/>
      <c r="AN106" s="98" t="e">
        <f t="shared" ref="AN106:AN111" si="430">(AM106/AL106)*100</f>
        <v>#DIV/0!</v>
      </c>
      <c r="AO106" s="96"/>
      <c r="AP106" s="97"/>
      <c r="AQ106" s="98" t="e">
        <f t="shared" ref="AQ106:AQ111" si="431">(AP106/AO106)*100</f>
        <v>#DIV/0!</v>
      </c>
      <c r="AR106" s="12"/>
    </row>
    <row r="107" spans="1:44" ht="54" customHeight="1">
      <c r="A107" s="257"/>
      <c r="B107" s="349"/>
      <c r="C107" s="250"/>
      <c r="D107" s="11" t="s">
        <v>18</v>
      </c>
      <c r="E107" s="96">
        <f t="shared" ref="E107:E111" si="432">H107+K107+N107+Q107+T107+W107+Z107+AC107+AF107+AI107+AL107+AO107</f>
        <v>0</v>
      </c>
      <c r="F107" s="97">
        <f t="shared" ref="F107:F111" si="433">I107+L107+O107+R107+U107+X107+AA107+AD107+AG107+AJ107+AM107+AP107</f>
        <v>0</v>
      </c>
      <c r="G107" s="98" t="e">
        <f t="shared" si="419"/>
        <v>#DIV/0!</v>
      </c>
      <c r="H107" s="96"/>
      <c r="I107" s="97"/>
      <c r="J107" s="98" t="e">
        <f t="shared" si="420"/>
        <v>#DIV/0!</v>
      </c>
      <c r="K107" s="96"/>
      <c r="L107" s="97"/>
      <c r="M107" s="98" t="e">
        <f t="shared" si="421"/>
        <v>#DIV/0!</v>
      </c>
      <c r="N107" s="96"/>
      <c r="O107" s="97"/>
      <c r="P107" s="98" t="e">
        <f t="shared" si="422"/>
        <v>#DIV/0!</v>
      </c>
      <c r="Q107" s="96"/>
      <c r="R107" s="97"/>
      <c r="S107" s="98" t="e">
        <f t="shared" si="423"/>
        <v>#DIV/0!</v>
      </c>
      <c r="T107" s="96"/>
      <c r="U107" s="97"/>
      <c r="V107" s="98" t="e">
        <f t="shared" si="424"/>
        <v>#DIV/0!</v>
      </c>
      <c r="W107" s="96"/>
      <c r="X107" s="97"/>
      <c r="Y107" s="98" t="e">
        <f t="shared" si="425"/>
        <v>#DIV/0!</v>
      </c>
      <c r="Z107" s="96"/>
      <c r="AA107" s="97"/>
      <c r="AB107" s="98" t="e">
        <f t="shared" si="426"/>
        <v>#DIV/0!</v>
      </c>
      <c r="AC107" s="96"/>
      <c r="AD107" s="97"/>
      <c r="AE107" s="98" t="e">
        <f t="shared" si="427"/>
        <v>#DIV/0!</v>
      </c>
      <c r="AF107" s="96"/>
      <c r="AG107" s="97"/>
      <c r="AH107" s="98" t="e">
        <f t="shared" si="428"/>
        <v>#DIV/0!</v>
      </c>
      <c r="AI107" s="96"/>
      <c r="AJ107" s="97"/>
      <c r="AK107" s="98" t="e">
        <f t="shared" si="429"/>
        <v>#DIV/0!</v>
      </c>
      <c r="AL107" s="96"/>
      <c r="AM107" s="97"/>
      <c r="AN107" s="98" t="e">
        <f t="shared" si="430"/>
        <v>#DIV/0!</v>
      </c>
      <c r="AO107" s="96"/>
      <c r="AP107" s="97"/>
      <c r="AQ107" s="98" t="e">
        <f t="shared" si="431"/>
        <v>#DIV/0!</v>
      </c>
      <c r="AR107" s="12"/>
    </row>
    <row r="108" spans="1:44" ht="37.5" customHeight="1">
      <c r="A108" s="257"/>
      <c r="B108" s="349"/>
      <c r="C108" s="250"/>
      <c r="D108" s="11" t="s">
        <v>26</v>
      </c>
      <c r="E108" s="96">
        <f t="shared" si="432"/>
        <v>389.4</v>
      </c>
      <c r="F108" s="97">
        <f t="shared" si="433"/>
        <v>317.39999999999998</v>
      </c>
      <c r="G108" s="98">
        <f t="shared" si="419"/>
        <v>81.510015408320484</v>
      </c>
      <c r="H108" s="96"/>
      <c r="I108" s="97"/>
      <c r="J108" s="98" t="e">
        <f t="shared" si="420"/>
        <v>#DIV/0!</v>
      </c>
      <c r="K108" s="96">
        <v>14.4</v>
      </c>
      <c r="L108" s="97">
        <v>14.4</v>
      </c>
      <c r="M108" s="98">
        <f t="shared" si="421"/>
        <v>100</v>
      </c>
      <c r="N108" s="96">
        <v>68</v>
      </c>
      <c r="O108" s="97">
        <v>68</v>
      </c>
      <c r="P108" s="98">
        <f t="shared" si="422"/>
        <v>100</v>
      </c>
      <c r="Q108" s="96"/>
      <c r="R108" s="97"/>
      <c r="S108" s="98" t="e">
        <f t="shared" si="423"/>
        <v>#DIV/0!</v>
      </c>
      <c r="T108" s="96">
        <v>0</v>
      </c>
      <c r="U108" s="98">
        <v>0</v>
      </c>
      <c r="V108" s="98" t="e">
        <f t="shared" si="424"/>
        <v>#DIV/0!</v>
      </c>
      <c r="W108" s="96">
        <v>96</v>
      </c>
      <c r="X108" s="97">
        <v>96</v>
      </c>
      <c r="Y108" s="98">
        <f t="shared" si="425"/>
        <v>100</v>
      </c>
      <c r="Z108" s="96">
        <v>62</v>
      </c>
      <c r="AA108" s="97">
        <v>62</v>
      </c>
      <c r="AB108" s="98">
        <f t="shared" si="426"/>
        <v>100</v>
      </c>
      <c r="AC108" s="96">
        <v>77</v>
      </c>
      <c r="AD108" s="97">
        <v>77</v>
      </c>
      <c r="AE108" s="98">
        <f t="shared" si="427"/>
        <v>100</v>
      </c>
      <c r="AF108" s="96">
        <v>0</v>
      </c>
      <c r="AG108" s="97">
        <v>0</v>
      </c>
      <c r="AH108" s="98" t="e">
        <f t="shared" si="428"/>
        <v>#DIV/0!</v>
      </c>
      <c r="AI108" s="96">
        <v>0</v>
      </c>
      <c r="AJ108" s="97">
        <v>0</v>
      </c>
      <c r="AK108" s="98" t="e">
        <f t="shared" si="429"/>
        <v>#DIV/0!</v>
      </c>
      <c r="AL108" s="96">
        <v>72</v>
      </c>
      <c r="AM108" s="97"/>
      <c r="AN108" s="98">
        <f t="shared" si="430"/>
        <v>0</v>
      </c>
      <c r="AO108" s="96"/>
      <c r="AP108" s="97"/>
      <c r="AQ108" s="98" t="e">
        <f t="shared" si="431"/>
        <v>#DIV/0!</v>
      </c>
      <c r="AR108" s="12"/>
    </row>
    <row r="109" spans="1:44" ht="88.5" customHeight="1">
      <c r="A109" s="257"/>
      <c r="B109" s="349"/>
      <c r="C109" s="250"/>
      <c r="D109" s="64" t="s">
        <v>424</v>
      </c>
      <c r="E109" s="96">
        <f t="shared" si="432"/>
        <v>0</v>
      </c>
      <c r="F109" s="97">
        <f t="shared" si="433"/>
        <v>0</v>
      </c>
      <c r="G109" s="98" t="e">
        <f t="shared" si="419"/>
        <v>#DIV/0!</v>
      </c>
      <c r="H109" s="96"/>
      <c r="I109" s="97"/>
      <c r="J109" s="98" t="e">
        <f t="shared" si="420"/>
        <v>#DIV/0!</v>
      </c>
      <c r="K109" s="96"/>
      <c r="L109" s="97"/>
      <c r="M109" s="98" t="e">
        <f t="shared" si="421"/>
        <v>#DIV/0!</v>
      </c>
      <c r="N109" s="96"/>
      <c r="O109" s="97"/>
      <c r="P109" s="98" t="e">
        <f t="shared" si="422"/>
        <v>#DIV/0!</v>
      </c>
      <c r="Q109" s="96"/>
      <c r="R109" s="97"/>
      <c r="S109" s="98" t="e">
        <f t="shared" si="423"/>
        <v>#DIV/0!</v>
      </c>
      <c r="T109" s="96"/>
      <c r="U109" s="97"/>
      <c r="V109" s="98" t="e">
        <f t="shared" si="424"/>
        <v>#DIV/0!</v>
      </c>
      <c r="W109" s="96"/>
      <c r="X109" s="97"/>
      <c r="Y109" s="98" t="e">
        <f t="shared" si="425"/>
        <v>#DIV/0!</v>
      </c>
      <c r="Z109" s="96"/>
      <c r="AA109" s="97"/>
      <c r="AB109" s="98" t="e">
        <f t="shared" si="426"/>
        <v>#DIV/0!</v>
      </c>
      <c r="AC109" s="96"/>
      <c r="AD109" s="97"/>
      <c r="AE109" s="98" t="e">
        <f t="shared" si="427"/>
        <v>#DIV/0!</v>
      </c>
      <c r="AF109" s="96"/>
      <c r="AG109" s="97"/>
      <c r="AH109" s="98" t="e">
        <f t="shared" si="428"/>
        <v>#DIV/0!</v>
      </c>
      <c r="AI109" s="96"/>
      <c r="AJ109" s="97"/>
      <c r="AK109" s="98" t="e">
        <f t="shared" si="429"/>
        <v>#DIV/0!</v>
      </c>
      <c r="AL109" s="96"/>
      <c r="AM109" s="97"/>
      <c r="AN109" s="98" t="e">
        <f t="shared" si="430"/>
        <v>#DIV/0!</v>
      </c>
      <c r="AO109" s="96"/>
      <c r="AP109" s="97"/>
      <c r="AQ109" s="98" t="e">
        <f t="shared" si="431"/>
        <v>#DIV/0!</v>
      </c>
      <c r="AR109" s="12"/>
    </row>
    <row r="110" spans="1:44" ht="33.75" customHeight="1">
      <c r="A110" s="257"/>
      <c r="B110" s="349"/>
      <c r="C110" s="250"/>
      <c r="D110" s="11" t="s">
        <v>41</v>
      </c>
      <c r="E110" s="96">
        <f t="shared" si="432"/>
        <v>0</v>
      </c>
      <c r="F110" s="97">
        <f t="shared" si="433"/>
        <v>0</v>
      </c>
      <c r="G110" s="98" t="e">
        <f t="shared" si="419"/>
        <v>#DIV/0!</v>
      </c>
      <c r="H110" s="96"/>
      <c r="I110" s="97"/>
      <c r="J110" s="98" t="e">
        <f t="shared" si="420"/>
        <v>#DIV/0!</v>
      </c>
      <c r="K110" s="96"/>
      <c r="L110" s="97"/>
      <c r="M110" s="98" t="e">
        <f t="shared" si="421"/>
        <v>#DIV/0!</v>
      </c>
      <c r="N110" s="96"/>
      <c r="O110" s="97"/>
      <c r="P110" s="98" t="e">
        <f t="shared" si="422"/>
        <v>#DIV/0!</v>
      </c>
      <c r="Q110" s="96"/>
      <c r="R110" s="97"/>
      <c r="S110" s="98" t="e">
        <f t="shared" si="423"/>
        <v>#DIV/0!</v>
      </c>
      <c r="T110" s="96"/>
      <c r="U110" s="97"/>
      <c r="V110" s="98" t="e">
        <f t="shared" si="424"/>
        <v>#DIV/0!</v>
      </c>
      <c r="W110" s="96"/>
      <c r="X110" s="97"/>
      <c r="Y110" s="98" t="e">
        <f t="shared" si="425"/>
        <v>#DIV/0!</v>
      </c>
      <c r="Z110" s="96"/>
      <c r="AA110" s="97"/>
      <c r="AB110" s="98" t="e">
        <f t="shared" si="426"/>
        <v>#DIV/0!</v>
      </c>
      <c r="AC110" s="96"/>
      <c r="AD110" s="97"/>
      <c r="AE110" s="98" t="e">
        <f t="shared" si="427"/>
        <v>#DIV/0!</v>
      </c>
      <c r="AF110" s="96"/>
      <c r="AG110" s="97"/>
      <c r="AH110" s="98" t="e">
        <f t="shared" si="428"/>
        <v>#DIV/0!</v>
      </c>
      <c r="AI110" s="96"/>
      <c r="AJ110" s="97"/>
      <c r="AK110" s="98" t="e">
        <f t="shared" si="429"/>
        <v>#DIV/0!</v>
      </c>
      <c r="AL110" s="96"/>
      <c r="AM110" s="97"/>
      <c r="AN110" s="98" t="e">
        <f t="shared" si="430"/>
        <v>#DIV/0!</v>
      </c>
      <c r="AO110" s="96"/>
      <c r="AP110" s="97"/>
      <c r="AQ110" s="98" t="e">
        <f t="shared" si="431"/>
        <v>#DIV/0!</v>
      </c>
      <c r="AR110" s="12"/>
    </row>
    <row r="111" spans="1:44" ht="45">
      <c r="A111" s="257"/>
      <c r="B111" s="349"/>
      <c r="C111" s="250"/>
      <c r="D111" s="11" t="s">
        <v>33</v>
      </c>
      <c r="E111" s="96">
        <f t="shared" si="432"/>
        <v>0</v>
      </c>
      <c r="F111" s="97">
        <f t="shared" si="433"/>
        <v>0</v>
      </c>
      <c r="G111" s="98" t="e">
        <f t="shared" si="419"/>
        <v>#DIV/0!</v>
      </c>
      <c r="H111" s="96"/>
      <c r="I111" s="97"/>
      <c r="J111" s="98" t="e">
        <f t="shared" si="420"/>
        <v>#DIV/0!</v>
      </c>
      <c r="K111" s="96"/>
      <c r="L111" s="97"/>
      <c r="M111" s="98" t="e">
        <f t="shared" si="421"/>
        <v>#DIV/0!</v>
      </c>
      <c r="N111" s="96"/>
      <c r="O111" s="97"/>
      <c r="P111" s="98" t="e">
        <f t="shared" si="422"/>
        <v>#DIV/0!</v>
      </c>
      <c r="Q111" s="96"/>
      <c r="R111" s="97"/>
      <c r="S111" s="98" t="e">
        <f t="shared" si="423"/>
        <v>#DIV/0!</v>
      </c>
      <c r="T111" s="96"/>
      <c r="U111" s="97"/>
      <c r="V111" s="98" t="e">
        <f t="shared" si="424"/>
        <v>#DIV/0!</v>
      </c>
      <c r="W111" s="96"/>
      <c r="X111" s="97"/>
      <c r="Y111" s="98" t="e">
        <f t="shared" si="425"/>
        <v>#DIV/0!</v>
      </c>
      <c r="Z111" s="96"/>
      <c r="AA111" s="97"/>
      <c r="AB111" s="98" t="e">
        <f t="shared" si="426"/>
        <v>#DIV/0!</v>
      </c>
      <c r="AC111" s="96"/>
      <c r="AD111" s="97"/>
      <c r="AE111" s="98" t="e">
        <f t="shared" si="427"/>
        <v>#DIV/0!</v>
      </c>
      <c r="AF111" s="96"/>
      <c r="AG111" s="97"/>
      <c r="AH111" s="98" t="e">
        <f t="shared" si="428"/>
        <v>#DIV/0!</v>
      </c>
      <c r="AI111" s="96"/>
      <c r="AJ111" s="97"/>
      <c r="AK111" s="98" t="e">
        <f t="shared" si="429"/>
        <v>#DIV/0!</v>
      </c>
      <c r="AL111" s="96"/>
      <c r="AM111" s="97"/>
      <c r="AN111" s="98" t="e">
        <f t="shared" si="430"/>
        <v>#DIV/0!</v>
      </c>
      <c r="AO111" s="96"/>
      <c r="AP111" s="97"/>
      <c r="AQ111" s="98" t="e">
        <f t="shared" si="431"/>
        <v>#DIV/0!</v>
      </c>
      <c r="AR111" s="12"/>
    </row>
    <row r="112" spans="1:44" ht="33.75" customHeight="1">
      <c r="A112" s="432" t="s">
        <v>58</v>
      </c>
      <c r="B112" s="424" t="s">
        <v>60</v>
      </c>
      <c r="C112" s="291" t="s">
        <v>309</v>
      </c>
      <c r="D112" s="11" t="s">
        <v>38</v>
      </c>
      <c r="E112" s="96">
        <f>SUM(E113:E118)</f>
        <v>5</v>
      </c>
      <c r="F112" s="95">
        <f>SUM(F113:F118)</f>
        <v>0</v>
      </c>
      <c r="G112" s="95">
        <f>(F112/E112)*100</f>
        <v>0</v>
      </c>
      <c r="H112" s="96">
        <f>SUM(H113:H118)</f>
        <v>0</v>
      </c>
      <c r="I112" s="95">
        <f>SUM(I113:I118)</f>
        <v>0</v>
      </c>
      <c r="J112" s="95" t="e">
        <f>(I112/H112)*100</f>
        <v>#DIV/0!</v>
      </c>
      <c r="K112" s="96">
        <f>SUM(K113:K118)</f>
        <v>0</v>
      </c>
      <c r="L112" s="95">
        <f>SUM(L113:L118)</f>
        <v>0</v>
      </c>
      <c r="M112" s="95" t="e">
        <f>(L112/K112)*100</f>
        <v>#DIV/0!</v>
      </c>
      <c r="N112" s="96">
        <f>SUM(N113:N118)</f>
        <v>0</v>
      </c>
      <c r="O112" s="95">
        <f>SUM(O113:O118)</f>
        <v>0</v>
      </c>
      <c r="P112" s="95" t="e">
        <f>(O112/N112)*100</f>
        <v>#DIV/0!</v>
      </c>
      <c r="Q112" s="96">
        <f>SUM(Q113:Q118)</f>
        <v>0</v>
      </c>
      <c r="R112" s="95">
        <f>SUM(R113:R118)</f>
        <v>0</v>
      </c>
      <c r="S112" s="95" t="e">
        <f>(R112/Q112)*100</f>
        <v>#DIV/0!</v>
      </c>
      <c r="T112" s="96">
        <f>SUM(T113:T118)</f>
        <v>0</v>
      </c>
      <c r="U112" s="95">
        <f>SUM(U113:U118)</f>
        <v>0</v>
      </c>
      <c r="V112" s="95" t="e">
        <f>(U112/T112)*100</f>
        <v>#DIV/0!</v>
      </c>
      <c r="W112" s="96">
        <f>SUM(W113:W118)</f>
        <v>0</v>
      </c>
      <c r="X112" s="95">
        <f>SUM(X113:X118)</f>
        <v>0</v>
      </c>
      <c r="Y112" s="95" t="e">
        <f>(X112/W112)*100</f>
        <v>#DIV/0!</v>
      </c>
      <c r="Z112" s="96">
        <f>SUM(Z113:Z118)</f>
        <v>0</v>
      </c>
      <c r="AA112" s="95">
        <f>SUM(AA113:AA118)</f>
        <v>0</v>
      </c>
      <c r="AB112" s="95" t="e">
        <f>(AA112/Z112)*100</f>
        <v>#DIV/0!</v>
      </c>
      <c r="AC112" s="96">
        <f>SUM(AC113:AC118)</f>
        <v>0</v>
      </c>
      <c r="AD112" s="95">
        <f>SUM(AD113:AD118)</f>
        <v>0</v>
      </c>
      <c r="AE112" s="95" t="e">
        <f>(AD112/AC112)*100</f>
        <v>#DIV/0!</v>
      </c>
      <c r="AF112" s="96">
        <f>SUM(AF113:AF118)</f>
        <v>0</v>
      </c>
      <c r="AG112" s="95">
        <f>SUM(AG113:AG118)</f>
        <v>0</v>
      </c>
      <c r="AH112" s="95" t="e">
        <f>(AG112/AF112)*100</f>
        <v>#DIV/0!</v>
      </c>
      <c r="AI112" s="96">
        <f>SUM(AI113:AI118)</f>
        <v>0</v>
      </c>
      <c r="AJ112" s="95">
        <f>SUM(AJ113:AJ118)</f>
        <v>0</v>
      </c>
      <c r="AK112" s="95" t="e">
        <f>(AJ112/AI112)*100</f>
        <v>#DIV/0!</v>
      </c>
      <c r="AL112" s="96">
        <f>SUM(AL113:AL118)</f>
        <v>5</v>
      </c>
      <c r="AM112" s="95">
        <f>SUM(AM113:AM118)</f>
        <v>0</v>
      </c>
      <c r="AN112" s="95">
        <f>(AM112/AL112)*100</f>
        <v>0</v>
      </c>
      <c r="AO112" s="96">
        <f>SUM(AO113:AO118)</f>
        <v>0</v>
      </c>
      <c r="AP112" s="95">
        <f>SUM(AP113:AP118)</f>
        <v>0</v>
      </c>
      <c r="AQ112" s="95" t="e">
        <f>(AP112/AO112)*100</f>
        <v>#DIV/0!</v>
      </c>
      <c r="AR112" s="12"/>
    </row>
    <row r="113" spans="1:44" ht="30">
      <c r="A113" s="257"/>
      <c r="B113" s="424"/>
      <c r="C113" s="291"/>
      <c r="D113" s="11" t="s">
        <v>17</v>
      </c>
      <c r="E113" s="96">
        <f>H113+K113+N113+Q113+T113+W113+Z113+AC113+AF113+AI113+AL113+AO113</f>
        <v>0</v>
      </c>
      <c r="F113" s="97">
        <f>I113+L113+O113+R113+U113+X113+AA113+AD113+AG113+AJ113+AM113+AP113</f>
        <v>0</v>
      </c>
      <c r="G113" s="98" t="e">
        <f t="shared" ref="G113:G118" si="434">(F113/E113)*100</f>
        <v>#DIV/0!</v>
      </c>
      <c r="H113" s="96"/>
      <c r="I113" s="97"/>
      <c r="J113" s="98" t="e">
        <f t="shared" ref="J113:J118" si="435">(I113/H113)*100</f>
        <v>#DIV/0!</v>
      </c>
      <c r="K113" s="96"/>
      <c r="L113" s="97"/>
      <c r="M113" s="98" t="e">
        <f t="shared" ref="M113:M118" si="436">(L113/K113)*100</f>
        <v>#DIV/0!</v>
      </c>
      <c r="N113" s="96"/>
      <c r="O113" s="97"/>
      <c r="P113" s="98" t="e">
        <f t="shared" ref="P113:P118" si="437">(O113/N113)*100</f>
        <v>#DIV/0!</v>
      </c>
      <c r="Q113" s="96"/>
      <c r="R113" s="97"/>
      <c r="S113" s="98" t="e">
        <f t="shared" ref="S113:S118" si="438">(R113/Q113)*100</f>
        <v>#DIV/0!</v>
      </c>
      <c r="T113" s="96"/>
      <c r="U113" s="97"/>
      <c r="V113" s="98" t="e">
        <f t="shared" ref="V113:V118" si="439">(U113/T113)*100</f>
        <v>#DIV/0!</v>
      </c>
      <c r="W113" s="96"/>
      <c r="X113" s="97"/>
      <c r="Y113" s="98" t="e">
        <f t="shared" ref="Y113:Y118" si="440">(X113/W113)*100</f>
        <v>#DIV/0!</v>
      </c>
      <c r="Z113" s="96"/>
      <c r="AA113" s="97"/>
      <c r="AB113" s="98" t="e">
        <f t="shared" ref="AB113:AB118" si="441">(AA113/Z113)*100</f>
        <v>#DIV/0!</v>
      </c>
      <c r="AC113" s="96"/>
      <c r="AD113" s="97"/>
      <c r="AE113" s="98" t="e">
        <f t="shared" ref="AE113:AE118" si="442">(AD113/AC113)*100</f>
        <v>#DIV/0!</v>
      </c>
      <c r="AF113" s="96"/>
      <c r="AG113" s="97"/>
      <c r="AH113" s="98" t="e">
        <f t="shared" ref="AH113:AH118" si="443">(AG113/AF113)*100</f>
        <v>#DIV/0!</v>
      </c>
      <c r="AI113" s="96"/>
      <c r="AJ113" s="97"/>
      <c r="AK113" s="98" t="e">
        <f t="shared" ref="AK113:AK118" si="444">(AJ113/AI113)*100</f>
        <v>#DIV/0!</v>
      </c>
      <c r="AL113" s="96"/>
      <c r="AM113" s="97"/>
      <c r="AN113" s="98" t="e">
        <f t="shared" ref="AN113:AN118" si="445">(AM113/AL113)*100</f>
        <v>#DIV/0!</v>
      </c>
      <c r="AO113" s="96"/>
      <c r="AP113" s="97"/>
      <c r="AQ113" s="98" t="e">
        <f t="shared" ref="AQ113:AQ118" si="446">(AP113/AO113)*100</f>
        <v>#DIV/0!</v>
      </c>
      <c r="AR113" s="12"/>
    </row>
    <row r="114" spans="1:44" ht="52.5" customHeight="1">
      <c r="A114" s="257"/>
      <c r="B114" s="424"/>
      <c r="C114" s="291"/>
      <c r="D114" s="11" t="s">
        <v>18</v>
      </c>
      <c r="E114" s="96">
        <f t="shared" ref="E114:E118" si="447">H114+K114+N114+Q114+T114+W114+Z114+AC114+AF114+AI114+AL114+AO114</f>
        <v>0</v>
      </c>
      <c r="F114" s="97">
        <f t="shared" ref="F114:F118" si="448">I114+L114+O114+R114+U114+X114+AA114+AD114+AG114+AJ114+AM114+AP114</f>
        <v>0</v>
      </c>
      <c r="G114" s="98" t="e">
        <f t="shared" si="434"/>
        <v>#DIV/0!</v>
      </c>
      <c r="H114" s="96"/>
      <c r="I114" s="97"/>
      <c r="J114" s="98" t="e">
        <f t="shared" si="435"/>
        <v>#DIV/0!</v>
      </c>
      <c r="K114" s="96"/>
      <c r="L114" s="97"/>
      <c r="M114" s="98" t="e">
        <f t="shared" si="436"/>
        <v>#DIV/0!</v>
      </c>
      <c r="N114" s="96"/>
      <c r="O114" s="97"/>
      <c r="P114" s="98" t="e">
        <f t="shared" si="437"/>
        <v>#DIV/0!</v>
      </c>
      <c r="Q114" s="96"/>
      <c r="R114" s="97"/>
      <c r="S114" s="98" t="e">
        <f t="shared" si="438"/>
        <v>#DIV/0!</v>
      </c>
      <c r="T114" s="96"/>
      <c r="U114" s="97"/>
      <c r="V114" s="98" t="e">
        <f t="shared" si="439"/>
        <v>#DIV/0!</v>
      </c>
      <c r="W114" s="96"/>
      <c r="X114" s="97"/>
      <c r="Y114" s="98" t="e">
        <f t="shared" si="440"/>
        <v>#DIV/0!</v>
      </c>
      <c r="Z114" s="96"/>
      <c r="AA114" s="97"/>
      <c r="AB114" s="98" t="e">
        <f t="shared" si="441"/>
        <v>#DIV/0!</v>
      </c>
      <c r="AC114" s="96"/>
      <c r="AD114" s="97"/>
      <c r="AE114" s="98" t="e">
        <f t="shared" si="442"/>
        <v>#DIV/0!</v>
      </c>
      <c r="AF114" s="96"/>
      <c r="AG114" s="97"/>
      <c r="AH114" s="98" t="e">
        <f t="shared" si="443"/>
        <v>#DIV/0!</v>
      </c>
      <c r="AI114" s="96"/>
      <c r="AJ114" s="97"/>
      <c r="AK114" s="98" t="e">
        <f t="shared" si="444"/>
        <v>#DIV/0!</v>
      </c>
      <c r="AL114" s="96"/>
      <c r="AM114" s="97"/>
      <c r="AN114" s="98" t="e">
        <f t="shared" si="445"/>
        <v>#DIV/0!</v>
      </c>
      <c r="AO114" s="96"/>
      <c r="AP114" s="97"/>
      <c r="AQ114" s="98" t="e">
        <f t="shared" si="446"/>
        <v>#DIV/0!</v>
      </c>
      <c r="AR114" s="12"/>
    </row>
    <row r="115" spans="1:44" ht="28.5" customHeight="1">
      <c r="A115" s="257"/>
      <c r="B115" s="424"/>
      <c r="C115" s="291"/>
      <c r="D115" s="11" t="s">
        <v>26</v>
      </c>
      <c r="E115" s="96">
        <f t="shared" si="447"/>
        <v>5</v>
      </c>
      <c r="F115" s="97">
        <f t="shared" si="448"/>
        <v>0</v>
      </c>
      <c r="G115" s="98">
        <f t="shared" si="434"/>
        <v>0</v>
      </c>
      <c r="H115" s="96"/>
      <c r="I115" s="97"/>
      <c r="J115" s="98" t="e">
        <f t="shared" si="435"/>
        <v>#DIV/0!</v>
      </c>
      <c r="K115" s="96"/>
      <c r="L115" s="97"/>
      <c r="M115" s="98" t="e">
        <f t="shared" si="436"/>
        <v>#DIV/0!</v>
      </c>
      <c r="N115" s="96"/>
      <c r="O115" s="97"/>
      <c r="P115" s="98" t="e">
        <f t="shared" si="437"/>
        <v>#DIV/0!</v>
      </c>
      <c r="Q115" s="96"/>
      <c r="R115" s="97"/>
      <c r="S115" s="98" t="e">
        <f t="shared" si="438"/>
        <v>#DIV/0!</v>
      </c>
      <c r="T115" s="96"/>
      <c r="U115" s="97"/>
      <c r="V115" s="98" t="e">
        <f t="shared" si="439"/>
        <v>#DIV/0!</v>
      </c>
      <c r="W115" s="96"/>
      <c r="X115" s="97"/>
      <c r="Y115" s="98" t="e">
        <f t="shared" si="440"/>
        <v>#DIV/0!</v>
      </c>
      <c r="Z115" s="96"/>
      <c r="AA115" s="97"/>
      <c r="AB115" s="98" t="e">
        <f t="shared" si="441"/>
        <v>#DIV/0!</v>
      </c>
      <c r="AC115" s="96"/>
      <c r="AD115" s="97"/>
      <c r="AE115" s="98" t="e">
        <f t="shared" si="442"/>
        <v>#DIV/0!</v>
      </c>
      <c r="AF115" s="96">
        <v>0</v>
      </c>
      <c r="AG115" s="97"/>
      <c r="AH115" s="98" t="e">
        <f t="shared" si="443"/>
        <v>#DIV/0!</v>
      </c>
      <c r="AI115" s="96">
        <v>0</v>
      </c>
      <c r="AJ115" s="97"/>
      <c r="AK115" s="98" t="e">
        <f t="shared" si="444"/>
        <v>#DIV/0!</v>
      </c>
      <c r="AL115" s="96">
        <v>5</v>
      </c>
      <c r="AM115" s="97"/>
      <c r="AN115" s="98">
        <f t="shared" si="445"/>
        <v>0</v>
      </c>
      <c r="AO115" s="96"/>
      <c r="AP115" s="97"/>
      <c r="AQ115" s="98" t="e">
        <f t="shared" si="446"/>
        <v>#DIV/0!</v>
      </c>
      <c r="AR115" s="12"/>
    </row>
    <row r="116" spans="1:44" ht="88.5" customHeight="1">
      <c r="A116" s="257"/>
      <c r="B116" s="424"/>
      <c r="C116" s="291"/>
      <c r="D116" s="64" t="s">
        <v>424</v>
      </c>
      <c r="E116" s="96">
        <f t="shared" si="447"/>
        <v>0</v>
      </c>
      <c r="F116" s="97">
        <f t="shared" si="448"/>
        <v>0</v>
      </c>
      <c r="G116" s="98" t="e">
        <f t="shared" si="434"/>
        <v>#DIV/0!</v>
      </c>
      <c r="H116" s="96"/>
      <c r="I116" s="97"/>
      <c r="J116" s="98" t="e">
        <f t="shared" si="435"/>
        <v>#DIV/0!</v>
      </c>
      <c r="K116" s="96"/>
      <c r="L116" s="97"/>
      <c r="M116" s="98" t="e">
        <f t="shared" si="436"/>
        <v>#DIV/0!</v>
      </c>
      <c r="N116" s="96"/>
      <c r="O116" s="97"/>
      <c r="P116" s="98" t="e">
        <f t="shared" si="437"/>
        <v>#DIV/0!</v>
      </c>
      <c r="Q116" s="96"/>
      <c r="R116" s="97"/>
      <c r="S116" s="98" t="e">
        <f t="shared" si="438"/>
        <v>#DIV/0!</v>
      </c>
      <c r="T116" s="96"/>
      <c r="U116" s="97"/>
      <c r="V116" s="98" t="e">
        <f t="shared" si="439"/>
        <v>#DIV/0!</v>
      </c>
      <c r="W116" s="96"/>
      <c r="X116" s="97"/>
      <c r="Y116" s="98" t="e">
        <f t="shared" si="440"/>
        <v>#DIV/0!</v>
      </c>
      <c r="Z116" s="96"/>
      <c r="AA116" s="97"/>
      <c r="AB116" s="98" t="e">
        <f t="shared" si="441"/>
        <v>#DIV/0!</v>
      </c>
      <c r="AC116" s="96"/>
      <c r="AD116" s="97"/>
      <c r="AE116" s="98" t="e">
        <f t="shared" si="442"/>
        <v>#DIV/0!</v>
      </c>
      <c r="AF116" s="96"/>
      <c r="AG116" s="97"/>
      <c r="AH116" s="98" t="e">
        <f t="shared" si="443"/>
        <v>#DIV/0!</v>
      </c>
      <c r="AI116" s="96"/>
      <c r="AJ116" s="97"/>
      <c r="AK116" s="98" t="e">
        <f t="shared" si="444"/>
        <v>#DIV/0!</v>
      </c>
      <c r="AL116" s="96"/>
      <c r="AM116" s="97"/>
      <c r="AN116" s="98" t="e">
        <f t="shared" si="445"/>
        <v>#DIV/0!</v>
      </c>
      <c r="AO116" s="96"/>
      <c r="AP116" s="97"/>
      <c r="AQ116" s="98" t="e">
        <f t="shared" si="446"/>
        <v>#DIV/0!</v>
      </c>
      <c r="AR116" s="12"/>
    </row>
    <row r="117" spans="1:44" ht="32.25" customHeight="1">
      <c r="A117" s="257"/>
      <c r="B117" s="424"/>
      <c r="C117" s="291"/>
      <c r="D117" s="11" t="s">
        <v>41</v>
      </c>
      <c r="E117" s="96">
        <f t="shared" si="447"/>
        <v>0</v>
      </c>
      <c r="F117" s="97">
        <f t="shared" si="448"/>
        <v>0</v>
      </c>
      <c r="G117" s="98" t="e">
        <f t="shared" si="434"/>
        <v>#DIV/0!</v>
      </c>
      <c r="H117" s="96"/>
      <c r="I117" s="97"/>
      <c r="J117" s="98" t="e">
        <f t="shared" si="435"/>
        <v>#DIV/0!</v>
      </c>
      <c r="K117" s="96"/>
      <c r="L117" s="97"/>
      <c r="M117" s="98" t="e">
        <f t="shared" si="436"/>
        <v>#DIV/0!</v>
      </c>
      <c r="N117" s="96"/>
      <c r="O117" s="97"/>
      <c r="P117" s="98" t="e">
        <f t="shared" si="437"/>
        <v>#DIV/0!</v>
      </c>
      <c r="Q117" s="96"/>
      <c r="R117" s="97"/>
      <c r="S117" s="98" t="e">
        <f t="shared" si="438"/>
        <v>#DIV/0!</v>
      </c>
      <c r="T117" s="96"/>
      <c r="U117" s="97"/>
      <c r="V117" s="98" t="e">
        <f t="shared" si="439"/>
        <v>#DIV/0!</v>
      </c>
      <c r="W117" s="96"/>
      <c r="X117" s="97"/>
      <c r="Y117" s="98" t="e">
        <f t="shared" si="440"/>
        <v>#DIV/0!</v>
      </c>
      <c r="Z117" s="96"/>
      <c r="AA117" s="97"/>
      <c r="AB117" s="98" t="e">
        <f t="shared" si="441"/>
        <v>#DIV/0!</v>
      </c>
      <c r="AC117" s="96"/>
      <c r="AD117" s="97"/>
      <c r="AE117" s="98" t="e">
        <f t="shared" si="442"/>
        <v>#DIV/0!</v>
      </c>
      <c r="AF117" s="96"/>
      <c r="AG117" s="97"/>
      <c r="AH117" s="98" t="e">
        <f t="shared" si="443"/>
        <v>#DIV/0!</v>
      </c>
      <c r="AI117" s="96"/>
      <c r="AJ117" s="97"/>
      <c r="AK117" s="98" t="e">
        <f t="shared" si="444"/>
        <v>#DIV/0!</v>
      </c>
      <c r="AL117" s="96"/>
      <c r="AM117" s="97"/>
      <c r="AN117" s="98" t="e">
        <f t="shared" si="445"/>
        <v>#DIV/0!</v>
      </c>
      <c r="AO117" s="96"/>
      <c r="AP117" s="97"/>
      <c r="AQ117" s="98" t="e">
        <f t="shared" si="446"/>
        <v>#DIV/0!</v>
      </c>
      <c r="AR117" s="12"/>
    </row>
    <row r="118" spans="1:44" ht="45">
      <c r="A118" s="257"/>
      <c r="B118" s="424"/>
      <c r="C118" s="291"/>
      <c r="D118" s="11" t="s">
        <v>33</v>
      </c>
      <c r="E118" s="96">
        <f t="shared" si="447"/>
        <v>0</v>
      </c>
      <c r="F118" s="97">
        <f t="shared" si="448"/>
        <v>0</v>
      </c>
      <c r="G118" s="98" t="e">
        <f t="shared" si="434"/>
        <v>#DIV/0!</v>
      </c>
      <c r="H118" s="96"/>
      <c r="I118" s="97"/>
      <c r="J118" s="98" t="e">
        <f t="shared" si="435"/>
        <v>#DIV/0!</v>
      </c>
      <c r="K118" s="96"/>
      <c r="L118" s="97"/>
      <c r="M118" s="98" t="e">
        <f t="shared" si="436"/>
        <v>#DIV/0!</v>
      </c>
      <c r="N118" s="96"/>
      <c r="O118" s="97"/>
      <c r="P118" s="98" t="e">
        <f t="shared" si="437"/>
        <v>#DIV/0!</v>
      </c>
      <c r="Q118" s="96"/>
      <c r="R118" s="97"/>
      <c r="S118" s="98" t="e">
        <f t="shared" si="438"/>
        <v>#DIV/0!</v>
      </c>
      <c r="T118" s="96"/>
      <c r="U118" s="97"/>
      <c r="V118" s="98" t="e">
        <f t="shared" si="439"/>
        <v>#DIV/0!</v>
      </c>
      <c r="W118" s="96"/>
      <c r="X118" s="97"/>
      <c r="Y118" s="98" t="e">
        <f t="shared" si="440"/>
        <v>#DIV/0!</v>
      </c>
      <c r="Z118" s="96"/>
      <c r="AA118" s="97"/>
      <c r="AB118" s="98" t="e">
        <f t="shared" si="441"/>
        <v>#DIV/0!</v>
      </c>
      <c r="AC118" s="96"/>
      <c r="AD118" s="97"/>
      <c r="AE118" s="98" t="e">
        <f t="shared" si="442"/>
        <v>#DIV/0!</v>
      </c>
      <c r="AF118" s="96"/>
      <c r="AG118" s="97"/>
      <c r="AH118" s="98" t="e">
        <f t="shared" si="443"/>
        <v>#DIV/0!</v>
      </c>
      <c r="AI118" s="96"/>
      <c r="AJ118" s="97"/>
      <c r="AK118" s="98" t="e">
        <f t="shared" si="444"/>
        <v>#DIV/0!</v>
      </c>
      <c r="AL118" s="96"/>
      <c r="AM118" s="97"/>
      <c r="AN118" s="98" t="e">
        <f t="shared" si="445"/>
        <v>#DIV/0!</v>
      </c>
      <c r="AO118" s="96"/>
      <c r="AP118" s="97"/>
      <c r="AQ118" s="98" t="e">
        <f t="shared" si="446"/>
        <v>#DIV/0!</v>
      </c>
      <c r="AR118" s="12"/>
    </row>
    <row r="119" spans="1:44" ht="30" customHeight="1">
      <c r="A119" s="431" t="s">
        <v>59</v>
      </c>
      <c r="B119" s="349" t="s">
        <v>352</v>
      </c>
      <c r="C119" s="250" t="s">
        <v>309</v>
      </c>
      <c r="D119" s="196" t="s">
        <v>38</v>
      </c>
      <c r="E119" s="197">
        <f>SUM(E120:E125)</f>
        <v>49</v>
      </c>
      <c r="F119" s="198">
        <f>SUM(F120:F125)</f>
        <v>49</v>
      </c>
      <c r="G119" s="198">
        <f>(F119/E119)*100</f>
        <v>100</v>
      </c>
      <c r="H119" s="96">
        <f>SUM(H120:H125)</f>
        <v>0</v>
      </c>
      <c r="I119" s="95">
        <f>SUM(I120:I125)</f>
        <v>0</v>
      </c>
      <c r="J119" s="95" t="e">
        <f>(I119/H119)*100</f>
        <v>#DIV/0!</v>
      </c>
      <c r="K119" s="96">
        <f>SUM(K120:K125)</f>
        <v>0</v>
      </c>
      <c r="L119" s="95">
        <f>SUM(L120:L125)</f>
        <v>0</v>
      </c>
      <c r="M119" s="95" t="e">
        <f>(L119/K119)*100</f>
        <v>#DIV/0!</v>
      </c>
      <c r="N119" s="96">
        <f>SUM(N120:N125)</f>
        <v>0</v>
      </c>
      <c r="O119" s="95">
        <f>SUM(O120:O125)</f>
        <v>0</v>
      </c>
      <c r="P119" s="95" t="e">
        <f>(O119/N119)*100</f>
        <v>#DIV/0!</v>
      </c>
      <c r="Q119" s="96">
        <f>SUM(Q120:Q125)</f>
        <v>0</v>
      </c>
      <c r="R119" s="95">
        <f>SUM(R120:R125)</f>
        <v>0</v>
      </c>
      <c r="S119" s="95" t="e">
        <f>(R119/Q119)*100</f>
        <v>#DIV/0!</v>
      </c>
      <c r="T119" s="96">
        <f>SUM(T120:T125)</f>
        <v>0</v>
      </c>
      <c r="U119" s="95">
        <f>SUM(U120:U125)</f>
        <v>0</v>
      </c>
      <c r="V119" s="95" t="e">
        <f>(U119/T119)*100</f>
        <v>#DIV/0!</v>
      </c>
      <c r="W119" s="96">
        <f>SUM(W120:W125)</f>
        <v>0</v>
      </c>
      <c r="X119" s="95">
        <f>SUM(X120:X125)</f>
        <v>0</v>
      </c>
      <c r="Y119" s="95" t="e">
        <f>(X119/W119)*100</f>
        <v>#DIV/0!</v>
      </c>
      <c r="Z119" s="96">
        <f>SUM(Z120:Z125)</f>
        <v>49</v>
      </c>
      <c r="AA119" s="95">
        <f>SUM(AA120:AA125)</f>
        <v>49</v>
      </c>
      <c r="AB119" s="95">
        <f>(AA119/Z119)*100</f>
        <v>100</v>
      </c>
      <c r="AC119" s="96">
        <f>SUM(AC120:AC125)</f>
        <v>0</v>
      </c>
      <c r="AD119" s="95">
        <f>SUM(AD120:AD125)</f>
        <v>0</v>
      </c>
      <c r="AE119" s="95" t="e">
        <f>(AD119/AC119)*100</f>
        <v>#DIV/0!</v>
      </c>
      <c r="AF119" s="96">
        <f>SUM(AF120:AF125)</f>
        <v>0</v>
      </c>
      <c r="AG119" s="95">
        <f>SUM(AG120:AG125)</f>
        <v>0</v>
      </c>
      <c r="AH119" s="95" t="e">
        <f>(AG119/AF119)*100</f>
        <v>#DIV/0!</v>
      </c>
      <c r="AI119" s="96">
        <f>SUM(AI120:AI125)</f>
        <v>0</v>
      </c>
      <c r="AJ119" s="95">
        <f>SUM(AJ120:AJ125)</f>
        <v>0</v>
      </c>
      <c r="AK119" s="95" t="e">
        <f>(AJ119/AI119)*100</f>
        <v>#DIV/0!</v>
      </c>
      <c r="AL119" s="96">
        <f>SUM(AL120:AL125)</f>
        <v>0</v>
      </c>
      <c r="AM119" s="95">
        <f>SUM(AM120:AM125)</f>
        <v>0</v>
      </c>
      <c r="AN119" s="95" t="e">
        <f>(AM119/AL119)*100</f>
        <v>#DIV/0!</v>
      </c>
      <c r="AO119" s="96">
        <f>SUM(AO120:AO125)</f>
        <v>0</v>
      </c>
      <c r="AP119" s="95">
        <f>SUM(AP120:AP125)</f>
        <v>0</v>
      </c>
      <c r="AQ119" s="95" t="e">
        <f>(AP119/AO119)*100</f>
        <v>#DIV/0!</v>
      </c>
      <c r="AR119" s="12"/>
    </row>
    <row r="120" spans="1:44" ht="30">
      <c r="A120" s="431"/>
      <c r="B120" s="349"/>
      <c r="C120" s="250"/>
      <c r="D120" s="11" t="s">
        <v>17</v>
      </c>
      <c r="E120" s="96">
        <f>H120+K120+N120+Q120+T120+W120+Z120+AC120+AF120+AI120+AL120+AO120</f>
        <v>0</v>
      </c>
      <c r="F120" s="97">
        <f>I120+L120+O120+R120+U120+X120+AA120+AD120+AG120+AJ120+AM120+AP120</f>
        <v>0</v>
      </c>
      <c r="G120" s="98" t="e">
        <f t="shared" ref="G120:G125" si="449">(F120/E120)*100</f>
        <v>#DIV/0!</v>
      </c>
      <c r="H120" s="96"/>
      <c r="I120" s="97"/>
      <c r="J120" s="98" t="e">
        <f t="shared" ref="J120:J125" si="450">(I120/H120)*100</f>
        <v>#DIV/0!</v>
      </c>
      <c r="K120" s="96"/>
      <c r="L120" s="97"/>
      <c r="M120" s="98" t="e">
        <f t="shared" ref="M120:M125" si="451">(L120/K120)*100</f>
        <v>#DIV/0!</v>
      </c>
      <c r="N120" s="96"/>
      <c r="O120" s="97"/>
      <c r="P120" s="98" t="e">
        <f t="shared" ref="P120:P125" si="452">(O120/N120)*100</f>
        <v>#DIV/0!</v>
      </c>
      <c r="Q120" s="96"/>
      <c r="R120" s="97"/>
      <c r="S120" s="98" t="e">
        <f t="shared" ref="S120:S125" si="453">(R120/Q120)*100</f>
        <v>#DIV/0!</v>
      </c>
      <c r="T120" s="96"/>
      <c r="U120" s="97"/>
      <c r="V120" s="98" t="e">
        <f t="shared" ref="V120:V125" si="454">(U120/T120)*100</f>
        <v>#DIV/0!</v>
      </c>
      <c r="W120" s="96"/>
      <c r="X120" s="97"/>
      <c r="Y120" s="98" t="e">
        <f t="shared" ref="Y120:Y125" si="455">(X120/W120)*100</f>
        <v>#DIV/0!</v>
      </c>
      <c r="Z120" s="96"/>
      <c r="AA120" s="97"/>
      <c r="AB120" s="98" t="e">
        <f t="shared" ref="AB120:AB125" si="456">(AA120/Z120)*100</f>
        <v>#DIV/0!</v>
      </c>
      <c r="AC120" s="96"/>
      <c r="AD120" s="97"/>
      <c r="AE120" s="98" t="e">
        <f t="shared" ref="AE120:AE125" si="457">(AD120/AC120)*100</f>
        <v>#DIV/0!</v>
      </c>
      <c r="AF120" s="96"/>
      <c r="AG120" s="97"/>
      <c r="AH120" s="98" t="e">
        <f t="shared" ref="AH120:AH125" si="458">(AG120/AF120)*100</f>
        <v>#DIV/0!</v>
      </c>
      <c r="AI120" s="96"/>
      <c r="AJ120" s="97"/>
      <c r="AK120" s="98" t="e">
        <f t="shared" ref="AK120:AK125" si="459">(AJ120/AI120)*100</f>
        <v>#DIV/0!</v>
      </c>
      <c r="AL120" s="96"/>
      <c r="AM120" s="97"/>
      <c r="AN120" s="98" t="e">
        <f t="shared" ref="AN120:AN125" si="460">(AM120/AL120)*100</f>
        <v>#DIV/0!</v>
      </c>
      <c r="AO120" s="96"/>
      <c r="AP120" s="97"/>
      <c r="AQ120" s="98" t="e">
        <f t="shared" ref="AQ120:AQ125" si="461">(AP120/AO120)*100</f>
        <v>#DIV/0!</v>
      </c>
      <c r="AR120" s="12"/>
    </row>
    <row r="121" spans="1:44" ht="50.25" customHeight="1">
      <c r="A121" s="431"/>
      <c r="B121" s="349"/>
      <c r="C121" s="250"/>
      <c r="D121" s="11" t="s">
        <v>18</v>
      </c>
      <c r="E121" s="96">
        <f t="shared" ref="E121:E125" si="462">H121+K121+N121+Q121+T121+W121+Z121+AC121+AF121+AI121+AL121+AO121</f>
        <v>0</v>
      </c>
      <c r="F121" s="97">
        <f t="shared" ref="F121:F125" si="463">I121+L121+O121+R121+U121+X121+AA121+AD121+AG121+AJ121+AM121+AP121</f>
        <v>0</v>
      </c>
      <c r="G121" s="98" t="e">
        <f t="shared" si="449"/>
        <v>#DIV/0!</v>
      </c>
      <c r="H121" s="96"/>
      <c r="I121" s="97"/>
      <c r="J121" s="98" t="e">
        <f t="shared" si="450"/>
        <v>#DIV/0!</v>
      </c>
      <c r="K121" s="96"/>
      <c r="L121" s="97"/>
      <c r="M121" s="98" t="e">
        <f t="shared" si="451"/>
        <v>#DIV/0!</v>
      </c>
      <c r="N121" s="96"/>
      <c r="O121" s="97"/>
      <c r="P121" s="98" t="e">
        <f t="shared" si="452"/>
        <v>#DIV/0!</v>
      </c>
      <c r="Q121" s="96"/>
      <c r="R121" s="97"/>
      <c r="S121" s="98" t="e">
        <f t="shared" si="453"/>
        <v>#DIV/0!</v>
      </c>
      <c r="T121" s="96"/>
      <c r="U121" s="97"/>
      <c r="V121" s="98" t="e">
        <f t="shared" si="454"/>
        <v>#DIV/0!</v>
      </c>
      <c r="W121" s="96"/>
      <c r="X121" s="97"/>
      <c r="Y121" s="98" t="e">
        <f t="shared" si="455"/>
        <v>#DIV/0!</v>
      </c>
      <c r="Z121" s="96"/>
      <c r="AA121" s="97"/>
      <c r="AB121" s="98" t="e">
        <f t="shared" si="456"/>
        <v>#DIV/0!</v>
      </c>
      <c r="AC121" s="96"/>
      <c r="AD121" s="97"/>
      <c r="AE121" s="98" t="e">
        <f t="shared" si="457"/>
        <v>#DIV/0!</v>
      </c>
      <c r="AF121" s="96"/>
      <c r="AG121" s="97"/>
      <c r="AH121" s="98" t="e">
        <f t="shared" si="458"/>
        <v>#DIV/0!</v>
      </c>
      <c r="AI121" s="96"/>
      <c r="AJ121" s="97"/>
      <c r="AK121" s="98" t="e">
        <f t="shared" si="459"/>
        <v>#DIV/0!</v>
      </c>
      <c r="AL121" s="96"/>
      <c r="AM121" s="97"/>
      <c r="AN121" s="98" t="e">
        <f t="shared" si="460"/>
        <v>#DIV/0!</v>
      </c>
      <c r="AO121" s="96"/>
      <c r="AP121" s="97"/>
      <c r="AQ121" s="98" t="e">
        <f t="shared" si="461"/>
        <v>#DIV/0!</v>
      </c>
      <c r="AR121" s="12"/>
    </row>
    <row r="122" spans="1:44" ht="30" customHeight="1">
      <c r="A122" s="431"/>
      <c r="B122" s="349"/>
      <c r="C122" s="250"/>
      <c r="D122" s="11" t="s">
        <v>26</v>
      </c>
      <c r="E122" s="96">
        <f t="shared" si="462"/>
        <v>49</v>
      </c>
      <c r="F122" s="97">
        <f t="shared" si="463"/>
        <v>49</v>
      </c>
      <c r="G122" s="98">
        <f t="shared" si="449"/>
        <v>100</v>
      </c>
      <c r="H122" s="96"/>
      <c r="I122" s="97"/>
      <c r="J122" s="98" t="e">
        <f t="shared" si="450"/>
        <v>#DIV/0!</v>
      </c>
      <c r="K122" s="96"/>
      <c r="L122" s="97"/>
      <c r="M122" s="98" t="e">
        <f t="shared" si="451"/>
        <v>#DIV/0!</v>
      </c>
      <c r="N122" s="96"/>
      <c r="O122" s="97"/>
      <c r="P122" s="98" t="e">
        <f t="shared" si="452"/>
        <v>#DIV/0!</v>
      </c>
      <c r="Q122" s="96"/>
      <c r="R122" s="97"/>
      <c r="S122" s="98" t="e">
        <f t="shared" si="453"/>
        <v>#DIV/0!</v>
      </c>
      <c r="T122" s="96"/>
      <c r="U122" s="97"/>
      <c r="V122" s="98" t="e">
        <f t="shared" si="454"/>
        <v>#DIV/0!</v>
      </c>
      <c r="W122" s="96"/>
      <c r="X122" s="97"/>
      <c r="Y122" s="98" t="e">
        <f t="shared" si="455"/>
        <v>#DIV/0!</v>
      </c>
      <c r="Z122" s="96">
        <v>49</v>
      </c>
      <c r="AA122" s="97">
        <v>49</v>
      </c>
      <c r="AB122" s="98">
        <f t="shared" si="456"/>
        <v>100</v>
      </c>
      <c r="AC122" s="96"/>
      <c r="AD122" s="97"/>
      <c r="AE122" s="98" t="e">
        <f t="shared" si="457"/>
        <v>#DIV/0!</v>
      </c>
      <c r="AF122" s="96"/>
      <c r="AG122" s="97"/>
      <c r="AH122" s="98" t="e">
        <f t="shared" si="458"/>
        <v>#DIV/0!</v>
      </c>
      <c r="AI122" s="96"/>
      <c r="AJ122" s="97"/>
      <c r="AK122" s="98" t="e">
        <f t="shared" si="459"/>
        <v>#DIV/0!</v>
      </c>
      <c r="AL122" s="96"/>
      <c r="AM122" s="97"/>
      <c r="AN122" s="98" t="e">
        <f t="shared" si="460"/>
        <v>#DIV/0!</v>
      </c>
      <c r="AO122" s="96"/>
      <c r="AP122" s="97"/>
      <c r="AQ122" s="98" t="e">
        <f t="shared" si="461"/>
        <v>#DIV/0!</v>
      </c>
      <c r="AR122" s="12"/>
    </row>
    <row r="123" spans="1:44" ht="83.25" customHeight="1">
      <c r="A123" s="431"/>
      <c r="B123" s="349"/>
      <c r="C123" s="250"/>
      <c r="D123" s="64" t="s">
        <v>424</v>
      </c>
      <c r="E123" s="96">
        <f t="shared" si="462"/>
        <v>0</v>
      </c>
      <c r="F123" s="97">
        <f t="shared" si="463"/>
        <v>0</v>
      </c>
      <c r="G123" s="98" t="e">
        <f t="shared" si="449"/>
        <v>#DIV/0!</v>
      </c>
      <c r="H123" s="96"/>
      <c r="I123" s="97"/>
      <c r="J123" s="98" t="e">
        <f t="shared" si="450"/>
        <v>#DIV/0!</v>
      </c>
      <c r="K123" s="96"/>
      <c r="L123" s="97"/>
      <c r="M123" s="98" t="e">
        <f t="shared" si="451"/>
        <v>#DIV/0!</v>
      </c>
      <c r="N123" s="96"/>
      <c r="O123" s="97"/>
      <c r="P123" s="98" t="e">
        <f t="shared" si="452"/>
        <v>#DIV/0!</v>
      </c>
      <c r="Q123" s="96"/>
      <c r="R123" s="97"/>
      <c r="S123" s="98" t="e">
        <f t="shared" si="453"/>
        <v>#DIV/0!</v>
      </c>
      <c r="T123" s="96"/>
      <c r="U123" s="97"/>
      <c r="V123" s="98" t="e">
        <f t="shared" si="454"/>
        <v>#DIV/0!</v>
      </c>
      <c r="W123" s="96"/>
      <c r="X123" s="97"/>
      <c r="Y123" s="98" t="e">
        <f t="shared" si="455"/>
        <v>#DIV/0!</v>
      </c>
      <c r="Z123" s="96"/>
      <c r="AA123" s="97"/>
      <c r="AB123" s="98" t="e">
        <f t="shared" si="456"/>
        <v>#DIV/0!</v>
      </c>
      <c r="AC123" s="96"/>
      <c r="AD123" s="97"/>
      <c r="AE123" s="98" t="e">
        <f t="shared" si="457"/>
        <v>#DIV/0!</v>
      </c>
      <c r="AF123" s="96"/>
      <c r="AG123" s="97"/>
      <c r="AH123" s="98" t="e">
        <f t="shared" si="458"/>
        <v>#DIV/0!</v>
      </c>
      <c r="AI123" s="96"/>
      <c r="AJ123" s="97"/>
      <c r="AK123" s="98" t="e">
        <f t="shared" si="459"/>
        <v>#DIV/0!</v>
      </c>
      <c r="AL123" s="96"/>
      <c r="AM123" s="97"/>
      <c r="AN123" s="98" t="e">
        <f t="shared" si="460"/>
        <v>#DIV/0!</v>
      </c>
      <c r="AO123" s="96"/>
      <c r="AP123" s="97"/>
      <c r="AQ123" s="98" t="e">
        <f t="shared" si="461"/>
        <v>#DIV/0!</v>
      </c>
      <c r="AR123" s="12"/>
    </row>
    <row r="124" spans="1:44" ht="33" customHeight="1">
      <c r="A124" s="431"/>
      <c r="B124" s="349"/>
      <c r="C124" s="250"/>
      <c r="D124" s="11" t="s">
        <v>41</v>
      </c>
      <c r="E124" s="96">
        <f t="shared" si="462"/>
        <v>0</v>
      </c>
      <c r="F124" s="97">
        <f t="shared" si="463"/>
        <v>0</v>
      </c>
      <c r="G124" s="98" t="e">
        <f t="shared" si="449"/>
        <v>#DIV/0!</v>
      </c>
      <c r="H124" s="96"/>
      <c r="I124" s="97"/>
      <c r="J124" s="98" t="e">
        <f t="shared" si="450"/>
        <v>#DIV/0!</v>
      </c>
      <c r="K124" s="96"/>
      <c r="L124" s="97"/>
      <c r="M124" s="98" t="e">
        <f t="shared" si="451"/>
        <v>#DIV/0!</v>
      </c>
      <c r="N124" s="96"/>
      <c r="O124" s="97"/>
      <c r="P124" s="98" t="e">
        <f t="shared" si="452"/>
        <v>#DIV/0!</v>
      </c>
      <c r="Q124" s="96"/>
      <c r="R124" s="97"/>
      <c r="S124" s="98" t="e">
        <f t="shared" si="453"/>
        <v>#DIV/0!</v>
      </c>
      <c r="T124" s="96"/>
      <c r="U124" s="97"/>
      <c r="V124" s="98" t="e">
        <f t="shared" si="454"/>
        <v>#DIV/0!</v>
      </c>
      <c r="W124" s="96"/>
      <c r="X124" s="97"/>
      <c r="Y124" s="98" t="e">
        <f t="shared" si="455"/>
        <v>#DIV/0!</v>
      </c>
      <c r="Z124" s="96"/>
      <c r="AA124" s="97"/>
      <c r="AB124" s="98" t="e">
        <f t="shared" si="456"/>
        <v>#DIV/0!</v>
      </c>
      <c r="AC124" s="96"/>
      <c r="AD124" s="97"/>
      <c r="AE124" s="98" t="e">
        <f t="shared" si="457"/>
        <v>#DIV/0!</v>
      </c>
      <c r="AF124" s="96"/>
      <c r="AG124" s="97"/>
      <c r="AH124" s="98" t="e">
        <f t="shared" si="458"/>
        <v>#DIV/0!</v>
      </c>
      <c r="AI124" s="96"/>
      <c r="AJ124" s="97"/>
      <c r="AK124" s="98" t="e">
        <f t="shared" si="459"/>
        <v>#DIV/0!</v>
      </c>
      <c r="AL124" s="96"/>
      <c r="AM124" s="97"/>
      <c r="AN124" s="98" t="e">
        <f t="shared" si="460"/>
        <v>#DIV/0!</v>
      </c>
      <c r="AO124" s="96"/>
      <c r="AP124" s="97"/>
      <c r="AQ124" s="98" t="e">
        <f t="shared" si="461"/>
        <v>#DIV/0!</v>
      </c>
      <c r="AR124" s="12"/>
    </row>
    <row r="125" spans="1:44" ht="45">
      <c r="A125" s="431"/>
      <c r="B125" s="349"/>
      <c r="C125" s="250"/>
      <c r="D125" s="11" t="s">
        <v>33</v>
      </c>
      <c r="E125" s="96">
        <f t="shared" si="462"/>
        <v>0</v>
      </c>
      <c r="F125" s="97">
        <f t="shared" si="463"/>
        <v>0</v>
      </c>
      <c r="G125" s="98" t="e">
        <f t="shared" si="449"/>
        <v>#DIV/0!</v>
      </c>
      <c r="H125" s="96"/>
      <c r="I125" s="97"/>
      <c r="J125" s="98" t="e">
        <f t="shared" si="450"/>
        <v>#DIV/0!</v>
      </c>
      <c r="K125" s="96"/>
      <c r="L125" s="97"/>
      <c r="M125" s="98" t="e">
        <f t="shared" si="451"/>
        <v>#DIV/0!</v>
      </c>
      <c r="N125" s="96"/>
      <c r="O125" s="97"/>
      <c r="P125" s="98" t="e">
        <f t="shared" si="452"/>
        <v>#DIV/0!</v>
      </c>
      <c r="Q125" s="96"/>
      <c r="R125" s="97"/>
      <c r="S125" s="98" t="e">
        <f t="shared" si="453"/>
        <v>#DIV/0!</v>
      </c>
      <c r="T125" s="96"/>
      <c r="U125" s="97"/>
      <c r="V125" s="98" t="e">
        <f t="shared" si="454"/>
        <v>#DIV/0!</v>
      </c>
      <c r="W125" s="96"/>
      <c r="X125" s="97"/>
      <c r="Y125" s="98" t="e">
        <f t="shared" si="455"/>
        <v>#DIV/0!</v>
      </c>
      <c r="Z125" s="96"/>
      <c r="AA125" s="97"/>
      <c r="AB125" s="98" t="e">
        <f t="shared" si="456"/>
        <v>#DIV/0!</v>
      </c>
      <c r="AC125" s="96"/>
      <c r="AD125" s="97"/>
      <c r="AE125" s="98" t="e">
        <f t="shared" si="457"/>
        <v>#DIV/0!</v>
      </c>
      <c r="AF125" s="96"/>
      <c r="AG125" s="97"/>
      <c r="AH125" s="98" t="e">
        <f t="shared" si="458"/>
        <v>#DIV/0!</v>
      </c>
      <c r="AI125" s="96"/>
      <c r="AJ125" s="97"/>
      <c r="AK125" s="98" t="e">
        <f t="shared" si="459"/>
        <v>#DIV/0!</v>
      </c>
      <c r="AL125" s="96"/>
      <c r="AM125" s="97"/>
      <c r="AN125" s="98" t="e">
        <f t="shared" si="460"/>
        <v>#DIV/0!</v>
      </c>
      <c r="AO125" s="96"/>
      <c r="AP125" s="97"/>
      <c r="AQ125" s="98" t="e">
        <f t="shared" si="461"/>
        <v>#DIV/0!</v>
      </c>
      <c r="AR125" s="12"/>
    </row>
    <row r="126" spans="1:44" ht="24" customHeight="1">
      <c r="A126" s="257" t="s">
        <v>61</v>
      </c>
      <c r="B126" s="349" t="s">
        <v>63</v>
      </c>
      <c r="C126" s="291" t="s">
        <v>309</v>
      </c>
      <c r="D126" s="196" t="s">
        <v>38</v>
      </c>
      <c r="E126" s="197">
        <f>SUM(E127:E132)</f>
        <v>15</v>
      </c>
      <c r="F126" s="198">
        <f>SUM(F127:F132)</f>
        <v>15</v>
      </c>
      <c r="G126" s="180">
        <f>(F126/E126)*100</f>
        <v>100</v>
      </c>
      <c r="H126" s="96">
        <f>SUM(H127:H132)</f>
        <v>0</v>
      </c>
      <c r="I126" s="95">
        <f>SUM(I127:I132)</f>
        <v>0</v>
      </c>
      <c r="J126" s="95" t="e">
        <f>(I126/H126)*100</f>
        <v>#DIV/0!</v>
      </c>
      <c r="K126" s="96">
        <f>SUM(K127:K132)</f>
        <v>0</v>
      </c>
      <c r="L126" s="95">
        <f>SUM(L127:L132)</f>
        <v>0</v>
      </c>
      <c r="M126" s="95" t="e">
        <f>(L126/K126)*100</f>
        <v>#DIV/0!</v>
      </c>
      <c r="N126" s="96">
        <f>SUM(N127:N132)</f>
        <v>0</v>
      </c>
      <c r="O126" s="95">
        <f>SUM(O127:O132)</f>
        <v>0</v>
      </c>
      <c r="P126" s="95" t="e">
        <f>(O126/N126)*100</f>
        <v>#DIV/0!</v>
      </c>
      <c r="Q126" s="96">
        <f>SUM(Q127:Q132)</f>
        <v>15</v>
      </c>
      <c r="R126" s="95">
        <f>SUM(R127:R132)</f>
        <v>15</v>
      </c>
      <c r="S126" s="95">
        <f>(R126/Q126)*100</f>
        <v>100</v>
      </c>
      <c r="T126" s="96">
        <f>SUM(T127:T132)</f>
        <v>0</v>
      </c>
      <c r="U126" s="95">
        <f>SUM(U127:U132)</f>
        <v>0</v>
      </c>
      <c r="V126" s="95" t="e">
        <f>(U126/T126)*100</f>
        <v>#DIV/0!</v>
      </c>
      <c r="W126" s="96">
        <f>SUM(W127:W132)</f>
        <v>0</v>
      </c>
      <c r="X126" s="95">
        <f>SUM(X127:X132)</f>
        <v>0</v>
      </c>
      <c r="Y126" s="95" t="e">
        <f>(X126/W126)*100</f>
        <v>#DIV/0!</v>
      </c>
      <c r="Z126" s="96">
        <f>SUM(Z127:Z132)</f>
        <v>0</v>
      </c>
      <c r="AA126" s="95">
        <f>SUM(AA127:AA132)</f>
        <v>0</v>
      </c>
      <c r="AB126" s="95" t="e">
        <f>(AA126/Z126)*100</f>
        <v>#DIV/0!</v>
      </c>
      <c r="AC126" s="96">
        <f>SUM(AC127:AC132)</f>
        <v>0</v>
      </c>
      <c r="AD126" s="95">
        <f>SUM(AD127:AD132)</f>
        <v>0</v>
      </c>
      <c r="AE126" s="95" t="e">
        <f>(AD126/AC126)*100</f>
        <v>#DIV/0!</v>
      </c>
      <c r="AF126" s="96">
        <f>SUM(AF127:AF132)</f>
        <v>0</v>
      </c>
      <c r="AG126" s="95">
        <f>SUM(AG127:AG132)</f>
        <v>0</v>
      </c>
      <c r="AH126" s="95" t="e">
        <f>(AG126/AF126)*100</f>
        <v>#DIV/0!</v>
      </c>
      <c r="AI126" s="96">
        <f>SUM(AI127:AI132)</f>
        <v>0</v>
      </c>
      <c r="AJ126" s="95">
        <f>SUM(AJ127:AJ132)</f>
        <v>0</v>
      </c>
      <c r="AK126" s="95" t="e">
        <f>(AJ126/AI126)*100</f>
        <v>#DIV/0!</v>
      </c>
      <c r="AL126" s="96">
        <f>SUM(AL127:AL132)</f>
        <v>0</v>
      </c>
      <c r="AM126" s="95">
        <f>SUM(AM127:AM132)</f>
        <v>0</v>
      </c>
      <c r="AN126" s="95" t="e">
        <f>(AM126/AL126)*100</f>
        <v>#DIV/0!</v>
      </c>
      <c r="AO126" s="96">
        <f>SUM(AO127:AO132)</f>
        <v>0</v>
      </c>
      <c r="AP126" s="95">
        <f>SUM(AP127:AP132)</f>
        <v>0</v>
      </c>
      <c r="AQ126" s="95" t="e">
        <f>(AP126/AO126)*100</f>
        <v>#DIV/0!</v>
      </c>
      <c r="AR126" s="12"/>
    </row>
    <row r="127" spans="1:44" ht="36.75" customHeight="1">
      <c r="A127" s="257"/>
      <c r="B127" s="349"/>
      <c r="C127" s="291"/>
      <c r="D127" s="11" t="s">
        <v>17</v>
      </c>
      <c r="E127" s="96">
        <f>H127+K127+N127+Q127+T127+W127+Z127+AC127+AF127+AI127+AL127+AO127</f>
        <v>0</v>
      </c>
      <c r="F127" s="97">
        <f>I127+L127+O127+R127+U127+X127+AA127+AD127+AG127+AJ127+AM127+AP127</f>
        <v>0</v>
      </c>
      <c r="G127" s="98" t="e">
        <f t="shared" ref="G127:G132" si="464">(F127/E127)*100</f>
        <v>#DIV/0!</v>
      </c>
      <c r="H127" s="96"/>
      <c r="I127" s="97"/>
      <c r="J127" s="98" t="e">
        <f t="shared" ref="J127:J132" si="465">(I127/H127)*100</f>
        <v>#DIV/0!</v>
      </c>
      <c r="K127" s="96"/>
      <c r="L127" s="97"/>
      <c r="M127" s="98" t="e">
        <f t="shared" ref="M127:M132" si="466">(L127/K127)*100</f>
        <v>#DIV/0!</v>
      </c>
      <c r="N127" s="96"/>
      <c r="O127" s="97"/>
      <c r="P127" s="98" t="e">
        <f t="shared" ref="P127:P132" si="467">(O127/N127)*100</f>
        <v>#DIV/0!</v>
      </c>
      <c r="Q127" s="96"/>
      <c r="R127" s="97"/>
      <c r="S127" s="98" t="e">
        <f t="shared" ref="S127:S132" si="468">(R127/Q127)*100</f>
        <v>#DIV/0!</v>
      </c>
      <c r="T127" s="96"/>
      <c r="U127" s="97"/>
      <c r="V127" s="98" t="e">
        <f t="shared" ref="V127:V132" si="469">(U127/T127)*100</f>
        <v>#DIV/0!</v>
      </c>
      <c r="W127" s="96"/>
      <c r="X127" s="97"/>
      <c r="Y127" s="98" t="e">
        <f t="shared" ref="Y127:Y132" si="470">(X127/W127)*100</f>
        <v>#DIV/0!</v>
      </c>
      <c r="Z127" s="96"/>
      <c r="AA127" s="97"/>
      <c r="AB127" s="98" t="e">
        <f t="shared" ref="AB127:AB132" si="471">(AA127/Z127)*100</f>
        <v>#DIV/0!</v>
      </c>
      <c r="AC127" s="96"/>
      <c r="AD127" s="97"/>
      <c r="AE127" s="98" t="e">
        <f t="shared" ref="AE127:AE132" si="472">(AD127/AC127)*100</f>
        <v>#DIV/0!</v>
      </c>
      <c r="AF127" s="96"/>
      <c r="AG127" s="97"/>
      <c r="AH127" s="98" t="e">
        <f t="shared" ref="AH127:AH132" si="473">(AG127/AF127)*100</f>
        <v>#DIV/0!</v>
      </c>
      <c r="AI127" s="96"/>
      <c r="AJ127" s="97"/>
      <c r="AK127" s="98" t="e">
        <f t="shared" ref="AK127:AK132" si="474">(AJ127/AI127)*100</f>
        <v>#DIV/0!</v>
      </c>
      <c r="AL127" s="96"/>
      <c r="AM127" s="97"/>
      <c r="AN127" s="98" t="e">
        <f t="shared" ref="AN127:AN132" si="475">(AM127/AL127)*100</f>
        <v>#DIV/0!</v>
      </c>
      <c r="AO127" s="96"/>
      <c r="AP127" s="97"/>
      <c r="AQ127" s="98" t="e">
        <f t="shared" ref="AQ127:AQ132" si="476">(AP127/AO127)*100</f>
        <v>#DIV/0!</v>
      </c>
      <c r="AR127" s="12"/>
    </row>
    <row r="128" spans="1:44" ht="48.75" customHeight="1">
      <c r="A128" s="257"/>
      <c r="B128" s="349"/>
      <c r="C128" s="291"/>
      <c r="D128" s="11" t="s">
        <v>18</v>
      </c>
      <c r="E128" s="96">
        <f t="shared" ref="E128:E132" si="477">H128+K128+N128+Q128+T128+W128+Z128+AC128+AF128+AI128+AL128+AO128</f>
        <v>0</v>
      </c>
      <c r="F128" s="97">
        <f t="shared" ref="F128:F132" si="478">I128+L128+O128+R128+U128+X128+AA128+AD128+AG128+AJ128+AM128+AP128</f>
        <v>0</v>
      </c>
      <c r="G128" s="98" t="e">
        <f t="shared" si="464"/>
        <v>#DIV/0!</v>
      </c>
      <c r="H128" s="96"/>
      <c r="I128" s="97"/>
      <c r="J128" s="98" t="e">
        <f t="shared" si="465"/>
        <v>#DIV/0!</v>
      </c>
      <c r="K128" s="96"/>
      <c r="L128" s="97"/>
      <c r="M128" s="98" t="e">
        <f t="shared" si="466"/>
        <v>#DIV/0!</v>
      </c>
      <c r="N128" s="96"/>
      <c r="O128" s="97"/>
      <c r="P128" s="98" t="e">
        <f t="shared" si="467"/>
        <v>#DIV/0!</v>
      </c>
      <c r="Q128" s="96"/>
      <c r="R128" s="97"/>
      <c r="S128" s="98" t="e">
        <f t="shared" si="468"/>
        <v>#DIV/0!</v>
      </c>
      <c r="T128" s="96"/>
      <c r="U128" s="97"/>
      <c r="V128" s="98" t="e">
        <f t="shared" si="469"/>
        <v>#DIV/0!</v>
      </c>
      <c r="W128" s="96"/>
      <c r="X128" s="97"/>
      <c r="Y128" s="98" t="e">
        <f t="shared" si="470"/>
        <v>#DIV/0!</v>
      </c>
      <c r="Z128" s="96"/>
      <c r="AA128" s="97"/>
      <c r="AB128" s="98" t="e">
        <f t="shared" si="471"/>
        <v>#DIV/0!</v>
      </c>
      <c r="AC128" s="96"/>
      <c r="AD128" s="97"/>
      <c r="AE128" s="98" t="e">
        <f t="shared" si="472"/>
        <v>#DIV/0!</v>
      </c>
      <c r="AF128" s="96"/>
      <c r="AG128" s="97"/>
      <c r="AH128" s="98" t="e">
        <f t="shared" si="473"/>
        <v>#DIV/0!</v>
      </c>
      <c r="AI128" s="96"/>
      <c r="AJ128" s="97"/>
      <c r="AK128" s="98" t="e">
        <f t="shared" si="474"/>
        <v>#DIV/0!</v>
      </c>
      <c r="AL128" s="96"/>
      <c r="AM128" s="97"/>
      <c r="AN128" s="98" t="e">
        <f t="shared" si="475"/>
        <v>#DIV/0!</v>
      </c>
      <c r="AO128" s="96"/>
      <c r="AP128" s="97"/>
      <c r="AQ128" s="98" t="e">
        <f t="shared" si="476"/>
        <v>#DIV/0!</v>
      </c>
      <c r="AR128" s="12"/>
    </row>
    <row r="129" spans="1:44" ht="31.5" customHeight="1">
      <c r="A129" s="257"/>
      <c r="B129" s="349"/>
      <c r="C129" s="291"/>
      <c r="D129" s="11" t="s">
        <v>26</v>
      </c>
      <c r="E129" s="96">
        <f t="shared" si="477"/>
        <v>15</v>
      </c>
      <c r="F129" s="97">
        <f t="shared" si="478"/>
        <v>15</v>
      </c>
      <c r="G129" s="98">
        <f t="shared" si="464"/>
        <v>100</v>
      </c>
      <c r="H129" s="96"/>
      <c r="I129" s="97"/>
      <c r="J129" s="98" t="e">
        <f t="shared" si="465"/>
        <v>#DIV/0!</v>
      </c>
      <c r="K129" s="96"/>
      <c r="L129" s="97"/>
      <c r="M129" s="98" t="e">
        <f t="shared" si="466"/>
        <v>#DIV/0!</v>
      </c>
      <c r="N129" s="96"/>
      <c r="O129" s="97"/>
      <c r="P129" s="98" t="e">
        <f t="shared" si="467"/>
        <v>#DIV/0!</v>
      </c>
      <c r="Q129" s="96">
        <v>15</v>
      </c>
      <c r="R129" s="97">
        <v>15</v>
      </c>
      <c r="S129" s="98">
        <f t="shared" si="468"/>
        <v>100</v>
      </c>
      <c r="T129" s="96"/>
      <c r="U129" s="97">
        <v>0</v>
      </c>
      <c r="V129" s="98" t="e">
        <f t="shared" si="469"/>
        <v>#DIV/0!</v>
      </c>
      <c r="W129" s="96"/>
      <c r="X129" s="97"/>
      <c r="Y129" s="98" t="e">
        <f t="shared" si="470"/>
        <v>#DIV/0!</v>
      </c>
      <c r="Z129" s="96"/>
      <c r="AA129" s="97"/>
      <c r="AB129" s="98" t="e">
        <f t="shared" si="471"/>
        <v>#DIV/0!</v>
      </c>
      <c r="AC129" s="96"/>
      <c r="AD129" s="97"/>
      <c r="AE129" s="98" t="e">
        <f t="shared" si="472"/>
        <v>#DIV/0!</v>
      </c>
      <c r="AF129" s="96"/>
      <c r="AG129" s="97"/>
      <c r="AH129" s="98" t="e">
        <f t="shared" si="473"/>
        <v>#DIV/0!</v>
      </c>
      <c r="AI129" s="96"/>
      <c r="AJ129" s="97"/>
      <c r="AK129" s="98" t="e">
        <f t="shared" si="474"/>
        <v>#DIV/0!</v>
      </c>
      <c r="AL129" s="96"/>
      <c r="AM129" s="97"/>
      <c r="AN129" s="98" t="e">
        <f t="shared" si="475"/>
        <v>#DIV/0!</v>
      </c>
      <c r="AO129" s="96"/>
      <c r="AP129" s="97"/>
      <c r="AQ129" s="98" t="e">
        <f t="shared" si="476"/>
        <v>#DIV/0!</v>
      </c>
      <c r="AR129" s="12"/>
    </row>
    <row r="130" spans="1:44" ht="81.75" customHeight="1">
      <c r="A130" s="257"/>
      <c r="B130" s="349"/>
      <c r="C130" s="291"/>
      <c r="D130" s="64" t="s">
        <v>424</v>
      </c>
      <c r="E130" s="96">
        <f t="shared" si="477"/>
        <v>0</v>
      </c>
      <c r="F130" s="97">
        <f t="shared" si="478"/>
        <v>0</v>
      </c>
      <c r="G130" s="98" t="e">
        <f t="shared" si="464"/>
        <v>#DIV/0!</v>
      </c>
      <c r="H130" s="96"/>
      <c r="I130" s="97"/>
      <c r="J130" s="98" t="e">
        <f t="shared" si="465"/>
        <v>#DIV/0!</v>
      </c>
      <c r="K130" s="96"/>
      <c r="L130" s="97"/>
      <c r="M130" s="98" t="e">
        <f t="shared" si="466"/>
        <v>#DIV/0!</v>
      </c>
      <c r="N130" s="96"/>
      <c r="O130" s="97"/>
      <c r="P130" s="98" t="e">
        <f t="shared" si="467"/>
        <v>#DIV/0!</v>
      </c>
      <c r="Q130" s="96"/>
      <c r="R130" s="97"/>
      <c r="S130" s="98" t="e">
        <f t="shared" si="468"/>
        <v>#DIV/0!</v>
      </c>
      <c r="T130" s="96"/>
      <c r="U130" s="97"/>
      <c r="V130" s="98" t="e">
        <f t="shared" si="469"/>
        <v>#DIV/0!</v>
      </c>
      <c r="W130" s="96"/>
      <c r="X130" s="97"/>
      <c r="Y130" s="98" t="e">
        <f t="shared" si="470"/>
        <v>#DIV/0!</v>
      </c>
      <c r="Z130" s="96"/>
      <c r="AA130" s="97"/>
      <c r="AB130" s="98" t="e">
        <f t="shared" si="471"/>
        <v>#DIV/0!</v>
      </c>
      <c r="AC130" s="96"/>
      <c r="AD130" s="97"/>
      <c r="AE130" s="98" t="e">
        <f t="shared" si="472"/>
        <v>#DIV/0!</v>
      </c>
      <c r="AF130" s="96"/>
      <c r="AG130" s="97"/>
      <c r="AH130" s="98" t="e">
        <f t="shared" si="473"/>
        <v>#DIV/0!</v>
      </c>
      <c r="AI130" s="96"/>
      <c r="AJ130" s="97"/>
      <c r="AK130" s="98" t="e">
        <f t="shared" si="474"/>
        <v>#DIV/0!</v>
      </c>
      <c r="AL130" s="96"/>
      <c r="AM130" s="97"/>
      <c r="AN130" s="98" t="e">
        <f t="shared" si="475"/>
        <v>#DIV/0!</v>
      </c>
      <c r="AO130" s="96"/>
      <c r="AP130" s="97"/>
      <c r="AQ130" s="98" t="e">
        <f t="shared" si="476"/>
        <v>#DIV/0!</v>
      </c>
      <c r="AR130" s="12"/>
    </row>
    <row r="131" spans="1:44" ht="30.75" customHeight="1">
      <c r="A131" s="257"/>
      <c r="B131" s="349"/>
      <c r="C131" s="291"/>
      <c r="D131" s="11" t="s">
        <v>41</v>
      </c>
      <c r="E131" s="96">
        <f t="shared" si="477"/>
        <v>0</v>
      </c>
      <c r="F131" s="97">
        <f t="shared" si="478"/>
        <v>0</v>
      </c>
      <c r="G131" s="98" t="e">
        <f t="shared" si="464"/>
        <v>#DIV/0!</v>
      </c>
      <c r="H131" s="96"/>
      <c r="I131" s="97"/>
      <c r="J131" s="98" t="e">
        <f t="shared" si="465"/>
        <v>#DIV/0!</v>
      </c>
      <c r="K131" s="96"/>
      <c r="L131" s="97"/>
      <c r="M131" s="98" t="e">
        <f t="shared" si="466"/>
        <v>#DIV/0!</v>
      </c>
      <c r="N131" s="96"/>
      <c r="O131" s="97"/>
      <c r="P131" s="98" t="e">
        <f t="shared" si="467"/>
        <v>#DIV/0!</v>
      </c>
      <c r="Q131" s="96"/>
      <c r="R131" s="97"/>
      <c r="S131" s="98" t="e">
        <f t="shared" si="468"/>
        <v>#DIV/0!</v>
      </c>
      <c r="T131" s="96"/>
      <c r="U131" s="97"/>
      <c r="V131" s="98" t="e">
        <f t="shared" si="469"/>
        <v>#DIV/0!</v>
      </c>
      <c r="W131" s="96"/>
      <c r="X131" s="97"/>
      <c r="Y131" s="98" t="e">
        <f t="shared" si="470"/>
        <v>#DIV/0!</v>
      </c>
      <c r="Z131" s="96"/>
      <c r="AA131" s="97"/>
      <c r="AB131" s="98" t="e">
        <f t="shared" si="471"/>
        <v>#DIV/0!</v>
      </c>
      <c r="AC131" s="96"/>
      <c r="AD131" s="97"/>
      <c r="AE131" s="98" t="e">
        <f t="shared" si="472"/>
        <v>#DIV/0!</v>
      </c>
      <c r="AF131" s="96"/>
      <c r="AG131" s="97"/>
      <c r="AH131" s="98" t="e">
        <f t="shared" si="473"/>
        <v>#DIV/0!</v>
      </c>
      <c r="AI131" s="96"/>
      <c r="AJ131" s="97"/>
      <c r="AK131" s="98" t="e">
        <f t="shared" si="474"/>
        <v>#DIV/0!</v>
      </c>
      <c r="AL131" s="96"/>
      <c r="AM131" s="97"/>
      <c r="AN131" s="98" t="e">
        <f t="shared" si="475"/>
        <v>#DIV/0!</v>
      </c>
      <c r="AO131" s="96"/>
      <c r="AP131" s="97"/>
      <c r="AQ131" s="98" t="e">
        <f t="shared" si="476"/>
        <v>#DIV/0!</v>
      </c>
      <c r="AR131" s="12"/>
    </row>
    <row r="132" spans="1:44" ht="45">
      <c r="A132" s="257"/>
      <c r="B132" s="349"/>
      <c r="C132" s="291"/>
      <c r="D132" s="11" t="s">
        <v>33</v>
      </c>
      <c r="E132" s="96">
        <f t="shared" si="477"/>
        <v>0</v>
      </c>
      <c r="F132" s="97">
        <f t="shared" si="478"/>
        <v>0</v>
      </c>
      <c r="G132" s="98" t="e">
        <f t="shared" si="464"/>
        <v>#DIV/0!</v>
      </c>
      <c r="H132" s="96"/>
      <c r="I132" s="97"/>
      <c r="J132" s="98" t="e">
        <f t="shared" si="465"/>
        <v>#DIV/0!</v>
      </c>
      <c r="K132" s="96"/>
      <c r="L132" s="97"/>
      <c r="M132" s="98" t="e">
        <f t="shared" si="466"/>
        <v>#DIV/0!</v>
      </c>
      <c r="N132" s="96"/>
      <c r="O132" s="97"/>
      <c r="P132" s="98" t="e">
        <f t="shared" si="467"/>
        <v>#DIV/0!</v>
      </c>
      <c r="Q132" s="96"/>
      <c r="R132" s="97"/>
      <c r="S132" s="98" t="e">
        <f t="shared" si="468"/>
        <v>#DIV/0!</v>
      </c>
      <c r="T132" s="96"/>
      <c r="U132" s="97"/>
      <c r="V132" s="98" t="e">
        <f t="shared" si="469"/>
        <v>#DIV/0!</v>
      </c>
      <c r="W132" s="96"/>
      <c r="X132" s="97"/>
      <c r="Y132" s="98" t="e">
        <f t="shared" si="470"/>
        <v>#DIV/0!</v>
      </c>
      <c r="Z132" s="96"/>
      <c r="AA132" s="97"/>
      <c r="AB132" s="98" t="e">
        <f t="shared" si="471"/>
        <v>#DIV/0!</v>
      </c>
      <c r="AC132" s="96"/>
      <c r="AD132" s="97"/>
      <c r="AE132" s="98" t="e">
        <f t="shared" si="472"/>
        <v>#DIV/0!</v>
      </c>
      <c r="AF132" s="96"/>
      <c r="AG132" s="97"/>
      <c r="AH132" s="98" t="e">
        <f t="shared" si="473"/>
        <v>#DIV/0!</v>
      </c>
      <c r="AI132" s="96"/>
      <c r="AJ132" s="97"/>
      <c r="AK132" s="98" t="e">
        <f t="shared" si="474"/>
        <v>#DIV/0!</v>
      </c>
      <c r="AL132" s="96"/>
      <c r="AM132" s="97"/>
      <c r="AN132" s="98" t="e">
        <f t="shared" si="475"/>
        <v>#DIV/0!</v>
      </c>
      <c r="AO132" s="96"/>
      <c r="AP132" s="97"/>
      <c r="AQ132" s="98" t="e">
        <f t="shared" si="476"/>
        <v>#DIV/0!</v>
      </c>
      <c r="AR132" s="12"/>
    </row>
    <row r="133" spans="1:44" ht="31.5" customHeight="1">
      <c r="A133" s="257" t="s">
        <v>62</v>
      </c>
      <c r="B133" s="349" t="s">
        <v>356</v>
      </c>
      <c r="C133" s="291" t="s">
        <v>309</v>
      </c>
      <c r="D133" s="196" t="s">
        <v>38</v>
      </c>
      <c r="E133" s="197">
        <f>SUM(E134:E139)</f>
        <v>35</v>
      </c>
      <c r="F133" s="198">
        <f>SUM(F134:F139)</f>
        <v>35</v>
      </c>
      <c r="G133" s="198">
        <f>(F133/E133)*100</f>
        <v>100</v>
      </c>
      <c r="H133" s="96">
        <f>SUM(H134:H139)</f>
        <v>0</v>
      </c>
      <c r="I133" s="95">
        <f>SUM(I134:I139)</f>
        <v>0</v>
      </c>
      <c r="J133" s="95" t="e">
        <f>(I133/H133)*100</f>
        <v>#DIV/0!</v>
      </c>
      <c r="K133" s="96">
        <f>SUM(K134:K139)</f>
        <v>0</v>
      </c>
      <c r="L133" s="95">
        <f>SUM(L134:L139)</f>
        <v>0</v>
      </c>
      <c r="M133" s="95" t="e">
        <f>(L133/K133)*100</f>
        <v>#DIV/0!</v>
      </c>
      <c r="N133" s="96">
        <f>SUM(N134:N139)</f>
        <v>0</v>
      </c>
      <c r="O133" s="95">
        <f>SUM(O134:O139)</f>
        <v>0</v>
      </c>
      <c r="P133" s="95" t="e">
        <f>(O133/N133)*100</f>
        <v>#DIV/0!</v>
      </c>
      <c r="Q133" s="96">
        <f>SUM(Q134:Q139)</f>
        <v>0</v>
      </c>
      <c r="R133" s="95">
        <f>SUM(R134:R139)</f>
        <v>0</v>
      </c>
      <c r="S133" s="95" t="e">
        <f>(R133/Q133)*100</f>
        <v>#DIV/0!</v>
      </c>
      <c r="T133" s="96">
        <f>SUM(T134:T139)</f>
        <v>0</v>
      </c>
      <c r="U133" s="95">
        <f>SUM(U134:U139)</f>
        <v>0</v>
      </c>
      <c r="V133" s="95" t="e">
        <f>(U133/T133)*100</f>
        <v>#DIV/0!</v>
      </c>
      <c r="W133" s="96">
        <f>SUM(W134:W139)</f>
        <v>0</v>
      </c>
      <c r="X133" s="95">
        <f>SUM(X134:X139)</f>
        <v>0</v>
      </c>
      <c r="Y133" s="95" t="e">
        <f>(X133/W133)*100</f>
        <v>#DIV/0!</v>
      </c>
      <c r="Z133" s="96">
        <f>SUM(Z134:Z139)</f>
        <v>35</v>
      </c>
      <c r="AA133" s="95">
        <f>SUM(AA134:AA139)</f>
        <v>35</v>
      </c>
      <c r="AB133" s="95">
        <f>(AA133/Z133)*100</f>
        <v>100</v>
      </c>
      <c r="AC133" s="96">
        <f>SUM(AC134:AC139)</f>
        <v>0</v>
      </c>
      <c r="AD133" s="95">
        <f>SUM(AD134:AD139)</f>
        <v>0</v>
      </c>
      <c r="AE133" s="95" t="e">
        <f>(AD133/AC133)*100</f>
        <v>#DIV/0!</v>
      </c>
      <c r="AF133" s="96">
        <f>SUM(AF134:AF139)</f>
        <v>0</v>
      </c>
      <c r="AG133" s="95">
        <f>SUM(AG134:AG139)</f>
        <v>0</v>
      </c>
      <c r="AH133" s="95" t="e">
        <f>(AG133/AF133)*100</f>
        <v>#DIV/0!</v>
      </c>
      <c r="AI133" s="96">
        <f>SUM(AI134:AI139)</f>
        <v>0</v>
      </c>
      <c r="AJ133" s="95">
        <f>SUM(AJ134:AJ139)</f>
        <v>0</v>
      </c>
      <c r="AK133" s="95" t="e">
        <f>(AJ133/AI133)*100</f>
        <v>#DIV/0!</v>
      </c>
      <c r="AL133" s="96">
        <f>SUM(AL134:AL139)</f>
        <v>0</v>
      </c>
      <c r="AM133" s="95">
        <f>SUM(AM134:AM139)</f>
        <v>0</v>
      </c>
      <c r="AN133" s="95" t="e">
        <f>(AM133/AL133)*100</f>
        <v>#DIV/0!</v>
      </c>
      <c r="AO133" s="96">
        <f>SUM(AO134:AO139)</f>
        <v>0</v>
      </c>
      <c r="AP133" s="95">
        <f>SUM(AP134:AP139)</f>
        <v>0</v>
      </c>
      <c r="AQ133" s="95" t="e">
        <f>(AP133/AO133)*100</f>
        <v>#DIV/0!</v>
      </c>
      <c r="AR133" s="12"/>
    </row>
    <row r="134" spans="1:44" ht="30">
      <c r="A134" s="257"/>
      <c r="B134" s="349"/>
      <c r="C134" s="291"/>
      <c r="D134" s="11" t="s">
        <v>17</v>
      </c>
      <c r="E134" s="96">
        <f>H134+K134+N134+Q134+T134+W134+Z134+AC134+AF134+AI134+AL134+AO134</f>
        <v>0</v>
      </c>
      <c r="F134" s="97">
        <f>I134+L134+O134+R134+U134+X134+AA134+AD134+AG134+AJ134+AM134+AP134</f>
        <v>0</v>
      </c>
      <c r="G134" s="98" t="e">
        <f t="shared" ref="G134:G139" si="479">(F134/E134)*100</f>
        <v>#DIV/0!</v>
      </c>
      <c r="H134" s="96"/>
      <c r="I134" s="97"/>
      <c r="J134" s="98" t="e">
        <f t="shared" ref="J134:J139" si="480">(I134/H134)*100</f>
        <v>#DIV/0!</v>
      </c>
      <c r="K134" s="96"/>
      <c r="L134" s="97"/>
      <c r="M134" s="98" t="e">
        <f t="shared" ref="M134:M139" si="481">(L134/K134)*100</f>
        <v>#DIV/0!</v>
      </c>
      <c r="N134" s="96"/>
      <c r="O134" s="97"/>
      <c r="P134" s="98" t="e">
        <f t="shared" ref="P134:P139" si="482">(O134/N134)*100</f>
        <v>#DIV/0!</v>
      </c>
      <c r="Q134" s="96"/>
      <c r="R134" s="97"/>
      <c r="S134" s="98" t="e">
        <f t="shared" ref="S134:S139" si="483">(R134/Q134)*100</f>
        <v>#DIV/0!</v>
      </c>
      <c r="T134" s="96"/>
      <c r="U134" s="97"/>
      <c r="V134" s="98" t="e">
        <f t="shared" ref="V134:V139" si="484">(U134/T134)*100</f>
        <v>#DIV/0!</v>
      </c>
      <c r="W134" s="96"/>
      <c r="X134" s="97"/>
      <c r="Y134" s="98" t="e">
        <f t="shared" ref="Y134:Y139" si="485">(X134/W134)*100</f>
        <v>#DIV/0!</v>
      </c>
      <c r="Z134" s="96"/>
      <c r="AA134" s="97"/>
      <c r="AB134" s="98" t="e">
        <f t="shared" ref="AB134:AB139" si="486">(AA134/Z134)*100</f>
        <v>#DIV/0!</v>
      </c>
      <c r="AC134" s="96"/>
      <c r="AD134" s="97"/>
      <c r="AE134" s="98" t="e">
        <f t="shared" ref="AE134:AE139" si="487">(AD134/AC134)*100</f>
        <v>#DIV/0!</v>
      </c>
      <c r="AF134" s="96"/>
      <c r="AG134" s="97"/>
      <c r="AH134" s="98" t="e">
        <f t="shared" ref="AH134:AH139" si="488">(AG134/AF134)*100</f>
        <v>#DIV/0!</v>
      </c>
      <c r="AI134" s="96"/>
      <c r="AJ134" s="97"/>
      <c r="AK134" s="98" t="e">
        <f t="shared" ref="AK134:AK139" si="489">(AJ134/AI134)*100</f>
        <v>#DIV/0!</v>
      </c>
      <c r="AL134" s="96"/>
      <c r="AM134" s="97"/>
      <c r="AN134" s="98" t="e">
        <f t="shared" ref="AN134:AN139" si="490">(AM134/AL134)*100</f>
        <v>#DIV/0!</v>
      </c>
      <c r="AO134" s="96"/>
      <c r="AP134" s="97"/>
      <c r="AQ134" s="98" t="e">
        <f t="shared" ref="AQ134:AQ139" si="491">(AP134/AO134)*100</f>
        <v>#DIV/0!</v>
      </c>
      <c r="AR134" s="12"/>
    </row>
    <row r="135" spans="1:44" ht="47.25" customHeight="1">
      <c r="A135" s="257"/>
      <c r="B135" s="349"/>
      <c r="C135" s="291"/>
      <c r="D135" s="11" t="s">
        <v>18</v>
      </c>
      <c r="E135" s="96">
        <f t="shared" ref="E135:E139" si="492">H135+K135+N135+Q135+T135+W135+Z135+AC135+AF135+AI135+AL135+AO135</f>
        <v>0</v>
      </c>
      <c r="F135" s="97">
        <f t="shared" ref="F135:F139" si="493">I135+L135+O135+R135+U135+X135+AA135+AD135+AG135+AJ135+AM135+AP135</f>
        <v>0</v>
      </c>
      <c r="G135" s="98" t="e">
        <f t="shared" si="479"/>
        <v>#DIV/0!</v>
      </c>
      <c r="H135" s="96"/>
      <c r="I135" s="97"/>
      <c r="J135" s="98" t="e">
        <f t="shared" si="480"/>
        <v>#DIV/0!</v>
      </c>
      <c r="K135" s="96"/>
      <c r="L135" s="97"/>
      <c r="M135" s="98" t="e">
        <f t="shared" si="481"/>
        <v>#DIV/0!</v>
      </c>
      <c r="N135" s="96"/>
      <c r="O135" s="97"/>
      <c r="P135" s="98" t="e">
        <f t="shared" si="482"/>
        <v>#DIV/0!</v>
      </c>
      <c r="Q135" s="96"/>
      <c r="R135" s="97"/>
      <c r="S135" s="98" t="e">
        <f t="shared" si="483"/>
        <v>#DIV/0!</v>
      </c>
      <c r="T135" s="96"/>
      <c r="U135" s="97"/>
      <c r="V135" s="98" t="e">
        <f t="shared" si="484"/>
        <v>#DIV/0!</v>
      </c>
      <c r="W135" s="96"/>
      <c r="X135" s="97"/>
      <c r="Y135" s="98" t="e">
        <f t="shared" si="485"/>
        <v>#DIV/0!</v>
      </c>
      <c r="Z135" s="96"/>
      <c r="AA135" s="97"/>
      <c r="AB135" s="98" t="e">
        <f t="shared" si="486"/>
        <v>#DIV/0!</v>
      </c>
      <c r="AC135" s="96"/>
      <c r="AD135" s="97"/>
      <c r="AE135" s="98" t="e">
        <f t="shared" si="487"/>
        <v>#DIV/0!</v>
      </c>
      <c r="AF135" s="96"/>
      <c r="AG135" s="97"/>
      <c r="AH135" s="98" t="e">
        <f t="shared" si="488"/>
        <v>#DIV/0!</v>
      </c>
      <c r="AI135" s="96"/>
      <c r="AJ135" s="97"/>
      <c r="AK135" s="98" t="e">
        <f t="shared" si="489"/>
        <v>#DIV/0!</v>
      </c>
      <c r="AL135" s="96"/>
      <c r="AM135" s="97"/>
      <c r="AN135" s="98" t="e">
        <f t="shared" si="490"/>
        <v>#DIV/0!</v>
      </c>
      <c r="AO135" s="96"/>
      <c r="AP135" s="97"/>
      <c r="AQ135" s="98" t="e">
        <f t="shared" si="491"/>
        <v>#DIV/0!</v>
      </c>
      <c r="AR135" s="12"/>
    </row>
    <row r="136" spans="1:44" ht="28.5" customHeight="1">
      <c r="A136" s="257"/>
      <c r="B136" s="349"/>
      <c r="C136" s="291"/>
      <c r="D136" s="11" t="s">
        <v>26</v>
      </c>
      <c r="E136" s="96">
        <f t="shared" si="492"/>
        <v>35</v>
      </c>
      <c r="F136" s="97">
        <f t="shared" si="493"/>
        <v>35</v>
      </c>
      <c r="G136" s="98">
        <f t="shared" si="479"/>
        <v>100</v>
      </c>
      <c r="H136" s="96"/>
      <c r="I136" s="97"/>
      <c r="J136" s="98" t="e">
        <f t="shared" si="480"/>
        <v>#DIV/0!</v>
      </c>
      <c r="K136" s="96"/>
      <c r="L136" s="97"/>
      <c r="M136" s="98" t="e">
        <f t="shared" si="481"/>
        <v>#DIV/0!</v>
      </c>
      <c r="N136" s="96"/>
      <c r="O136" s="97"/>
      <c r="P136" s="98" t="e">
        <f t="shared" si="482"/>
        <v>#DIV/0!</v>
      </c>
      <c r="Q136" s="96"/>
      <c r="R136" s="97"/>
      <c r="S136" s="98" t="e">
        <f t="shared" si="483"/>
        <v>#DIV/0!</v>
      </c>
      <c r="T136" s="96"/>
      <c r="U136" s="97"/>
      <c r="V136" s="98" t="e">
        <f t="shared" si="484"/>
        <v>#DIV/0!</v>
      </c>
      <c r="W136" s="96"/>
      <c r="X136" s="97"/>
      <c r="Y136" s="98" t="e">
        <f t="shared" si="485"/>
        <v>#DIV/0!</v>
      </c>
      <c r="Z136" s="96">
        <v>35</v>
      </c>
      <c r="AA136" s="97">
        <v>35</v>
      </c>
      <c r="AB136" s="98">
        <f t="shared" si="486"/>
        <v>100</v>
      </c>
      <c r="AC136" s="96"/>
      <c r="AD136" s="97"/>
      <c r="AE136" s="98" t="e">
        <f t="shared" si="487"/>
        <v>#DIV/0!</v>
      </c>
      <c r="AF136" s="96"/>
      <c r="AG136" s="97"/>
      <c r="AH136" s="98" t="e">
        <f t="shared" si="488"/>
        <v>#DIV/0!</v>
      </c>
      <c r="AI136" s="96"/>
      <c r="AJ136" s="97"/>
      <c r="AK136" s="98" t="e">
        <f t="shared" si="489"/>
        <v>#DIV/0!</v>
      </c>
      <c r="AL136" s="96"/>
      <c r="AM136" s="97"/>
      <c r="AN136" s="98" t="e">
        <f t="shared" si="490"/>
        <v>#DIV/0!</v>
      </c>
      <c r="AO136" s="96"/>
      <c r="AP136" s="97"/>
      <c r="AQ136" s="98" t="e">
        <f t="shared" si="491"/>
        <v>#DIV/0!</v>
      </c>
      <c r="AR136" s="12"/>
    </row>
    <row r="137" spans="1:44" ht="83.25" customHeight="1">
      <c r="A137" s="257"/>
      <c r="B137" s="349"/>
      <c r="C137" s="291"/>
      <c r="D137" s="64" t="s">
        <v>424</v>
      </c>
      <c r="E137" s="96">
        <f t="shared" si="492"/>
        <v>0</v>
      </c>
      <c r="F137" s="97">
        <f t="shared" si="493"/>
        <v>0</v>
      </c>
      <c r="G137" s="98" t="e">
        <f t="shared" si="479"/>
        <v>#DIV/0!</v>
      </c>
      <c r="H137" s="96"/>
      <c r="I137" s="97"/>
      <c r="J137" s="98" t="e">
        <f t="shared" si="480"/>
        <v>#DIV/0!</v>
      </c>
      <c r="K137" s="96"/>
      <c r="L137" s="97"/>
      <c r="M137" s="98" t="e">
        <f t="shared" si="481"/>
        <v>#DIV/0!</v>
      </c>
      <c r="N137" s="96"/>
      <c r="O137" s="97"/>
      <c r="P137" s="98" t="e">
        <f t="shared" si="482"/>
        <v>#DIV/0!</v>
      </c>
      <c r="Q137" s="96"/>
      <c r="R137" s="97"/>
      <c r="S137" s="98" t="e">
        <f t="shared" si="483"/>
        <v>#DIV/0!</v>
      </c>
      <c r="T137" s="96"/>
      <c r="U137" s="97"/>
      <c r="V137" s="98" t="e">
        <f t="shared" si="484"/>
        <v>#DIV/0!</v>
      </c>
      <c r="W137" s="96"/>
      <c r="X137" s="97"/>
      <c r="Y137" s="98" t="e">
        <f t="shared" si="485"/>
        <v>#DIV/0!</v>
      </c>
      <c r="Z137" s="96"/>
      <c r="AA137" s="97"/>
      <c r="AB137" s="98" t="e">
        <f t="shared" si="486"/>
        <v>#DIV/0!</v>
      </c>
      <c r="AC137" s="96"/>
      <c r="AD137" s="97"/>
      <c r="AE137" s="98" t="e">
        <f t="shared" si="487"/>
        <v>#DIV/0!</v>
      </c>
      <c r="AF137" s="96"/>
      <c r="AG137" s="97"/>
      <c r="AH137" s="98" t="e">
        <f t="shared" si="488"/>
        <v>#DIV/0!</v>
      </c>
      <c r="AI137" s="96"/>
      <c r="AJ137" s="97"/>
      <c r="AK137" s="98" t="e">
        <f t="shared" si="489"/>
        <v>#DIV/0!</v>
      </c>
      <c r="AL137" s="96"/>
      <c r="AM137" s="97"/>
      <c r="AN137" s="98" t="e">
        <f t="shared" si="490"/>
        <v>#DIV/0!</v>
      </c>
      <c r="AO137" s="96"/>
      <c r="AP137" s="97"/>
      <c r="AQ137" s="98" t="e">
        <f t="shared" si="491"/>
        <v>#DIV/0!</v>
      </c>
      <c r="AR137" s="12"/>
    </row>
    <row r="138" spans="1:44" ht="29.25" customHeight="1">
      <c r="A138" s="257"/>
      <c r="B138" s="349"/>
      <c r="C138" s="291"/>
      <c r="D138" s="11" t="s">
        <v>41</v>
      </c>
      <c r="E138" s="96">
        <f t="shared" si="492"/>
        <v>0</v>
      </c>
      <c r="F138" s="97">
        <f t="shared" si="493"/>
        <v>0</v>
      </c>
      <c r="G138" s="98" t="e">
        <f t="shared" si="479"/>
        <v>#DIV/0!</v>
      </c>
      <c r="H138" s="96"/>
      <c r="I138" s="97"/>
      <c r="J138" s="98" t="e">
        <f t="shared" si="480"/>
        <v>#DIV/0!</v>
      </c>
      <c r="K138" s="96"/>
      <c r="L138" s="97"/>
      <c r="M138" s="98" t="e">
        <f t="shared" si="481"/>
        <v>#DIV/0!</v>
      </c>
      <c r="N138" s="96"/>
      <c r="O138" s="97"/>
      <c r="P138" s="98" t="e">
        <f t="shared" si="482"/>
        <v>#DIV/0!</v>
      </c>
      <c r="Q138" s="96"/>
      <c r="R138" s="97"/>
      <c r="S138" s="98" t="e">
        <f t="shared" si="483"/>
        <v>#DIV/0!</v>
      </c>
      <c r="T138" s="96"/>
      <c r="U138" s="97"/>
      <c r="V138" s="98" t="e">
        <f t="shared" si="484"/>
        <v>#DIV/0!</v>
      </c>
      <c r="W138" s="96"/>
      <c r="X138" s="97"/>
      <c r="Y138" s="98" t="e">
        <f t="shared" si="485"/>
        <v>#DIV/0!</v>
      </c>
      <c r="Z138" s="96"/>
      <c r="AA138" s="97"/>
      <c r="AB138" s="98" t="e">
        <f t="shared" si="486"/>
        <v>#DIV/0!</v>
      </c>
      <c r="AC138" s="96"/>
      <c r="AD138" s="97"/>
      <c r="AE138" s="98" t="e">
        <f t="shared" si="487"/>
        <v>#DIV/0!</v>
      </c>
      <c r="AF138" s="96"/>
      <c r="AG138" s="97"/>
      <c r="AH138" s="98" t="e">
        <f t="shared" si="488"/>
        <v>#DIV/0!</v>
      </c>
      <c r="AI138" s="96"/>
      <c r="AJ138" s="97"/>
      <c r="AK138" s="98" t="e">
        <f t="shared" si="489"/>
        <v>#DIV/0!</v>
      </c>
      <c r="AL138" s="96"/>
      <c r="AM138" s="97"/>
      <c r="AN138" s="98" t="e">
        <f t="shared" si="490"/>
        <v>#DIV/0!</v>
      </c>
      <c r="AO138" s="96"/>
      <c r="AP138" s="97"/>
      <c r="AQ138" s="98" t="e">
        <f t="shared" si="491"/>
        <v>#DIV/0!</v>
      </c>
      <c r="AR138" s="12"/>
    </row>
    <row r="139" spans="1:44" ht="45">
      <c r="A139" s="257"/>
      <c r="B139" s="349"/>
      <c r="C139" s="291"/>
      <c r="D139" s="11" t="s">
        <v>33</v>
      </c>
      <c r="E139" s="96">
        <f t="shared" si="492"/>
        <v>0</v>
      </c>
      <c r="F139" s="97">
        <f t="shared" si="493"/>
        <v>0</v>
      </c>
      <c r="G139" s="98" t="e">
        <f t="shared" si="479"/>
        <v>#DIV/0!</v>
      </c>
      <c r="H139" s="96"/>
      <c r="I139" s="97"/>
      <c r="J139" s="98" t="e">
        <f t="shared" si="480"/>
        <v>#DIV/0!</v>
      </c>
      <c r="K139" s="96"/>
      <c r="L139" s="97"/>
      <c r="M139" s="98" t="e">
        <f t="shared" si="481"/>
        <v>#DIV/0!</v>
      </c>
      <c r="N139" s="96"/>
      <c r="O139" s="97"/>
      <c r="P139" s="98" t="e">
        <f t="shared" si="482"/>
        <v>#DIV/0!</v>
      </c>
      <c r="Q139" s="96"/>
      <c r="R139" s="97"/>
      <c r="S139" s="98" t="e">
        <f t="shared" si="483"/>
        <v>#DIV/0!</v>
      </c>
      <c r="T139" s="96"/>
      <c r="U139" s="97"/>
      <c r="V139" s="98" t="e">
        <f t="shared" si="484"/>
        <v>#DIV/0!</v>
      </c>
      <c r="W139" s="96"/>
      <c r="X139" s="97"/>
      <c r="Y139" s="98" t="e">
        <f t="shared" si="485"/>
        <v>#DIV/0!</v>
      </c>
      <c r="Z139" s="96"/>
      <c r="AA139" s="97"/>
      <c r="AB139" s="98" t="e">
        <f t="shared" si="486"/>
        <v>#DIV/0!</v>
      </c>
      <c r="AC139" s="96"/>
      <c r="AD139" s="97"/>
      <c r="AE139" s="98" t="e">
        <f t="shared" si="487"/>
        <v>#DIV/0!</v>
      </c>
      <c r="AF139" s="96"/>
      <c r="AG139" s="97"/>
      <c r="AH139" s="98" t="e">
        <f t="shared" si="488"/>
        <v>#DIV/0!</v>
      </c>
      <c r="AI139" s="96"/>
      <c r="AJ139" s="97"/>
      <c r="AK139" s="98" t="e">
        <f t="shared" si="489"/>
        <v>#DIV/0!</v>
      </c>
      <c r="AL139" s="96"/>
      <c r="AM139" s="97"/>
      <c r="AN139" s="98" t="e">
        <f t="shared" si="490"/>
        <v>#DIV/0!</v>
      </c>
      <c r="AO139" s="96"/>
      <c r="AP139" s="97"/>
      <c r="AQ139" s="98" t="e">
        <f t="shared" si="491"/>
        <v>#DIV/0!</v>
      </c>
      <c r="AR139" s="12"/>
    </row>
    <row r="140" spans="1:44" ht="28.5" customHeight="1">
      <c r="A140" s="257" t="s">
        <v>64</v>
      </c>
      <c r="B140" s="350" t="s">
        <v>66</v>
      </c>
      <c r="C140" s="291" t="s">
        <v>309</v>
      </c>
      <c r="D140" s="196" t="s">
        <v>38</v>
      </c>
      <c r="E140" s="197">
        <f>SUM(E141:E146)</f>
        <v>15</v>
      </c>
      <c r="F140" s="198">
        <f>SUM(F141:F146)</f>
        <v>15</v>
      </c>
      <c r="G140" s="198">
        <f>(F140/E140)*100</f>
        <v>100</v>
      </c>
      <c r="H140" s="96">
        <f>SUM(H141:H146)</f>
        <v>0</v>
      </c>
      <c r="I140" s="95">
        <f>SUM(I141:I146)</f>
        <v>0</v>
      </c>
      <c r="J140" s="95" t="e">
        <f>(I140/H140)*100</f>
        <v>#DIV/0!</v>
      </c>
      <c r="K140" s="96">
        <f>SUM(K141:K146)</f>
        <v>0</v>
      </c>
      <c r="L140" s="95">
        <f>SUM(L141:L146)</f>
        <v>0</v>
      </c>
      <c r="M140" s="95" t="e">
        <f>(L140/K140)*100</f>
        <v>#DIV/0!</v>
      </c>
      <c r="N140" s="96">
        <f>SUM(N141:N146)</f>
        <v>0</v>
      </c>
      <c r="O140" s="95">
        <f>SUM(O141:O146)</f>
        <v>0</v>
      </c>
      <c r="P140" s="95" t="e">
        <f>(O140/N140)*100</f>
        <v>#DIV/0!</v>
      </c>
      <c r="Q140" s="96">
        <f>SUM(Q141:Q146)</f>
        <v>0</v>
      </c>
      <c r="R140" s="95">
        <f>SUM(R141:R146)</f>
        <v>15</v>
      </c>
      <c r="S140" s="95" t="e">
        <f>(R140/Q140)*100</f>
        <v>#DIV/0!</v>
      </c>
      <c r="T140" s="96">
        <f>SUM(T141:T146)</f>
        <v>0</v>
      </c>
      <c r="U140" s="95">
        <f>SUM(U141:U146)</f>
        <v>0</v>
      </c>
      <c r="V140" s="95" t="e">
        <f>(U140/T140)*100</f>
        <v>#DIV/0!</v>
      </c>
      <c r="W140" s="96">
        <f>SUM(W141:W146)</f>
        <v>0</v>
      </c>
      <c r="X140" s="95">
        <f>SUM(X141:X146)</f>
        <v>0</v>
      </c>
      <c r="Y140" s="95" t="e">
        <f>(X140/W140)*100</f>
        <v>#DIV/0!</v>
      </c>
      <c r="Z140" s="96">
        <f>SUM(Z141:Z146)</f>
        <v>0</v>
      </c>
      <c r="AA140" s="95">
        <f>SUM(AA141:AA146)</f>
        <v>0</v>
      </c>
      <c r="AB140" s="95" t="e">
        <f>(AA140/Z140)*100</f>
        <v>#DIV/0!</v>
      </c>
      <c r="AC140" s="96">
        <f>SUM(AC141:AC146)</f>
        <v>0</v>
      </c>
      <c r="AD140" s="95">
        <f>SUM(AD141:AD146)</f>
        <v>0</v>
      </c>
      <c r="AE140" s="95" t="e">
        <f>(AD140/AC140)*100</f>
        <v>#DIV/0!</v>
      </c>
      <c r="AF140" s="96">
        <f>SUM(AF141:AF146)</f>
        <v>0</v>
      </c>
      <c r="AG140" s="95">
        <f>SUM(AG141:AG146)</f>
        <v>0</v>
      </c>
      <c r="AH140" s="95" t="e">
        <f>(AG140/AF140)*100</f>
        <v>#DIV/0!</v>
      </c>
      <c r="AI140" s="96">
        <f>SUM(AI141:AI146)</f>
        <v>15</v>
      </c>
      <c r="AJ140" s="95">
        <f>SUM(AJ141:AJ146)</f>
        <v>0</v>
      </c>
      <c r="AK140" s="95">
        <f>(AJ140/AI140)*100</f>
        <v>0</v>
      </c>
      <c r="AL140" s="96">
        <f>SUM(AL141:AL146)</f>
        <v>0</v>
      </c>
      <c r="AM140" s="95">
        <f>SUM(AM141:AM146)</f>
        <v>0</v>
      </c>
      <c r="AN140" s="95" t="e">
        <f>(AM140/AL140)*100</f>
        <v>#DIV/0!</v>
      </c>
      <c r="AO140" s="96">
        <f>SUM(AO141:AO146)</f>
        <v>0</v>
      </c>
      <c r="AP140" s="95">
        <f>SUM(AP141:AP146)</f>
        <v>0</v>
      </c>
      <c r="AQ140" s="95" t="e">
        <f>(AP140/AO140)*100</f>
        <v>#DIV/0!</v>
      </c>
      <c r="AR140" s="12"/>
    </row>
    <row r="141" spans="1:44" ht="30">
      <c r="A141" s="257"/>
      <c r="B141" s="351"/>
      <c r="C141" s="291"/>
      <c r="D141" s="11" t="s">
        <v>17</v>
      </c>
      <c r="E141" s="96">
        <f>H141+K141+N141+Q141+T141+W141+Z141+AC141+AF141+AI141+AL141+AO141</f>
        <v>0</v>
      </c>
      <c r="F141" s="97">
        <f>I141+L141+O141+R141+U141+X141+AA141+AD141+AG141+AJ141+AM141+AP141</f>
        <v>0</v>
      </c>
      <c r="G141" s="98" t="e">
        <f t="shared" ref="G141:G146" si="494">(F141/E141)*100</f>
        <v>#DIV/0!</v>
      </c>
      <c r="H141" s="96"/>
      <c r="I141" s="97"/>
      <c r="J141" s="98" t="e">
        <f t="shared" ref="J141:J146" si="495">(I141/H141)*100</f>
        <v>#DIV/0!</v>
      </c>
      <c r="K141" s="96"/>
      <c r="L141" s="97"/>
      <c r="M141" s="98" t="e">
        <f t="shared" ref="M141:M146" si="496">(L141/K141)*100</f>
        <v>#DIV/0!</v>
      </c>
      <c r="N141" s="96"/>
      <c r="O141" s="97"/>
      <c r="P141" s="98" t="e">
        <f t="shared" ref="P141:P146" si="497">(O141/N141)*100</f>
        <v>#DIV/0!</v>
      </c>
      <c r="Q141" s="96"/>
      <c r="R141" s="97"/>
      <c r="S141" s="98" t="e">
        <f t="shared" ref="S141:S146" si="498">(R141/Q141)*100</f>
        <v>#DIV/0!</v>
      </c>
      <c r="T141" s="96"/>
      <c r="U141" s="97"/>
      <c r="V141" s="98" t="e">
        <f t="shared" ref="V141:V146" si="499">(U141/T141)*100</f>
        <v>#DIV/0!</v>
      </c>
      <c r="W141" s="96"/>
      <c r="X141" s="97"/>
      <c r="Y141" s="98" t="e">
        <f t="shared" ref="Y141:Y146" si="500">(X141/W141)*100</f>
        <v>#DIV/0!</v>
      </c>
      <c r="Z141" s="96"/>
      <c r="AA141" s="97"/>
      <c r="AB141" s="98" t="e">
        <f t="shared" ref="AB141:AB146" si="501">(AA141/Z141)*100</f>
        <v>#DIV/0!</v>
      </c>
      <c r="AC141" s="96"/>
      <c r="AD141" s="97"/>
      <c r="AE141" s="98" t="e">
        <f t="shared" ref="AE141:AE146" si="502">(AD141/AC141)*100</f>
        <v>#DIV/0!</v>
      </c>
      <c r="AF141" s="96"/>
      <c r="AG141" s="97"/>
      <c r="AH141" s="98" t="e">
        <f t="shared" ref="AH141:AH146" si="503">(AG141/AF141)*100</f>
        <v>#DIV/0!</v>
      </c>
      <c r="AI141" s="96"/>
      <c r="AJ141" s="97"/>
      <c r="AK141" s="98" t="e">
        <f t="shared" ref="AK141:AK146" si="504">(AJ141/AI141)*100</f>
        <v>#DIV/0!</v>
      </c>
      <c r="AL141" s="96"/>
      <c r="AM141" s="97"/>
      <c r="AN141" s="98" t="e">
        <f t="shared" ref="AN141:AN146" si="505">(AM141/AL141)*100</f>
        <v>#DIV/0!</v>
      </c>
      <c r="AO141" s="96"/>
      <c r="AP141" s="97"/>
      <c r="AQ141" s="98" t="e">
        <f t="shared" ref="AQ141:AQ146" si="506">(AP141/AO141)*100</f>
        <v>#DIV/0!</v>
      </c>
      <c r="AR141" s="12"/>
    </row>
    <row r="142" spans="1:44" ht="47.25" customHeight="1">
      <c r="A142" s="257"/>
      <c r="B142" s="351"/>
      <c r="C142" s="291"/>
      <c r="D142" s="11" t="s">
        <v>18</v>
      </c>
      <c r="E142" s="96">
        <f t="shared" ref="E142:E146" si="507">H142+K142+N142+Q142+T142+W142+Z142+AC142+AF142+AI142+AL142+AO142</f>
        <v>0</v>
      </c>
      <c r="F142" s="97">
        <f t="shared" ref="F142:F146" si="508">I142+L142+O142+R142+U142+X142+AA142+AD142+AG142+AJ142+AM142+AP142</f>
        <v>0</v>
      </c>
      <c r="G142" s="98" t="e">
        <f t="shared" si="494"/>
        <v>#DIV/0!</v>
      </c>
      <c r="H142" s="96"/>
      <c r="I142" s="97"/>
      <c r="J142" s="98" t="e">
        <f t="shared" si="495"/>
        <v>#DIV/0!</v>
      </c>
      <c r="K142" s="96"/>
      <c r="L142" s="97"/>
      <c r="M142" s="98" t="e">
        <f t="shared" si="496"/>
        <v>#DIV/0!</v>
      </c>
      <c r="N142" s="96"/>
      <c r="O142" s="97"/>
      <c r="P142" s="98" t="e">
        <f t="shared" si="497"/>
        <v>#DIV/0!</v>
      </c>
      <c r="Q142" s="96"/>
      <c r="R142" s="97"/>
      <c r="S142" s="98" t="e">
        <f t="shared" si="498"/>
        <v>#DIV/0!</v>
      </c>
      <c r="T142" s="96"/>
      <c r="U142" s="97"/>
      <c r="V142" s="98" t="e">
        <f t="shared" si="499"/>
        <v>#DIV/0!</v>
      </c>
      <c r="W142" s="96"/>
      <c r="X142" s="97"/>
      <c r="Y142" s="98" t="e">
        <f t="shared" si="500"/>
        <v>#DIV/0!</v>
      </c>
      <c r="Z142" s="96"/>
      <c r="AA142" s="97"/>
      <c r="AB142" s="98" t="e">
        <f t="shared" si="501"/>
        <v>#DIV/0!</v>
      </c>
      <c r="AC142" s="96"/>
      <c r="AD142" s="97"/>
      <c r="AE142" s="98" t="e">
        <f t="shared" si="502"/>
        <v>#DIV/0!</v>
      </c>
      <c r="AF142" s="96"/>
      <c r="AG142" s="97"/>
      <c r="AH142" s="98" t="e">
        <f t="shared" si="503"/>
        <v>#DIV/0!</v>
      </c>
      <c r="AI142" s="96"/>
      <c r="AJ142" s="97"/>
      <c r="AK142" s="98" t="e">
        <f t="shared" si="504"/>
        <v>#DIV/0!</v>
      </c>
      <c r="AL142" s="96"/>
      <c r="AM142" s="97"/>
      <c r="AN142" s="98" t="e">
        <f t="shared" si="505"/>
        <v>#DIV/0!</v>
      </c>
      <c r="AO142" s="96"/>
      <c r="AP142" s="97"/>
      <c r="AQ142" s="98" t="e">
        <f t="shared" si="506"/>
        <v>#DIV/0!</v>
      </c>
      <c r="AR142" s="12"/>
    </row>
    <row r="143" spans="1:44" ht="37.5" customHeight="1">
      <c r="A143" s="257"/>
      <c r="B143" s="351"/>
      <c r="C143" s="291"/>
      <c r="D143" s="11" t="s">
        <v>26</v>
      </c>
      <c r="E143" s="96">
        <f t="shared" si="507"/>
        <v>15</v>
      </c>
      <c r="F143" s="97">
        <f t="shared" si="508"/>
        <v>15</v>
      </c>
      <c r="G143" s="98">
        <f t="shared" si="494"/>
        <v>100</v>
      </c>
      <c r="H143" s="96"/>
      <c r="I143" s="97"/>
      <c r="J143" s="98" t="e">
        <f t="shared" si="495"/>
        <v>#DIV/0!</v>
      </c>
      <c r="K143" s="96"/>
      <c r="L143" s="97"/>
      <c r="M143" s="98" t="e">
        <f t="shared" si="496"/>
        <v>#DIV/0!</v>
      </c>
      <c r="N143" s="96"/>
      <c r="O143" s="97"/>
      <c r="P143" s="98" t="e">
        <f t="shared" si="497"/>
        <v>#DIV/0!</v>
      </c>
      <c r="Q143" s="96"/>
      <c r="R143" s="97">
        <v>15</v>
      </c>
      <c r="S143" s="98" t="e">
        <f t="shared" si="498"/>
        <v>#DIV/0!</v>
      </c>
      <c r="T143" s="96"/>
      <c r="U143" s="97"/>
      <c r="V143" s="98" t="e">
        <f t="shared" si="499"/>
        <v>#DIV/0!</v>
      </c>
      <c r="W143" s="96"/>
      <c r="X143" s="97"/>
      <c r="Y143" s="98" t="e">
        <f t="shared" si="500"/>
        <v>#DIV/0!</v>
      </c>
      <c r="Z143" s="96"/>
      <c r="AA143" s="97"/>
      <c r="AB143" s="98" t="e">
        <f t="shared" si="501"/>
        <v>#DIV/0!</v>
      </c>
      <c r="AC143" s="96"/>
      <c r="AD143" s="97"/>
      <c r="AE143" s="98" t="e">
        <f t="shared" si="502"/>
        <v>#DIV/0!</v>
      </c>
      <c r="AF143" s="96">
        <v>0</v>
      </c>
      <c r="AG143" s="97"/>
      <c r="AH143" s="98" t="e">
        <f t="shared" si="503"/>
        <v>#DIV/0!</v>
      </c>
      <c r="AI143" s="96">
        <v>15</v>
      </c>
      <c r="AJ143" s="97"/>
      <c r="AK143" s="98">
        <f t="shared" si="504"/>
        <v>0</v>
      </c>
      <c r="AL143" s="96"/>
      <c r="AM143" s="97"/>
      <c r="AN143" s="98" t="e">
        <f t="shared" si="505"/>
        <v>#DIV/0!</v>
      </c>
      <c r="AO143" s="96"/>
      <c r="AP143" s="97"/>
      <c r="AQ143" s="98" t="e">
        <f t="shared" si="506"/>
        <v>#DIV/0!</v>
      </c>
      <c r="AR143" s="12"/>
    </row>
    <row r="144" spans="1:44" ht="80.25" customHeight="1">
      <c r="A144" s="257"/>
      <c r="B144" s="351"/>
      <c r="C144" s="291"/>
      <c r="D144" s="64" t="s">
        <v>424</v>
      </c>
      <c r="E144" s="96">
        <f t="shared" si="507"/>
        <v>0</v>
      </c>
      <c r="F144" s="97">
        <f t="shared" si="508"/>
        <v>0</v>
      </c>
      <c r="G144" s="98" t="e">
        <f t="shared" si="494"/>
        <v>#DIV/0!</v>
      </c>
      <c r="H144" s="96"/>
      <c r="I144" s="97"/>
      <c r="J144" s="98" t="e">
        <f t="shared" si="495"/>
        <v>#DIV/0!</v>
      </c>
      <c r="K144" s="96"/>
      <c r="L144" s="97"/>
      <c r="M144" s="98" t="e">
        <f t="shared" si="496"/>
        <v>#DIV/0!</v>
      </c>
      <c r="N144" s="96"/>
      <c r="O144" s="97"/>
      <c r="P144" s="98" t="e">
        <f t="shared" si="497"/>
        <v>#DIV/0!</v>
      </c>
      <c r="Q144" s="96"/>
      <c r="R144" s="97"/>
      <c r="S144" s="98" t="e">
        <f t="shared" si="498"/>
        <v>#DIV/0!</v>
      </c>
      <c r="T144" s="96"/>
      <c r="U144" s="97"/>
      <c r="V144" s="98" t="e">
        <f t="shared" si="499"/>
        <v>#DIV/0!</v>
      </c>
      <c r="W144" s="96"/>
      <c r="X144" s="97"/>
      <c r="Y144" s="98" t="e">
        <f t="shared" si="500"/>
        <v>#DIV/0!</v>
      </c>
      <c r="Z144" s="96"/>
      <c r="AA144" s="97"/>
      <c r="AB144" s="98" t="e">
        <f t="shared" si="501"/>
        <v>#DIV/0!</v>
      </c>
      <c r="AC144" s="96"/>
      <c r="AD144" s="97"/>
      <c r="AE144" s="98" t="e">
        <f t="shared" si="502"/>
        <v>#DIV/0!</v>
      </c>
      <c r="AF144" s="96"/>
      <c r="AG144" s="97"/>
      <c r="AH144" s="98" t="e">
        <f t="shared" si="503"/>
        <v>#DIV/0!</v>
      </c>
      <c r="AI144" s="96"/>
      <c r="AJ144" s="97"/>
      <c r="AK144" s="98" t="e">
        <f t="shared" si="504"/>
        <v>#DIV/0!</v>
      </c>
      <c r="AL144" s="96"/>
      <c r="AM144" s="97"/>
      <c r="AN144" s="98" t="e">
        <f t="shared" si="505"/>
        <v>#DIV/0!</v>
      </c>
      <c r="AO144" s="96"/>
      <c r="AP144" s="97"/>
      <c r="AQ144" s="98" t="e">
        <f t="shared" si="506"/>
        <v>#DIV/0!</v>
      </c>
      <c r="AR144" s="12"/>
    </row>
    <row r="145" spans="1:44" ht="36" customHeight="1">
      <c r="A145" s="257"/>
      <c r="B145" s="351"/>
      <c r="C145" s="291"/>
      <c r="D145" s="11" t="s">
        <v>41</v>
      </c>
      <c r="E145" s="96">
        <f t="shared" si="507"/>
        <v>0</v>
      </c>
      <c r="F145" s="97">
        <f t="shared" si="508"/>
        <v>0</v>
      </c>
      <c r="G145" s="98" t="e">
        <f t="shared" si="494"/>
        <v>#DIV/0!</v>
      </c>
      <c r="H145" s="96"/>
      <c r="I145" s="97"/>
      <c r="J145" s="98" t="e">
        <f t="shared" si="495"/>
        <v>#DIV/0!</v>
      </c>
      <c r="K145" s="96"/>
      <c r="L145" s="97"/>
      <c r="M145" s="98" t="e">
        <f t="shared" si="496"/>
        <v>#DIV/0!</v>
      </c>
      <c r="N145" s="96"/>
      <c r="O145" s="97"/>
      <c r="P145" s="98" t="e">
        <f t="shared" si="497"/>
        <v>#DIV/0!</v>
      </c>
      <c r="Q145" s="96"/>
      <c r="R145" s="97"/>
      <c r="S145" s="98" t="e">
        <f t="shared" si="498"/>
        <v>#DIV/0!</v>
      </c>
      <c r="T145" s="96"/>
      <c r="U145" s="97"/>
      <c r="V145" s="98" t="e">
        <f t="shared" si="499"/>
        <v>#DIV/0!</v>
      </c>
      <c r="W145" s="96"/>
      <c r="X145" s="97"/>
      <c r="Y145" s="98" t="e">
        <f t="shared" si="500"/>
        <v>#DIV/0!</v>
      </c>
      <c r="Z145" s="96"/>
      <c r="AA145" s="97"/>
      <c r="AB145" s="98" t="e">
        <f t="shared" si="501"/>
        <v>#DIV/0!</v>
      </c>
      <c r="AC145" s="96"/>
      <c r="AD145" s="97"/>
      <c r="AE145" s="98" t="e">
        <f t="shared" si="502"/>
        <v>#DIV/0!</v>
      </c>
      <c r="AF145" s="96"/>
      <c r="AG145" s="97"/>
      <c r="AH145" s="98" t="e">
        <f t="shared" si="503"/>
        <v>#DIV/0!</v>
      </c>
      <c r="AI145" s="96"/>
      <c r="AJ145" s="97"/>
      <c r="AK145" s="98" t="e">
        <f t="shared" si="504"/>
        <v>#DIV/0!</v>
      </c>
      <c r="AL145" s="96"/>
      <c r="AM145" s="97"/>
      <c r="AN145" s="98" t="e">
        <f t="shared" si="505"/>
        <v>#DIV/0!</v>
      </c>
      <c r="AO145" s="96"/>
      <c r="AP145" s="97"/>
      <c r="AQ145" s="98" t="e">
        <f t="shared" si="506"/>
        <v>#DIV/0!</v>
      </c>
      <c r="AR145" s="12"/>
    </row>
    <row r="146" spans="1:44" ht="45">
      <c r="A146" s="257"/>
      <c r="B146" s="352"/>
      <c r="C146" s="291"/>
      <c r="D146" s="11" t="s">
        <v>33</v>
      </c>
      <c r="E146" s="96">
        <f t="shared" si="507"/>
        <v>0</v>
      </c>
      <c r="F146" s="97">
        <f t="shared" si="508"/>
        <v>0</v>
      </c>
      <c r="G146" s="98" t="e">
        <f t="shared" si="494"/>
        <v>#DIV/0!</v>
      </c>
      <c r="H146" s="96"/>
      <c r="I146" s="97"/>
      <c r="J146" s="98" t="e">
        <f t="shared" si="495"/>
        <v>#DIV/0!</v>
      </c>
      <c r="K146" s="96"/>
      <c r="L146" s="97"/>
      <c r="M146" s="98" t="e">
        <f t="shared" si="496"/>
        <v>#DIV/0!</v>
      </c>
      <c r="N146" s="96"/>
      <c r="O146" s="97"/>
      <c r="P146" s="98" t="e">
        <f t="shared" si="497"/>
        <v>#DIV/0!</v>
      </c>
      <c r="Q146" s="96"/>
      <c r="R146" s="97"/>
      <c r="S146" s="98" t="e">
        <f t="shared" si="498"/>
        <v>#DIV/0!</v>
      </c>
      <c r="T146" s="96"/>
      <c r="U146" s="97"/>
      <c r="V146" s="98" t="e">
        <f t="shared" si="499"/>
        <v>#DIV/0!</v>
      </c>
      <c r="W146" s="96"/>
      <c r="X146" s="97"/>
      <c r="Y146" s="98" t="e">
        <f t="shared" si="500"/>
        <v>#DIV/0!</v>
      </c>
      <c r="Z146" s="96"/>
      <c r="AA146" s="97"/>
      <c r="AB146" s="98" t="e">
        <f t="shared" si="501"/>
        <v>#DIV/0!</v>
      </c>
      <c r="AC146" s="96"/>
      <c r="AD146" s="97"/>
      <c r="AE146" s="98" t="e">
        <f t="shared" si="502"/>
        <v>#DIV/0!</v>
      </c>
      <c r="AF146" s="96"/>
      <c r="AG146" s="97"/>
      <c r="AH146" s="98" t="e">
        <f t="shared" si="503"/>
        <v>#DIV/0!</v>
      </c>
      <c r="AI146" s="96"/>
      <c r="AJ146" s="97"/>
      <c r="AK146" s="98" t="e">
        <f t="shared" si="504"/>
        <v>#DIV/0!</v>
      </c>
      <c r="AL146" s="96"/>
      <c r="AM146" s="97"/>
      <c r="AN146" s="98" t="e">
        <f t="shared" si="505"/>
        <v>#DIV/0!</v>
      </c>
      <c r="AO146" s="96"/>
      <c r="AP146" s="97"/>
      <c r="AQ146" s="98" t="e">
        <f t="shared" si="506"/>
        <v>#DIV/0!</v>
      </c>
      <c r="AR146" s="12"/>
    </row>
    <row r="147" spans="1:44" ht="32.25" customHeight="1">
      <c r="A147" s="257" t="s">
        <v>65</v>
      </c>
      <c r="B147" s="424" t="s">
        <v>67</v>
      </c>
      <c r="C147" s="250" t="s">
        <v>309</v>
      </c>
      <c r="D147" s="189" t="s">
        <v>38</v>
      </c>
      <c r="E147" s="167">
        <f>SUM(E148:E153)</f>
        <v>0</v>
      </c>
      <c r="F147" s="95">
        <f>SUM(F148:F153)</f>
        <v>0</v>
      </c>
      <c r="G147" s="95" t="e">
        <f>(F147/E147)*100</f>
        <v>#DIV/0!</v>
      </c>
      <c r="H147" s="96">
        <f>SUM(H148:H153)</f>
        <v>0</v>
      </c>
      <c r="I147" s="95">
        <f>SUM(I148:I153)</f>
        <v>0</v>
      </c>
      <c r="J147" s="95" t="e">
        <f>(I147/H147)*100</f>
        <v>#DIV/0!</v>
      </c>
      <c r="K147" s="96">
        <f>SUM(K148:K153)</f>
        <v>0</v>
      </c>
      <c r="L147" s="95">
        <f>SUM(L148:L153)</f>
        <v>0</v>
      </c>
      <c r="M147" s="95" t="e">
        <f>(L147/K147)*100</f>
        <v>#DIV/0!</v>
      </c>
      <c r="N147" s="96">
        <f>SUM(N148:N153)</f>
        <v>0</v>
      </c>
      <c r="O147" s="95">
        <f>SUM(O148:O153)</f>
        <v>0</v>
      </c>
      <c r="P147" s="95" t="e">
        <f>(O147/N147)*100</f>
        <v>#DIV/0!</v>
      </c>
      <c r="Q147" s="96">
        <f>SUM(Q148:Q153)</f>
        <v>0</v>
      </c>
      <c r="R147" s="95">
        <f>SUM(R148:R153)</f>
        <v>0</v>
      </c>
      <c r="S147" s="95" t="e">
        <f>(R147/Q147)*100</f>
        <v>#DIV/0!</v>
      </c>
      <c r="T147" s="96">
        <f>SUM(T148:T153)</f>
        <v>0</v>
      </c>
      <c r="U147" s="95">
        <f>SUM(U148:U153)</f>
        <v>0</v>
      </c>
      <c r="V147" s="95" t="e">
        <f>(U147/T147)*100</f>
        <v>#DIV/0!</v>
      </c>
      <c r="W147" s="96">
        <f>SUM(W148:W153)</f>
        <v>0</v>
      </c>
      <c r="X147" s="95">
        <f>SUM(X148:X153)</f>
        <v>0</v>
      </c>
      <c r="Y147" s="95" t="e">
        <f>(X147/W147)*100</f>
        <v>#DIV/0!</v>
      </c>
      <c r="Z147" s="96">
        <f>SUM(Z148:Z153)</f>
        <v>0</v>
      </c>
      <c r="AA147" s="95">
        <f>SUM(AA148:AA153)</f>
        <v>0</v>
      </c>
      <c r="AB147" s="95" t="e">
        <f>(AA147/Z147)*100</f>
        <v>#DIV/0!</v>
      </c>
      <c r="AC147" s="96">
        <f>SUM(AC148:AC153)</f>
        <v>0</v>
      </c>
      <c r="AD147" s="95">
        <f>SUM(AD148:AD153)</f>
        <v>0</v>
      </c>
      <c r="AE147" s="95" t="e">
        <f>(AD147/AC147)*100</f>
        <v>#DIV/0!</v>
      </c>
      <c r="AF147" s="96">
        <f>SUM(AF148:AF153)</f>
        <v>0</v>
      </c>
      <c r="AG147" s="95">
        <f>SUM(AG148:AG153)</f>
        <v>0</v>
      </c>
      <c r="AH147" s="95" t="e">
        <f>(AG147/AF147)*100</f>
        <v>#DIV/0!</v>
      </c>
      <c r="AI147" s="96">
        <f>SUM(AI148:AI153)</f>
        <v>0</v>
      </c>
      <c r="AJ147" s="95">
        <f>SUM(AJ148:AJ153)</f>
        <v>0</v>
      </c>
      <c r="AK147" s="95" t="e">
        <f>(AJ147/AI147)*100</f>
        <v>#DIV/0!</v>
      </c>
      <c r="AL147" s="96">
        <f>SUM(AL148:AL153)</f>
        <v>0</v>
      </c>
      <c r="AM147" s="95">
        <f>SUM(AM148:AM153)</f>
        <v>0</v>
      </c>
      <c r="AN147" s="95" t="e">
        <f>(AM147/AL147)*100</f>
        <v>#DIV/0!</v>
      </c>
      <c r="AO147" s="96">
        <f>SUM(AO148:AO153)</f>
        <v>0</v>
      </c>
      <c r="AP147" s="95">
        <f>SUM(AP148:AP153)</f>
        <v>0</v>
      </c>
      <c r="AQ147" s="95" t="e">
        <f>(AP147/AO147)*100</f>
        <v>#DIV/0!</v>
      </c>
      <c r="AR147" s="12"/>
    </row>
    <row r="148" spans="1:44" ht="30">
      <c r="A148" s="257"/>
      <c r="B148" s="424"/>
      <c r="C148" s="250"/>
      <c r="D148" s="177" t="s">
        <v>17</v>
      </c>
      <c r="E148" s="96">
        <f>H148+K148+N148+Q148+T148+W148+Z148+AC148+AF148+AI148+AL148+AO148</f>
        <v>0</v>
      </c>
      <c r="F148" s="97">
        <f>I148+L148+O148+R148+U148+X148+AA148+AD148+AG148+AJ148+AM148+AP148</f>
        <v>0</v>
      </c>
      <c r="G148" s="98" t="e">
        <f t="shared" ref="G148:G153" si="509">(F148/E148)*100</f>
        <v>#DIV/0!</v>
      </c>
      <c r="H148" s="96"/>
      <c r="I148" s="97"/>
      <c r="J148" s="98" t="e">
        <f t="shared" ref="J148:J153" si="510">(I148/H148)*100</f>
        <v>#DIV/0!</v>
      </c>
      <c r="K148" s="96"/>
      <c r="L148" s="97"/>
      <c r="M148" s="98" t="e">
        <f t="shared" ref="M148:M153" si="511">(L148/K148)*100</f>
        <v>#DIV/0!</v>
      </c>
      <c r="N148" s="96"/>
      <c r="O148" s="97"/>
      <c r="P148" s="98" t="e">
        <f t="shared" ref="P148:P153" si="512">(O148/N148)*100</f>
        <v>#DIV/0!</v>
      </c>
      <c r="Q148" s="96"/>
      <c r="R148" s="97"/>
      <c r="S148" s="98" t="e">
        <f t="shared" ref="S148:S153" si="513">(R148/Q148)*100</f>
        <v>#DIV/0!</v>
      </c>
      <c r="T148" s="96"/>
      <c r="U148" s="97"/>
      <c r="V148" s="98" t="e">
        <f t="shared" ref="V148:V153" si="514">(U148/T148)*100</f>
        <v>#DIV/0!</v>
      </c>
      <c r="W148" s="96"/>
      <c r="X148" s="97"/>
      <c r="Y148" s="98" t="e">
        <f t="shared" ref="Y148:Y153" si="515">(X148/W148)*100</f>
        <v>#DIV/0!</v>
      </c>
      <c r="Z148" s="96"/>
      <c r="AA148" s="97"/>
      <c r="AB148" s="98" t="e">
        <f t="shared" ref="AB148:AB153" si="516">(AA148/Z148)*100</f>
        <v>#DIV/0!</v>
      </c>
      <c r="AC148" s="96"/>
      <c r="AD148" s="97"/>
      <c r="AE148" s="98" t="e">
        <f t="shared" ref="AE148:AE153" si="517">(AD148/AC148)*100</f>
        <v>#DIV/0!</v>
      </c>
      <c r="AF148" s="96"/>
      <c r="AG148" s="97"/>
      <c r="AH148" s="98" t="e">
        <f t="shared" ref="AH148:AH153" si="518">(AG148/AF148)*100</f>
        <v>#DIV/0!</v>
      </c>
      <c r="AI148" s="96"/>
      <c r="AJ148" s="97"/>
      <c r="AK148" s="98" t="e">
        <f t="shared" ref="AK148:AK153" si="519">(AJ148/AI148)*100</f>
        <v>#DIV/0!</v>
      </c>
      <c r="AL148" s="96"/>
      <c r="AM148" s="97"/>
      <c r="AN148" s="98" t="e">
        <f t="shared" ref="AN148:AN153" si="520">(AM148/AL148)*100</f>
        <v>#DIV/0!</v>
      </c>
      <c r="AO148" s="96"/>
      <c r="AP148" s="97"/>
      <c r="AQ148" s="98" t="e">
        <f t="shared" ref="AQ148:AQ153" si="521">(AP148/AO148)*100</f>
        <v>#DIV/0!</v>
      </c>
      <c r="AR148" s="12"/>
    </row>
    <row r="149" spans="1:44" ht="46.5" customHeight="1">
      <c r="A149" s="257"/>
      <c r="B149" s="424"/>
      <c r="C149" s="250"/>
      <c r="D149" s="177" t="s">
        <v>18</v>
      </c>
      <c r="E149" s="96">
        <f t="shared" ref="E149:E153" si="522">H149+K149+N149+Q149+T149+W149+Z149+AC149+AF149+AI149+AL149+AO149</f>
        <v>0</v>
      </c>
      <c r="F149" s="97">
        <f t="shared" ref="F149:F153" si="523">I149+L149+O149+R149+U149+X149+AA149+AD149+AG149+AJ149+AM149+AP149</f>
        <v>0</v>
      </c>
      <c r="G149" s="98" t="e">
        <f t="shared" si="509"/>
        <v>#DIV/0!</v>
      </c>
      <c r="H149" s="96"/>
      <c r="I149" s="97"/>
      <c r="J149" s="98" t="e">
        <f t="shared" si="510"/>
        <v>#DIV/0!</v>
      </c>
      <c r="K149" s="96"/>
      <c r="L149" s="97"/>
      <c r="M149" s="98" t="e">
        <f t="shared" si="511"/>
        <v>#DIV/0!</v>
      </c>
      <c r="N149" s="96"/>
      <c r="O149" s="97"/>
      <c r="P149" s="98" t="e">
        <f t="shared" si="512"/>
        <v>#DIV/0!</v>
      </c>
      <c r="Q149" s="96"/>
      <c r="R149" s="97"/>
      <c r="S149" s="98" t="e">
        <f t="shared" si="513"/>
        <v>#DIV/0!</v>
      </c>
      <c r="T149" s="96"/>
      <c r="U149" s="97"/>
      <c r="V149" s="98" t="e">
        <f t="shared" si="514"/>
        <v>#DIV/0!</v>
      </c>
      <c r="W149" s="96"/>
      <c r="X149" s="97"/>
      <c r="Y149" s="98" t="e">
        <f t="shared" si="515"/>
        <v>#DIV/0!</v>
      </c>
      <c r="Z149" s="96"/>
      <c r="AA149" s="97"/>
      <c r="AB149" s="98" t="e">
        <f t="shared" si="516"/>
        <v>#DIV/0!</v>
      </c>
      <c r="AC149" s="96"/>
      <c r="AD149" s="97"/>
      <c r="AE149" s="98" t="e">
        <f t="shared" si="517"/>
        <v>#DIV/0!</v>
      </c>
      <c r="AF149" s="96"/>
      <c r="AG149" s="97"/>
      <c r="AH149" s="98" t="e">
        <f t="shared" si="518"/>
        <v>#DIV/0!</v>
      </c>
      <c r="AI149" s="96"/>
      <c r="AJ149" s="97"/>
      <c r="AK149" s="98" t="e">
        <f t="shared" si="519"/>
        <v>#DIV/0!</v>
      </c>
      <c r="AL149" s="96"/>
      <c r="AM149" s="97"/>
      <c r="AN149" s="98" t="e">
        <f t="shared" si="520"/>
        <v>#DIV/0!</v>
      </c>
      <c r="AO149" s="96"/>
      <c r="AP149" s="97"/>
      <c r="AQ149" s="98" t="e">
        <f t="shared" si="521"/>
        <v>#DIV/0!</v>
      </c>
      <c r="AR149" s="12"/>
    </row>
    <row r="150" spans="1:44" ht="31.5" customHeight="1">
      <c r="A150" s="257"/>
      <c r="B150" s="424"/>
      <c r="C150" s="250"/>
      <c r="D150" s="177" t="s">
        <v>26</v>
      </c>
      <c r="E150" s="96">
        <f t="shared" si="522"/>
        <v>0</v>
      </c>
      <c r="F150" s="97">
        <f t="shared" si="523"/>
        <v>0</v>
      </c>
      <c r="G150" s="98" t="e">
        <f t="shared" si="509"/>
        <v>#DIV/0!</v>
      </c>
      <c r="H150" s="96"/>
      <c r="I150" s="97"/>
      <c r="J150" s="98" t="e">
        <f t="shared" si="510"/>
        <v>#DIV/0!</v>
      </c>
      <c r="K150" s="96"/>
      <c r="L150" s="97"/>
      <c r="M150" s="98" t="e">
        <f t="shared" si="511"/>
        <v>#DIV/0!</v>
      </c>
      <c r="N150" s="96"/>
      <c r="O150" s="97"/>
      <c r="P150" s="98" t="e">
        <f t="shared" si="512"/>
        <v>#DIV/0!</v>
      </c>
      <c r="Q150" s="96"/>
      <c r="R150" s="97"/>
      <c r="S150" s="98" t="e">
        <f t="shared" si="513"/>
        <v>#DIV/0!</v>
      </c>
      <c r="T150" s="96"/>
      <c r="U150" s="97"/>
      <c r="V150" s="98" t="e">
        <f t="shared" si="514"/>
        <v>#DIV/0!</v>
      </c>
      <c r="W150" s="96"/>
      <c r="X150" s="97"/>
      <c r="Y150" s="98" t="e">
        <f t="shared" si="515"/>
        <v>#DIV/0!</v>
      </c>
      <c r="Z150" s="96"/>
      <c r="AA150" s="97"/>
      <c r="AB150" s="98" t="e">
        <f t="shared" si="516"/>
        <v>#DIV/0!</v>
      </c>
      <c r="AC150" s="96"/>
      <c r="AD150" s="97"/>
      <c r="AE150" s="98" t="e">
        <f t="shared" si="517"/>
        <v>#DIV/0!</v>
      </c>
      <c r="AF150" s="96"/>
      <c r="AG150" s="97"/>
      <c r="AH150" s="98" t="e">
        <f t="shared" si="518"/>
        <v>#DIV/0!</v>
      </c>
      <c r="AI150" s="96"/>
      <c r="AJ150" s="97"/>
      <c r="AK150" s="98" t="e">
        <f t="shared" si="519"/>
        <v>#DIV/0!</v>
      </c>
      <c r="AL150" s="96"/>
      <c r="AM150" s="97"/>
      <c r="AN150" s="98" t="e">
        <f t="shared" si="520"/>
        <v>#DIV/0!</v>
      </c>
      <c r="AO150" s="96"/>
      <c r="AP150" s="97"/>
      <c r="AQ150" s="98" t="e">
        <f t="shared" si="521"/>
        <v>#DIV/0!</v>
      </c>
      <c r="AR150" s="12"/>
    </row>
    <row r="151" spans="1:44" ht="78.75" customHeight="1">
      <c r="A151" s="257"/>
      <c r="B151" s="424"/>
      <c r="C151" s="250"/>
      <c r="D151" s="177" t="s">
        <v>424</v>
      </c>
      <c r="E151" s="96">
        <f t="shared" si="522"/>
        <v>0</v>
      </c>
      <c r="F151" s="97">
        <f t="shared" si="523"/>
        <v>0</v>
      </c>
      <c r="G151" s="98" t="e">
        <f t="shared" si="509"/>
        <v>#DIV/0!</v>
      </c>
      <c r="H151" s="96"/>
      <c r="I151" s="97"/>
      <c r="J151" s="98" t="e">
        <f t="shared" si="510"/>
        <v>#DIV/0!</v>
      </c>
      <c r="K151" s="96"/>
      <c r="L151" s="97"/>
      <c r="M151" s="98" t="e">
        <f t="shared" si="511"/>
        <v>#DIV/0!</v>
      </c>
      <c r="N151" s="96"/>
      <c r="O151" s="97"/>
      <c r="P151" s="98" t="e">
        <f t="shared" si="512"/>
        <v>#DIV/0!</v>
      </c>
      <c r="Q151" s="96"/>
      <c r="R151" s="97"/>
      <c r="S151" s="98" t="e">
        <f t="shared" si="513"/>
        <v>#DIV/0!</v>
      </c>
      <c r="T151" s="96"/>
      <c r="U151" s="97"/>
      <c r="V151" s="98" t="e">
        <f t="shared" si="514"/>
        <v>#DIV/0!</v>
      </c>
      <c r="W151" s="96"/>
      <c r="X151" s="97"/>
      <c r="Y151" s="98" t="e">
        <f t="shared" si="515"/>
        <v>#DIV/0!</v>
      </c>
      <c r="Z151" s="96"/>
      <c r="AA151" s="97"/>
      <c r="AB151" s="98" t="e">
        <f t="shared" si="516"/>
        <v>#DIV/0!</v>
      </c>
      <c r="AC151" s="96"/>
      <c r="AD151" s="97"/>
      <c r="AE151" s="98" t="e">
        <f t="shared" si="517"/>
        <v>#DIV/0!</v>
      </c>
      <c r="AF151" s="96"/>
      <c r="AG151" s="97"/>
      <c r="AH151" s="98" t="e">
        <f t="shared" si="518"/>
        <v>#DIV/0!</v>
      </c>
      <c r="AI151" s="96"/>
      <c r="AJ151" s="97"/>
      <c r="AK151" s="98" t="e">
        <f t="shared" si="519"/>
        <v>#DIV/0!</v>
      </c>
      <c r="AL151" s="96"/>
      <c r="AM151" s="97"/>
      <c r="AN151" s="98" t="e">
        <f t="shared" si="520"/>
        <v>#DIV/0!</v>
      </c>
      <c r="AO151" s="96"/>
      <c r="AP151" s="97"/>
      <c r="AQ151" s="98" t="e">
        <f t="shared" si="521"/>
        <v>#DIV/0!</v>
      </c>
      <c r="AR151" s="12"/>
    </row>
    <row r="152" spans="1:44" ht="15.75">
      <c r="A152" s="257"/>
      <c r="B152" s="424"/>
      <c r="C152" s="250"/>
      <c r="D152" s="177" t="s">
        <v>41</v>
      </c>
      <c r="E152" s="96">
        <f t="shared" si="522"/>
        <v>0</v>
      </c>
      <c r="F152" s="97">
        <f t="shared" si="523"/>
        <v>0</v>
      </c>
      <c r="G152" s="98" t="e">
        <f t="shared" si="509"/>
        <v>#DIV/0!</v>
      </c>
      <c r="H152" s="96"/>
      <c r="I152" s="97"/>
      <c r="J152" s="98" t="e">
        <f t="shared" si="510"/>
        <v>#DIV/0!</v>
      </c>
      <c r="K152" s="96"/>
      <c r="L152" s="97"/>
      <c r="M152" s="98" t="e">
        <f t="shared" si="511"/>
        <v>#DIV/0!</v>
      </c>
      <c r="N152" s="96"/>
      <c r="O152" s="97"/>
      <c r="P152" s="98" t="e">
        <f t="shared" si="512"/>
        <v>#DIV/0!</v>
      </c>
      <c r="Q152" s="96"/>
      <c r="R152" s="97"/>
      <c r="S152" s="98" t="e">
        <f t="shared" si="513"/>
        <v>#DIV/0!</v>
      </c>
      <c r="T152" s="96"/>
      <c r="U152" s="97"/>
      <c r="V152" s="98" t="e">
        <f t="shared" si="514"/>
        <v>#DIV/0!</v>
      </c>
      <c r="W152" s="96"/>
      <c r="X152" s="97"/>
      <c r="Y152" s="98" t="e">
        <f t="shared" si="515"/>
        <v>#DIV/0!</v>
      </c>
      <c r="Z152" s="96"/>
      <c r="AA152" s="97"/>
      <c r="AB152" s="98" t="e">
        <f t="shared" si="516"/>
        <v>#DIV/0!</v>
      </c>
      <c r="AC152" s="96"/>
      <c r="AD152" s="97"/>
      <c r="AE152" s="98" t="e">
        <f t="shared" si="517"/>
        <v>#DIV/0!</v>
      </c>
      <c r="AF152" s="96"/>
      <c r="AG152" s="97"/>
      <c r="AH152" s="98" t="e">
        <f t="shared" si="518"/>
        <v>#DIV/0!</v>
      </c>
      <c r="AI152" s="96"/>
      <c r="AJ152" s="97"/>
      <c r="AK152" s="98" t="e">
        <f t="shared" si="519"/>
        <v>#DIV/0!</v>
      </c>
      <c r="AL152" s="96"/>
      <c r="AM152" s="97"/>
      <c r="AN152" s="98" t="e">
        <f t="shared" si="520"/>
        <v>#DIV/0!</v>
      </c>
      <c r="AO152" s="96"/>
      <c r="AP152" s="97"/>
      <c r="AQ152" s="98" t="e">
        <f t="shared" si="521"/>
        <v>#DIV/0!</v>
      </c>
      <c r="AR152" s="12"/>
    </row>
    <row r="153" spans="1:44" ht="45">
      <c r="A153" s="257"/>
      <c r="B153" s="424"/>
      <c r="C153" s="250"/>
      <c r="D153" s="177" t="s">
        <v>33</v>
      </c>
      <c r="E153" s="96">
        <f t="shared" si="522"/>
        <v>0</v>
      </c>
      <c r="F153" s="97">
        <f t="shared" si="523"/>
        <v>0</v>
      </c>
      <c r="G153" s="98" t="e">
        <f t="shared" si="509"/>
        <v>#DIV/0!</v>
      </c>
      <c r="H153" s="96"/>
      <c r="I153" s="97"/>
      <c r="J153" s="98" t="e">
        <f t="shared" si="510"/>
        <v>#DIV/0!</v>
      </c>
      <c r="K153" s="96"/>
      <c r="L153" s="97"/>
      <c r="M153" s="98" t="e">
        <f t="shared" si="511"/>
        <v>#DIV/0!</v>
      </c>
      <c r="N153" s="96"/>
      <c r="O153" s="97"/>
      <c r="P153" s="98" t="e">
        <f t="shared" si="512"/>
        <v>#DIV/0!</v>
      </c>
      <c r="Q153" s="96"/>
      <c r="R153" s="97"/>
      <c r="S153" s="98" t="e">
        <f t="shared" si="513"/>
        <v>#DIV/0!</v>
      </c>
      <c r="T153" s="96"/>
      <c r="U153" s="97"/>
      <c r="V153" s="98" t="e">
        <f t="shared" si="514"/>
        <v>#DIV/0!</v>
      </c>
      <c r="W153" s="96"/>
      <c r="X153" s="97"/>
      <c r="Y153" s="98" t="e">
        <f t="shared" si="515"/>
        <v>#DIV/0!</v>
      </c>
      <c r="Z153" s="96"/>
      <c r="AA153" s="97"/>
      <c r="AB153" s="98" t="e">
        <f t="shared" si="516"/>
        <v>#DIV/0!</v>
      </c>
      <c r="AC153" s="96"/>
      <c r="AD153" s="97"/>
      <c r="AE153" s="98" t="e">
        <f t="shared" si="517"/>
        <v>#DIV/0!</v>
      </c>
      <c r="AF153" s="96"/>
      <c r="AG153" s="97"/>
      <c r="AH153" s="98" t="e">
        <f t="shared" si="518"/>
        <v>#DIV/0!</v>
      </c>
      <c r="AI153" s="96"/>
      <c r="AJ153" s="97"/>
      <c r="AK153" s="98" t="e">
        <f t="shared" si="519"/>
        <v>#DIV/0!</v>
      </c>
      <c r="AL153" s="96"/>
      <c r="AM153" s="97"/>
      <c r="AN153" s="98" t="e">
        <f t="shared" si="520"/>
        <v>#DIV/0!</v>
      </c>
      <c r="AO153" s="96"/>
      <c r="AP153" s="97"/>
      <c r="AQ153" s="98" t="e">
        <f t="shared" si="521"/>
        <v>#DIV/0!</v>
      </c>
      <c r="AR153" s="12"/>
    </row>
    <row r="154" spans="1:44" ht="33.75" customHeight="1">
      <c r="A154" s="257" t="s">
        <v>357</v>
      </c>
      <c r="B154" s="424" t="s">
        <v>393</v>
      </c>
      <c r="C154" s="250" t="s">
        <v>309</v>
      </c>
      <c r="D154" s="196" t="s">
        <v>38</v>
      </c>
      <c r="E154" s="197">
        <f>SUM(E155:E160)</f>
        <v>739.93000000000006</v>
      </c>
      <c r="F154" s="198">
        <f>SUM(F155:F160)</f>
        <v>739.93000000000006</v>
      </c>
      <c r="G154" s="180">
        <f>(F154/E154)*100</f>
        <v>100</v>
      </c>
      <c r="H154" s="96">
        <f>SUM(H155:H160)</f>
        <v>0</v>
      </c>
      <c r="I154" s="95">
        <f>SUM(I155:I160)</f>
        <v>0</v>
      </c>
      <c r="J154" s="95" t="e">
        <f>(I154/H154)*100</f>
        <v>#DIV/0!</v>
      </c>
      <c r="K154" s="96">
        <f>SUM(K155:K160)</f>
        <v>0</v>
      </c>
      <c r="L154" s="95">
        <f>SUM(L155:L160)</f>
        <v>0</v>
      </c>
      <c r="M154" s="95" t="e">
        <f>(L154/K154)*100</f>
        <v>#DIV/0!</v>
      </c>
      <c r="N154" s="96">
        <f>SUM(N155:N160)</f>
        <v>0</v>
      </c>
      <c r="O154" s="95">
        <f>SUM(O155:O160)</f>
        <v>0</v>
      </c>
      <c r="P154" s="95" t="e">
        <f>(O154/N154)*100</f>
        <v>#DIV/0!</v>
      </c>
      <c r="Q154" s="96">
        <f>SUM(Q155:Q160)</f>
        <v>265.94</v>
      </c>
      <c r="R154" s="95">
        <f>SUM(R155:R160)</f>
        <v>265.94</v>
      </c>
      <c r="S154" s="95">
        <f>(R154/Q154)*100</f>
        <v>100</v>
      </c>
      <c r="T154" s="96">
        <f>SUM(T155:T160)</f>
        <v>473.99</v>
      </c>
      <c r="U154" s="95">
        <f>SUM(U155:U160)</f>
        <v>473.99</v>
      </c>
      <c r="V154" s="95">
        <f>(U154/T154)*100</f>
        <v>100</v>
      </c>
      <c r="W154" s="96">
        <f>SUM(W155:W160)</f>
        <v>0</v>
      </c>
      <c r="X154" s="95">
        <f>SUM(X155:X160)</f>
        <v>0</v>
      </c>
      <c r="Y154" s="95" t="e">
        <f>(X154/W154)*100</f>
        <v>#DIV/0!</v>
      </c>
      <c r="Z154" s="96">
        <f>SUM(Z155:Z160)</f>
        <v>0</v>
      </c>
      <c r="AA154" s="95">
        <f>SUM(AA155:AA160)</f>
        <v>0</v>
      </c>
      <c r="AB154" s="95" t="e">
        <f>(AA154/Z154)*100</f>
        <v>#DIV/0!</v>
      </c>
      <c r="AC154" s="96">
        <f>SUM(AC155:AC160)</f>
        <v>0</v>
      </c>
      <c r="AD154" s="95">
        <f>SUM(AD155:AD160)</f>
        <v>0</v>
      </c>
      <c r="AE154" s="95" t="e">
        <f>(AD154/AC154)*100</f>
        <v>#DIV/0!</v>
      </c>
      <c r="AF154" s="96">
        <f>SUM(AF155:AF160)</f>
        <v>0</v>
      </c>
      <c r="AG154" s="95">
        <f>SUM(AG155:AG160)</f>
        <v>0</v>
      </c>
      <c r="AH154" s="95" t="e">
        <f>(AG154/AF154)*100</f>
        <v>#DIV/0!</v>
      </c>
      <c r="AI154" s="96">
        <f>SUM(AI155:AI160)</f>
        <v>0</v>
      </c>
      <c r="AJ154" s="95">
        <f>SUM(AJ155:AJ160)</f>
        <v>0</v>
      </c>
      <c r="AK154" s="95" t="e">
        <f>(AJ154/AI154)*100</f>
        <v>#DIV/0!</v>
      </c>
      <c r="AL154" s="96">
        <f>SUM(AL155:AL160)</f>
        <v>0</v>
      </c>
      <c r="AM154" s="95">
        <f>SUM(AM155:AM160)</f>
        <v>0</v>
      </c>
      <c r="AN154" s="95" t="e">
        <f>(AM154/AL154)*100</f>
        <v>#DIV/0!</v>
      </c>
      <c r="AO154" s="96">
        <f>SUM(AO155:AO160)</f>
        <v>0</v>
      </c>
      <c r="AP154" s="95">
        <f>SUM(AP155:AP160)</f>
        <v>0</v>
      </c>
      <c r="AQ154" s="95" t="e">
        <f>(AP154/AO154)*100</f>
        <v>#DIV/0!</v>
      </c>
      <c r="AR154" s="12"/>
    </row>
    <row r="155" spans="1:44" ht="30">
      <c r="A155" s="257"/>
      <c r="B155" s="424"/>
      <c r="C155" s="250"/>
      <c r="D155" s="177" t="s">
        <v>17</v>
      </c>
      <c r="E155" s="107">
        <f>H155+K155+N155+Q155+T155+W155+Z155+AC155+AF155+AI155+AL155+AO155</f>
        <v>0</v>
      </c>
      <c r="F155" s="109">
        <f>I155+L155+O155+R155+U155+X155+AA155+AD155+AG155+AJ155+AM155+AP155</f>
        <v>0</v>
      </c>
      <c r="G155" s="98" t="e">
        <f t="shared" ref="G155:G160" si="524">(F155/E155)*100</f>
        <v>#DIV/0!</v>
      </c>
      <c r="H155" s="96"/>
      <c r="I155" s="97"/>
      <c r="J155" s="98" t="e">
        <f t="shared" ref="J155:J160" si="525">(I155/H155)*100</f>
        <v>#DIV/0!</v>
      </c>
      <c r="K155" s="96"/>
      <c r="L155" s="97"/>
      <c r="M155" s="98" t="e">
        <f t="shared" ref="M155:M160" si="526">(L155/K155)*100</f>
        <v>#DIV/0!</v>
      </c>
      <c r="N155" s="96"/>
      <c r="O155" s="97"/>
      <c r="P155" s="98" t="e">
        <f t="shared" ref="P155:P160" si="527">(O155/N155)*100</f>
        <v>#DIV/0!</v>
      </c>
      <c r="Q155" s="96"/>
      <c r="R155" s="97"/>
      <c r="S155" s="98" t="e">
        <f t="shared" ref="S155:S160" si="528">(R155/Q155)*100</f>
        <v>#DIV/0!</v>
      </c>
      <c r="T155" s="96"/>
      <c r="U155" s="97"/>
      <c r="V155" s="98" t="e">
        <f t="shared" ref="V155:V160" si="529">(U155/T155)*100</f>
        <v>#DIV/0!</v>
      </c>
      <c r="W155" s="96"/>
      <c r="X155" s="97"/>
      <c r="Y155" s="98" t="e">
        <f t="shared" ref="Y155:Y160" si="530">(X155/W155)*100</f>
        <v>#DIV/0!</v>
      </c>
      <c r="Z155" s="96"/>
      <c r="AA155" s="97"/>
      <c r="AB155" s="98" t="e">
        <f t="shared" ref="AB155:AB160" si="531">(AA155/Z155)*100</f>
        <v>#DIV/0!</v>
      </c>
      <c r="AC155" s="96"/>
      <c r="AD155" s="97"/>
      <c r="AE155" s="98" t="e">
        <f t="shared" ref="AE155:AE160" si="532">(AD155/AC155)*100</f>
        <v>#DIV/0!</v>
      </c>
      <c r="AF155" s="96"/>
      <c r="AG155" s="97"/>
      <c r="AH155" s="98" t="e">
        <f t="shared" ref="AH155:AH160" si="533">(AG155/AF155)*100</f>
        <v>#DIV/0!</v>
      </c>
      <c r="AI155" s="96"/>
      <c r="AJ155" s="97"/>
      <c r="AK155" s="98" t="e">
        <f t="shared" ref="AK155:AK160" si="534">(AJ155/AI155)*100</f>
        <v>#DIV/0!</v>
      </c>
      <c r="AL155" s="96"/>
      <c r="AM155" s="97"/>
      <c r="AN155" s="98" t="e">
        <f t="shared" ref="AN155:AN160" si="535">(AM155/AL155)*100</f>
        <v>#DIV/0!</v>
      </c>
      <c r="AO155" s="96"/>
      <c r="AP155" s="97"/>
      <c r="AQ155" s="98" t="e">
        <f t="shared" ref="AQ155:AQ160" si="536">(AP155/AO155)*100</f>
        <v>#DIV/0!</v>
      </c>
      <c r="AR155" s="12"/>
    </row>
    <row r="156" spans="1:44" ht="43.5" customHeight="1">
      <c r="A156" s="257"/>
      <c r="B156" s="424"/>
      <c r="C156" s="250"/>
      <c r="D156" s="177" t="s">
        <v>18</v>
      </c>
      <c r="E156" s="107">
        <f t="shared" ref="E156:E160" si="537">H156+K156+N156+Q156+T156+W156+Z156+AC156+AF156+AI156+AL156+AO156</f>
        <v>0</v>
      </c>
      <c r="F156" s="109">
        <f t="shared" ref="F156:F160" si="538">I156+L156+O156+R156+U156+X156+AA156+AD156+AG156+AJ156+AM156+AP156</f>
        <v>0</v>
      </c>
      <c r="G156" s="98" t="e">
        <f t="shared" si="524"/>
        <v>#DIV/0!</v>
      </c>
      <c r="H156" s="96"/>
      <c r="I156" s="97"/>
      <c r="J156" s="98" t="e">
        <f t="shared" si="525"/>
        <v>#DIV/0!</v>
      </c>
      <c r="K156" s="96"/>
      <c r="L156" s="97"/>
      <c r="M156" s="98" t="e">
        <f t="shared" si="526"/>
        <v>#DIV/0!</v>
      </c>
      <c r="N156" s="96"/>
      <c r="O156" s="97"/>
      <c r="P156" s="98" t="e">
        <f t="shared" si="527"/>
        <v>#DIV/0!</v>
      </c>
      <c r="Q156" s="96"/>
      <c r="R156" s="97"/>
      <c r="S156" s="98" t="e">
        <f t="shared" si="528"/>
        <v>#DIV/0!</v>
      </c>
      <c r="T156" s="96"/>
      <c r="U156" s="97"/>
      <c r="V156" s="98" t="e">
        <f t="shared" si="529"/>
        <v>#DIV/0!</v>
      </c>
      <c r="W156" s="96"/>
      <c r="X156" s="97"/>
      <c r="Y156" s="98" t="e">
        <f t="shared" si="530"/>
        <v>#DIV/0!</v>
      </c>
      <c r="Z156" s="96"/>
      <c r="AA156" s="97"/>
      <c r="AB156" s="98" t="e">
        <f t="shared" si="531"/>
        <v>#DIV/0!</v>
      </c>
      <c r="AC156" s="96"/>
      <c r="AD156" s="97"/>
      <c r="AE156" s="98" t="e">
        <f t="shared" si="532"/>
        <v>#DIV/0!</v>
      </c>
      <c r="AF156" s="96"/>
      <c r="AG156" s="97"/>
      <c r="AH156" s="98" t="e">
        <f t="shared" si="533"/>
        <v>#DIV/0!</v>
      </c>
      <c r="AI156" s="96"/>
      <c r="AJ156" s="97"/>
      <c r="AK156" s="98" t="e">
        <f t="shared" si="534"/>
        <v>#DIV/0!</v>
      </c>
      <c r="AL156" s="96"/>
      <c r="AM156" s="97"/>
      <c r="AN156" s="98" t="e">
        <f t="shared" si="535"/>
        <v>#DIV/0!</v>
      </c>
      <c r="AO156" s="96"/>
      <c r="AP156" s="97"/>
      <c r="AQ156" s="98" t="e">
        <f t="shared" si="536"/>
        <v>#DIV/0!</v>
      </c>
      <c r="AR156" s="12"/>
    </row>
    <row r="157" spans="1:44" ht="29.25" customHeight="1">
      <c r="A157" s="257"/>
      <c r="B157" s="424"/>
      <c r="C157" s="250"/>
      <c r="D157" s="177" t="s">
        <v>26</v>
      </c>
      <c r="E157" s="107">
        <f t="shared" si="537"/>
        <v>739.93000000000006</v>
      </c>
      <c r="F157" s="109">
        <f t="shared" si="538"/>
        <v>739.93000000000006</v>
      </c>
      <c r="G157" s="98">
        <f t="shared" si="524"/>
        <v>100</v>
      </c>
      <c r="H157" s="96"/>
      <c r="I157" s="97"/>
      <c r="J157" s="98" t="e">
        <f t="shared" si="525"/>
        <v>#DIV/0!</v>
      </c>
      <c r="K157" s="96"/>
      <c r="L157" s="97"/>
      <c r="M157" s="98" t="e">
        <f t="shared" si="526"/>
        <v>#DIV/0!</v>
      </c>
      <c r="N157" s="96"/>
      <c r="O157" s="97"/>
      <c r="P157" s="98" t="e">
        <f t="shared" si="527"/>
        <v>#DIV/0!</v>
      </c>
      <c r="Q157" s="96">
        <v>265.94</v>
      </c>
      <c r="R157" s="97">
        <f>55.62+210.32</f>
        <v>265.94</v>
      </c>
      <c r="S157" s="98">
        <f t="shared" si="528"/>
        <v>100</v>
      </c>
      <c r="T157" s="96">
        <v>473.99</v>
      </c>
      <c r="U157" s="98">
        <v>473.99</v>
      </c>
      <c r="V157" s="98">
        <f t="shared" si="529"/>
        <v>100</v>
      </c>
      <c r="W157" s="96">
        <v>0</v>
      </c>
      <c r="X157" s="97">
        <v>0</v>
      </c>
      <c r="Y157" s="98" t="e">
        <f t="shared" si="530"/>
        <v>#DIV/0!</v>
      </c>
      <c r="Z157" s="96"/>
      <c r="AA157" s="97"/>
      <c r="AB157" s="98" t="e">
        <f t="shared" si="531"/>
        <v>#DIV/0!</v>
      </c>
      <c r="AC157" s="96"/>
      <c r="AD157" s="97"/>
      <c r="AE157" s="98" t="e">
        <f t="shared" si="532"/>
        <v>#DIV/0!</v>
      </c>
      <c r="AF157" s="96"/>
      <c r="AG157" s="97"/>
      <c r="AH157" s="98" t="e">
        <f t="shared" si="533"/>
        <v>#DIV/0!</v>
      </c>
      <c r="AI157" s="96"/>
      <c r="AJ157" s="97"/>
      <c r="AK157" s="98" t="e">
        <f t="shared" si="534"/>
        <v>#DIV/0!</v>
      </c>
      <c r="AL157" s="96"/>
      <c r="AM157" s="97"/>
      <c r="AN157" s="98" t="e">
        <f t="shared" si="535"/>
        <v>#DIV/0!</v>
      </c>
      <c r="AO157" s="96"/>
      <c r="AP157" s="97"/>
      <c r="AQ157" s="98" t="e">
        <f t="shared" si="536"/>
        <v>#DIV/0!</v>
      </c>
      <c r="AR157" s="12"/>
    </row>
    <row r="158" spans="1:44" ht="80.25" customHeight="1">
      <c r="A158" s="257"/>
      <c r="B158" s="424"/>
      <c r="C158" s="250"/>
      <c r="D158" s="177" t="s">
        <v>424</v>
      </c>
      <c r="E158" s="107">
        <f t="shared" si="537"/>
        <v>0</v>
      </c>
      <c r="F158" s="109">
        <f t="shared" si="538"/>
        <v>0</v>
      </c>
      <c r="G158" s="98" t="e">
        <f t="shared" si="524"/>
        <v>#DIV/0!</v>
      </c>
      <c r="H158" s="96"/>
      <c r="I158" s="97"/>
      <c r="J158" s="98" t="e">
        <f t="shared" si="525"/>
        <v>#DIV/0!</v>
      </c>
      <c r="K158" s="96"/>
      <c r="L158" s="97"/>
      <c r="M158" s="98" t="e">
        <f t="shared" si="526"/>
        <v>#DIV/0!</v>
      </c>
      <c r="N158" s="96"/>
      <c r="O158" s="97"/>
      <c r="P158" s="98" t="e">
        <f t="shared" si="527"/>
        <v>#DIV/0!</v>
      </c>
      <c r="Q158" s="96"/>
      <c r="R158" s="97"/>
      <c r="S158" s="98" t="e">
        <f t="shared" si="528"/>
        <v>#DIV/0!</v>
      </c>
      <c r="T158" s="96"/>
      <c r="U158" s="97"/>
      <c r="V158" s="98" t="e">
        <f t="shared" si="529"/>
        <v>#DIV/0!</v>
      </c>
      <c r="W158" s="96"/>
      <c r="X158" s="97"/>
      <c r="Y158" s="98" t="e">
        <f t="shared" si="530"/>
        <v>#DIV/0!</v>
      </c>
      <c r="Z158" s="96"/>
      <c r="AA158" s="97"/>
      <c r="AB158" s="98" t="e">
        <f t="shared" si="531"/>
        <v>#DIV/0!</v>
      </c>
      <c r="AC158" s="96"/>
      <c r="AD158" s="97"/>
      <c r="AE158" s="98" t="e">
        <f t="shared" si="532"/>
        <v>#DIV/0!</v>
      </c>
      <c r="AF158" s="96"/>
      <c r="AG158" s="97"/>
      <c r="AH158" s="98" t="e">
        <f t="shared" si="533"/>
        <v>#DIV/0!</v>
      </c>
      <c r="AI158" s="96"/>
      <c r="AJ158" s="97"/>
      <c r="AK158" s="98" t="e">
        <f t="shared" si="534"/>
        <v>#DIV/0!</v>
      </c>
      <c r="AL158" s="96"/>
      <c r="AM158" s="97"/>
      <c r="AN158" s="98" t="e">
        <f t="shared" si="535"/>
        <v>#DIV/0!</v>
      </c>
      <c r="AO158" s="96"/>
      <c r="AP158" s="97"/>
      <c r="AQ158" s="98" t="e">
        <f t="shared" si="536"/>
        <v>#DIV/0!</v>
      </c>
      <c r="AR158" s="12"/>
    </row>
    <row r="159" spans="1:44" ht="29.25" customHeight="1">
      <c r="A159" s="257"/>
      <c r="B159" s="424"/>
      <c r="C159" s="250"/>
      <c r="D159" s="177" t="s">
        <v>41</v>
      </c>
      <c r="E159" s="107">
        <f t="shared" si="537"/>
        <v>0</v>
      </c>
      <c r="F159" s="109">
        <f t="shared" si="538"/>
        <v>0</v>
      </c>
      <c r="G159" s="98" t="e">
        <f t="shared" si="524"/>
        <v>#DIV/0!</v>
      </c>
      <c r="H159" s="96"/>
      <c r="I159" s="97"/>
      <c r="J159" s="98" t="e">
        <f t="shared" si="525"/>
        <v>#DIV/0!</v>
      </c>
      <c r="K159" s="96"/>
      <c r="L159" s="97"/>
      <c r="M159" s="98" t="e">
        <f t="shared" si="526"/>
        <v>#DIV/0!</v>
      </c>
      <c r="N159" s="96"/>
      <c r="O159" s="97"/>
      <c r="P159" s="98" t="e">
        <f t="shared" si="527"/>
        <v>#DIV/0!</v>
      </c>
      <c r="Q159" s="96"/>
      <c r="R159" s="97"/>
      <c r="S159" s="98" t="e">
        <f t="shared" si="528"/>
        <v>#DIV/0!</v>
      </c>
      <c r="T159" s="96"/>
      <c r="U159" s="97"/>
      <c r="V159" s="98" t="e">
        <f t="shared" si="529"/>
        <v>#DIV/0!</v>
      </c>
      <c r="W159" s="96"/>
      <c r="X159" s="97"/>
      <c r="Y159" s="98" t="e">
        <f t="shared" si="530"/>
        <v>#DIV/0!</v>
      </c>
      <c r="Z159" s="96"/>
      <c r="AA159" s="97"/>
      <c r="AB159" s="98" t="e">
        <f t="shared" si="531"/>
        <v>#DIV/0!</v>
      </c>
      <c r="AC159" s="96"/>
      <c r="AD159" s="97"/>
      <c r="AE159" s="98" t="e">
        <f t="shared" si="532"/>
        <v>#DIV/0!</v>
      </c>
      <c r="AF159" s="96"/>
      <c r="AG159" s="97"/>
      <c r="AH159" s="98" t="e">
        <f t="shared" si="533"/>
        <v>#DIV/0!</v>
      </c>
      <c r="AI159" s="96"/>
      <c r="AJ159" s="97"/>
      <c r="AK159" s="98" t="e">
        <f t="shared" si="534"/>
        <v>#DIV/0!</v>
      </c>
      <c r="AL159" s="96"/>
      <c r="AM159" s="97"/>
      <c r="AN159" s="98" t="e">
        <f t="shared" si="535"/>
        <v>#DIV/0!</v>
      </c>
      <c r="AO159" s="96"/>
      <c r="AP159" s="97"/>
      <c r="AQ159" s="98" t="e">
        <f t="shared" si="536"/>
        <v>#DIV/0!</v>
      </c>
      <c r="AR159" s="12"/>
    </row>
    <row r="160" spans="1:44" ht="45">
      <c r="A160" s="257"/>
      <c r="B160" s="424"/>
      <c r="C160" s="250"/>
      <c r="D160" s="177" t="s">
        <v>33</v>
      </c>
      <c r="E160" s="107">
        <f t="shared" si="537"/>
        <v>0</v>
      </c>
      <c r="F160" s="109">
        <f t="shared" si="538"/>
        <v>0</v>
      </c>
      <c r="G160" s="98" t="e">
        <f t="shared" si="524"/>
        <v>#DIV/0!</v>
      </c>
      <c r="H160" s="96"/>
      <c r="I160" s="97"/>
      <c r="J160" s="98" t="e">
        <f t="shared" si="525"/>
        <v>#DIV/0!</v>
      </c>
      <c r="K160" s="96"/>
      <c r="L160" s="97"/>
      <c r="M160" s="98" t="e">
        <f t="shared" si="526"/>
        <v>#DIV/0!</v>
      </c>
      <c r="N160" s="96"/>
      <c r="O160" s="97"/>
      <c r="P160" s="98" t="e">
        <f t="shared" si="527"/>
        <v>#DIV/0!</v>
      </c>
      <c r="Q160" s="96"/>
      <c r="R160" s="97"/>
      <c r="S160" s="98" t="e">
        <f t="shared" si="528"/>
        <v>#DIV/0!</v>
      </c>
      <c r="T160" s="96"/>
      <c r="U160" s="97"/>
      <c r="V160" s="98" t="e">
        <f t="shared" si="529"/>
        <v>#DIV/0!</v>
      </c>
      <c r="W160" s="96"/>
      <c r="X160" s="97"/>
      <c r="Y160" s="98" t="e">
        <f t="shared" si="530"/>
        <v>#DIV/0!</v>
      </c>
      <c r="Z160" s="96"/>
      <c r="AA160" s="97"/>
      <c r="AB160" s="98" t="e">
        <f t="shared" si="531"/>
        <v>#DIV/0!</v>
      </c>
      <c r="AC160" s="96"/>
      <c r="AD160" s="97"/>
      <c r="AE160" s="98" t="e">
        <f t="shared" si="532"/>
        <v>#DIV/0!</v>
      </c>
      <c r="AF160" s="96"/>
      <c r="AG160" s="97"/>
      <c r="AH160" s="98" t="e">
        <f t="shared" si="533"/>
        <v>#DIV/0!</v>
      </c>
      <c r="AI160" s="96"/>
      <c r="AJ160" s="97"/>
      <c r="AK160" s="98" t="e">
        <f t="shared" si="534"/>
        <v>#DIV/0!</v>
      </c>
      <c r="AL160" s="96"/>
      <c r="AM160" s="97"/>
      <c r="AN160" s="98" t="e">
        <f t="shared" si="535"/>
        <v>#DIV/0!</v>
      </c>
      <c r="AO160" s="96"/>
      <c r="AP160" s="97"/>
      <c r="AQ160" s="98" t="e">
        <f t="shared" si="536"/>
        <v>#DIV/0!</v>
      </c>
      <c r="AR160" s="12"/>
    </row>
    <row r="161" spans="1:44" ht="21.75" customHeight="1">
      <c r="A161" s="375" t="s">
        <v>360</v>
      </c>
      <c r="B161" s="258" t="s">
        <v>361</v>
      </c>
      <c r="C161" s="250" t="s">
        <v>309</v>
      </c>
      <c r="D161" s="189" t="s">
        <v>38</v>
      </c>
      <c r="E161" s="167">
        <f>SUM(E162:E167)</f>
        <v>0</v>
      </c>
      <c r="F161" s="108">
        <f>SUM(F162:F167)</f>
        <v>0</v>
      </c>
      <c r="G161" s="95" t="e">
        <f>(F161/E161)*100</f>
        <v>#DIV/0!</v>
      </c>
      <c r="H161" s="96">
        <f>SUM(H162:H167)</f>
        <v>0</v>
      </c>
      <c r="I161" s="95">
        <f>SUM(I162:I167)</f>
        <v>0</v>
      </c>
      <c r="J161" s="95" t="e">
        <f>(I161/H161)*100</f>
        <v>#DIV/0!</v>
      </c>
      <c r="K161" s="96">
        <f>SUM(K162:K167)</f>
        <v>0</v>
      </c>
      <c r="L161" s="95">
        <f>SUM(L162:L167)</f>
        <v>0</v>
      </c>
      <c r="M161" s="95" t="e">
        <f>(L161/K161)*100</f>
        <v>#DIV/0!</v>
      </c>
      <c r="N161" s="96">
        <f>SUM(N162:N167)</f>
        <v>0</v>
      </c>
      <c r="O161" s="95">
        <f>SUM(O162:O167)</f>
        <v>0</v>
      </c>
      <c r="P161" s="95" t="e">
        <f>(O161/N161)*100</f>
        <v>#DIV/0!</v>
      </c>
      <c r="Q161" s="96">
        <f>SUM(Q162:Q167)</f>
        <v>0</v>
      </c>
      <c r="R161" s="95">
        <f>SUM(R162:R167)</f>
        <v>0</v>
      </c>
      <c r="S161" s="95" t="e">
        <f>(R161/Q161)*100</f>
        <v>#DIV/0!</v>
      </c>
      <c r="T161" s="96">
        <f>SUM(T162:T167)</f>
        <v>0</v>
      </c>
      <c r="U161" s="95">
        <f>SUM(U162:U167)</f>
        <v>0</v>
      </c>
      <c r="V161" s="95" t="e">
        <f>(U161/T161)*100</f>
        <v>#DIV/0!</v>
      </c>
      <c r="W161" s="96">
        <f>SUM(W162:W167)</f>
        <v>0</v>
      </c>
      <c r="X161" s="95">
        <f>SUM(X162:X167)</f>
        <v>0</v>
      </c>
      <c r="Y161" s="95" t="e">
        <f>(X161/W161)*100</f>
        <v>#DIV/0!</v>
      </c>
      <c r="Z161" s="96">
        <f>SUM(Z162:Z167)</f>
        <v>0</v>
      </c>
      <c r="AA161" s="95">
        <f>SUM(AA162:AA167)</f>
        <v>0</v>
      </c>
      <c r="AB161" s="95" t="e">
        <f>(AA161/Z161)*100</f>
        <v>#DIV/0!</v>
      </c>
      <c r="AC161" s="96">
        <f>SUM(AC162:AC167)</f>
        <v>0</v>
      </c>
      <c r="AD161" s="95">
        <f>SUM(AD162:AD167)</f>
        <v>0</v>
      </c>
      <c r="AE161" s="95" t="e">
        <f>(AD161/AC161)*100</f>
        <v>#DIV/0!</v>
      </c>
      <c r="AF161" s="96">
        <f>SUM(AF162:AF167)</f>
        <v>0</v>
      </c>
      <c r="AG161" s="95">
        <f>SUM(AG162:AG167)</f>
        <v>0</v>
      </c>
      <c r="AH161" s="95" t="e">
        <f>(AG161/AF161)*100</f>
        <v>#DIV/0!</v>
      </c>
      <c r="AI161" s="96">
        <f>SUM(AI162:AI167)</f>
        <v>0</v>
      </c>
      <c r="AJ161" s="95">
        <f>SUM(AJ162:AJ167)</f>
        <v>0</v>
      </c>
      <c r="AK161" s="95" t="e">
        <f>(AJ161/AI161)*100</f>
        <v>#DIV/0!</v>
      </c>
      <c r="AL161" s="96">
        <f>SUM(AL162:AL167)</f>
        <v>0</v>
      </c>
      <c r="AM161" s="95">
        <f>SUM(AM162:AM167)</f>
        <v>0</v>
      </c>
      <c r="AN161" s="95" t="e">
        <f>(AM161/AL161)*100</f>
        <v>#DIV/0!</v>
      </c>
      <c r="AO161" s="96">
        <f>SUM(AO162:AO167)</f>
        <v>0</v>
      </c>
      <c r="AP161" s="95">
        <f>SUM(AP162:AP167)</f>
        <v>0</v>
      </c>
      <c r="AQ161" s="95" t="e">
        <f>(AP161/AO161)*100</f>
        <v>#DIV/0!</v>
      </c>
      <c r="AR161" s="12"/>
    </row>
    <row r="162" spans="1:44" ht="35.1" customHeight="1">
      <c r="A162" s="376"/>
      <c r="B162" s="259"/>
      <c r="C162" s="250"/>
      <c r="D162" s="177" t="s">
        <v>17</v>
      </c>
      <c r="E162" s="107">
        <f>H162+K162+N162+Q162+T162+W162+Z162+AC162+AF162+AI162+AL162+AO162</f>
        <v>0</v>
      </c>
      <c r="F162" s="109">
        <f>I162+L162+O162+R162+U162+X162+AA162+AD162+AG162+AJ162+AM162+AP162</f>
        <v>0</v>
      </c>
      <c r="G162" s="98" t="e">
        <f t="shared" ref="G162:G167" si="539">(F162/E162)*100</f>
        <v>#DIV/0!</v>
      </c>
      <c r="H162" s="96"/>
      <c r="I162" s="97"/>
      <c r="J162" s="98" t="e">
        <f t="shared" ref="J162:J167" si="540">(I162/H162)*100</f>
        <v>#DIV/0!</v>
      </c>
      <c r="K162" s="96"/>
      <c r="L162" s="97"/>
      <c r="M162" s="98" t="e">
        <f t="shared" ref="M162:M167" si="541">(L162/K162)*100</f>
        <v>#DIV/0!</v>
      </c>
      <c r="N162" s="96"/>
      <c r="O162" s="97"/>
      <c r="P162" s="98" t="e">
        <f t="shared" ref="P162:P167" si="542">(O162/N162)*100</f>
        <v>#DIV/0!</v>
      </c>
      <c r="Q162" s="96"/>
      <c r="R162" s="97"/>
      <c r="S162" s="98" t="e">
        <f t="shared" ref="S162:S167" si="543">(R162/Q162)*100</f>
        <v>#DIV/0!</v>
      </c>
      <c r="T162" s="96"/>
      <c r="U162" s="97"/>
      <c r="V162" s="98" t="e">
        <f t="shared" ref="V162:V167" si="544">(U162/T162)*100</f>
        <v>#DIV/0!</v>
      </c>
      <c r="W162" s="96"/>
      <c r="X162" s="97"/>
      <c r="Y162" s="98" t="e">
        <f t="shared" ref="Y162:Y167" si="545">(X162/W162)*100</f>
        <v>#DIV/0!</v>
      </c>
      <c r="Z162" s="96"/>
      <c r="AA162" s="97"/>
      <c r="AB162" s="98" t="e">
        <f t="shared" ref="AB162:AB167" si="546">(AA162/Z162)*100</f>
        <v>#DIV/0!</v>
      </c>
      <c r="AC162" s="96"/>
      <c r="AD162" s="97"/>
      <c r="AE162" s="98" t="e">
        <f t="shared" ref="AE162:AE167" si="547">(AD162/AC162)*100</f>
        <v>#DIV/0!</v>
      </c>
      <c r="AF162" s="96"/>
      <c r="AG162" s="97"/>
      <c r="AH162" s="98" t="e">
        <f t="shared" ref="AH162:AH167" si="548">(AG162/AF162)*100</f>
        <v>#DIV/0!</v>
      </c>
      <c r="AI162" s="96"/>
      <c r="AJ162" s="97"/>
      <c r="AK162" s="98" t="e">
        <f t="shared" ref="AK162:AK167" si="549">(AJ162/AI162)*100</f>
        <v>#DIV/0!</v>
      </c>
      <c r="AL162" s="96"/>
      <c r="AM162" s="97"/>
      <c r="AN162" s="98" t="e">
        <f t="shared" ref="AN162:AN167" si="550">(AM162/AL162)*100</f>
        <v>#DIV/0!</v>
      </c>
      <c r="AO162" s="96"/>
      <c r="AP162" s="97"/>
      <c r="AQ162" s="98" t="e">
        <f t="shared" ref="AQ162:AQ167" si="551">(AP162/AO162)*100</f>
        <v>#DIV/0!</v>
      </c>
      <c r="AR162" s="12"/>
    </row>
    <row r="163" spans="1:44" ht="47.25" customHeight="1">
      <c r="A163" s="376"/>
      <c r="B163" s="259"/>
      <c r="C163" s="250"/>
      <c r="D163" s="177" t="s">
        <v>18</v>
      </c>
      <c r="E163" s="107">
        <f t="shared" ref="E163:E167" si="552">H163+K163+N163+Q163+T163+W163+Z163+AC163+AF163+AI163+AL163+AO163</f>
        <v>0</v>
      </c>
      <c r="F163" s="109">
        <f t="shared" ref="F163:F167" si="553">I163+L163+O163+R163+U163+X163+AA163+AD163+AG163+AJ163+AM163+AP163</f>
        <v>0</v>
      </c>
      <c r="G163" s="98" t="e">
        <f t="shared" si="539"/>
        <v>#DIV/0!</v>
      </c>
      <c r="H163" s="96"/>
      <c r="I163" s="97"/>
      <c r="J163" s="98" t="e">
        <f t="shared" si="540"/>
        <v>#DIV/0!</v>
      </c>
      <c r="K163" s="96"/>
      <c r="L163" s="97"/>
      <c r="M163" s="98" t="e">
        <f t="shared" si="541"/>
        <v>#DIV/0!</v>
      </c>
      <c r="N163" s="96"/>
      <c r="O163" s="97"/>
      <c r="P163" s="98" t="e">
        <f t="shared" si="542"/>
        <v>#DIV/0!</v>
      </c>
      <c r="Q163" s="96"/>
      <c r="R163" s="97"/>
      <c r="S163" s="98" t="e">
        <f t="shared" si="543"/>
        <v>#DIV/0!</v>
      </c>
      <c r="T163" s="96"/>
      <c r="U163" s="97"/>
      <c r="V163" s="98" t="e">
        <f t="shared" si="544"/>
        <v>#DIV/0!</v>
      </c>
      <c r="W163" s="96"/>
      <c r="X163" s="97"/>
      <c r="Y163" s="98" t="e">
        <f t="shared" si="545"/>
        <v>#DIV/0!</v>
      </c>
      <c r="Z163" s="96"/>
      <c r="AA163" s="97"/>
      <c r="AB163" s="98" t="e">
        <f t="shared" si="546"/>
        <v>#DIV/0!</v>
      </c>
      <c r="AC163" s="96"/>
      <c r="AD163" s="97"/>
      <c r="AE163" s="98" t="e">
        <f t="shared" si="547"/>
        <v>#DIV/0!</v>
      </c>
      <c r="AF163" s="96"/>
      <c r="AG163" s="97"/>
      <c r="AH163" s="98" t="e">
        <f t="shared" si="548"/>
        <v>#DIV/0!</v>
      </c>
      <c r="AI163" s="96"/>
      <c r="AJ163" s="97"/>
      <c r="AK163" s="98" t="e">
        <f t="shared" si="549"/>
        <v>#DIV/0!</v>
      </c>
      <c r="AL163" s="96"/>
      <c r="AM163" s="97"/>
      <c r="AN163" s="98" t="e">
        <f t="shared" si="550"/>
        <v>#DIV/0!</v>
      </c>
      <c r="AO163" s="96"/>
      <c r="AP163" s="97"/>
      <c r="AQ163" s="98" t="e">
        <f t="shared" si="551"/>
        <v>#DIV/0!</v>
      </c>
      <c r="AR163" s="12"/>
    </row>
    <row r="164" spans="1:44" ht="35.1" customHeight="1">
      <c r="A164" s="376"/>
      <c r="B164" s="259"/>
      <c r="C164" s="250"/>
      <c r="D164" s="177" t="s">
        <v>26</v>
      </c>
      <c r="E164" s="107">
        <f t="shared" si="552"/>
        <v>0</v>
      </c>
      <c r="F164" s="109">
        <f t="shared" si="553"/>
        <v>0</v>
      </c>
      <c r="G164" s="98" t="e">
        <f t="shared" si="539"/>
        <v>#DIV/0!</v>
      </c>
      <c r="H164" s="96"/>
      <c r="I164" s="97"/>
      <c r="J164" s="98" t="e">
        <f t="shared" si="540"/>
        <v>#DIV/0!</v>
      </c>
      <c r="K164" s="96"/>
      <c r="L164" s="97"/>
      <c r="M164" s="98" t="e">
        <f t="shared" si="541"/>
        <v>#DIV/0!</v>
      </c>
      <c r="N164" s="96"/>
      <c r="O164" s="97"/>
      <c r="P164" s="98" t="e">
        <f t="shared" si="542"/>
        <v>#DIV/0!</v>
      </c>
      <c r="Q164" s="96"/>
      <c r="R164" s="97"/>
      <c r="S164" s="98" t="e">
        <f t="shared" si="543"/>
        <v>#DIV/0!</v>
      </c>
      <c r="T164" s="96"/>
      <c r="U164" s="97"/>
      <c r="V164" s="98" t="e">
        <f t="shared" si="544"/>
        <v>#DIV/0!</v>
      </c>
      <c r="W164" s="96"/>
      <c r="X164" s="97"/>
      <c r="Y164" s="98" t="e">
        <f t="shared" si="545"/>
        <v>#DIV/0!</v>
      </c>
      <c r="Z164" s="96"/>
      <c r="AA164" s="97"/>
      <c r="AB164" s="98" t="e">
        <f t="shared" si="546"/>
        <v>#DIV/0!</v>
      </c>
      <c r="AC164" s="96"/>
      <c r="AD164" s="97"/>
      <c r="AE164" s="98" t="e">
        <f t="shared" si="547"/>
        <v>#DIV/0!</v>
      </c>
      <c r="AF164" s="96"/>
      <c r="AG164" s="97"/>
      <c r="AH164" s="98" t="e">
        <f t="shared" si="548"/>
        <v>#DIV/0!</v>
      </c>
      <c r="AI164" s="96"/>
      <c r="AJ164" s="97"/>
      <c r="AK164" s="98" t="e">
        <f t="shared" si="549"/>
        <v>#DIV/0!</v>
      </c>
      <c r="AL164" s="96"/>
      <c r="AM164" s="97"/>
      <c r="AN164" s="98" t="e">
        <f t="shared" si="550"/>
        <v>#DIV/0!</v>
      </c>
      <c r="AO164" s="96"/>
      <c r="AP164" s="97"/>
      <c r="AQ164" s="98" t="e">
        <f t="shared" si="551"/>
        <v>#DIV/0!</v>
      </c>
      <c r="AR164" s="12"/>
    </row>
    <row r="165" spans="1:44" ht="81.75" customHeight="1">
      <c r="A165" s="376"/>
      <c r="B165" s="259"/>
      <c r="C165" s="250"/>
      <c r="D165" s="177" t="s">
        <v>424</v>
      </c>
      <c r="E165" s="107">
        <f t="shared" si="552"/>
        <v>0</v>
      </c>
      <c r="F165" s="109">
        <f t="shared" si="553"/>
        <v>0</v>
      </c>
      <c r="G165" s="98" t="e">
        <f t="shared" si="539"/>
        <v>#DIV/0!</v>
      </c>
      <c r="H165" s="96"/>
      <c r="I165" s="97"/>
      <c r="J165" s="98" t="e">
        <f t="shared" si="540"/>
        <v>#DIV/0!</v>
      </c>
      <c r="K165" s="96"/>
      <c r="L165" s="97"/>
      <c r="M165" s="98" t="e">
        <f t="shared" si="541"/>
        <v>#DIV/0!</v>
      </c>
      <c r="N165" s="96"/>
      <c r="O165" s="97"/>
      <c r="P165" s="98" t="e">
        <f t="shared" si="542"/>
        <v>#DIV/0!</v>
      </c>
      <c r="Q165" s="96"/>
      <c r="R165" s="97"/>
      <c r="S165" s="98" t="e">
        <f t="shared" si="543"/>
        <v>#DIV/0!</v>
      </c>
      <c r="T165" s="96"/>
      <c r="U165" s="97"/>
      <c r="V165" s="98" t="e">
        <f t="shared" si="544"/>
        <v>#DIV/0!</v>
      </c>
      <c r="W165" s="96"/>
      <c r="X165" s="97"/>
      <c r="Y165" s="98" t="e">
        <f t="shared" si="545"/>
        <v>#DIV/0!</v>
      </c>
      <c r="Z165" s="96"/>
      <c r="AA165" s="97"/>
      <c r="AB165" s="98" t="e">
        <f t="shared" si="546"/>
        <v>#DIV/0!</v>
      </c>
      <c r="AC165" s="96"/>
      <c r="AD165" s="97"/>
      <c r="AE165" s="98" t="e">
        <f t="shared" si="547"/>
        <v>#DIV/0!</v>
      </c>
      <c r="AF165" s="96"/>
      <c r="AG165" s="97"/>
      <c r="AH165" s="98" t="e">
        <f t="shared" si="548"/>
        <v>#DIV/0!</v>
      </c>
      <c r="AI165" s="96"/>
      <c r="AJ165" s="97"/>
      <c r="AK165" s="98" t="e">
        <f t="shared" si="549"/>
        <v>#DIV/0!</v>
      </c>
      <c r="AL165" s="96"/>
      <c r="AM165" s="97"/>
      <c r="AN165" s="98" t="e">
        <f t="shared" si="550"/>
        <v>#DIV/0!</v>
      </c>
      <c r="AO165" s="96"/>
      <c r="AP165" s="97"/>
      <c r="AQ165" s="98" t="e">
        <f t="shared" si="551"/>
        <v>#DIV/0!</v>
      </c>
      <c r="AR165" s="12"/>
    </row>
    <row r="166" spans="1:44" ht="36" customHeight="1">
      <c r="A166" s="376"/>
      <c r="B166" s="259"/>
      <c r="C166" s="250"/>
      <c r="D166" s="177" t="s">
        <v>41</v>
      </c>
      <c r="E166" s="107">
        <f t="shared" si="552"/>
        <v>0</v>
      </c>
      <c r="F166" s="109">
        <f t="shared" si="553"/>
        <v>0</v>
      </c>
      <c r="G166" s="98" t="e">
        <f t="shared" si="539"/>
        <v>#DIV/0!</v>
      </c>
      <c r="H166" s="96"/>
      <c r="I166" s="97"/>
      <c r="J166" s="98" t="e">
        <f t="shared" si="540"/>
        <v>#DIV/0!</v>
      </c>
      <c r="K166" s="96"/>
      <c r="L166" s="97"/>
      <c r="M166" s="98" t="e">
        <f t="shared" si="541"/>
        <v>#DIV/0!</v>
      </c>
      <c r="N166" s="96"/>
      <c r="O166" s="97"/>
      <c r="P166" s="98" t="e">
        <f t="shared" si="542"/>
        <v>#DIV/0!</v>
      </c>
      <c r="Q166" s="96"/>
      <c r="R166" s="97"/>
      <c r="S166" s="98" t="e">
        <f t="shared" si="543"/>
        <v>#DIV/0!</v>
      </c>
      <c r="T166" s="96"/>
      <c r="U166" s="97"/>
      <c r="V166" s="98" t="e">
        <f t="shared" si="544"/>
        <v>#DIV/0!</v>
      </c>
      <c r="W166" s="96"/>
      <c r="X166" s="97"/>
      <c r="Y166" s="98" t="e">
        <f t="shared" si="545"/>
        <v>#DIV/0!</v>
      </c>
      <c r="Z166" s="96"/>
      <c r="AA166" s="97"/>
      <c r="AB166" s="98" t="e">
        <f t="shared" si="546"/>
        <v>#DIV/0!</v>
      </c>
      <c r="AC166" s="96"/>
      <c r="AD166" s="97"/>
      <c r="AE166" s="98" t="e">
        <f t="shared" si="547"/>
        <v>#DIV/0!</v>
      </c>
      <c r="AF166" s="96"/>
      <c r="AG166" s="97"/>
      <c r="AH166" s="98" t="e">
        <f t="shared" si="548"/>
        <v>#DIV/0!</v>
      </c>
      <c r="AI166" s="96"/>
      <c r="AJ166" s="97"/>
      <c r="AK166" s="98" t="e">
        <f t="shared" si="549"/>
        <v>#DIV/0!</v>
      </c>
      <c r="AL166" s="96"/>
      <c r="AM166" s="97"/>
      <c r="AN166" s="98" t="e">
        <f t="shared" si="550"/>
        <v>#DIV/0!</v>
      </c>
      <c r="AO166" s="96"/>
      <c r="AP166" s="97"/>
      <c r="AQ166" s="98" t="e">
        <f t="shared" si="551"/>
        <v>#DIV/0!</v>
      </c>
      <c r="AR166" s="12"/>
    </row>
    <row r="167" spans="1:44" ht="35.1" customHeight="1">
      <c r="A167" s="377"/>
      <c r="B167" s="260"/>
      <c r="C167" s="250"/>
      <c r="D167" s="177" t="s">
        <v>33</v>
      </c>
      <c r="E167" s="107">
        <f t="shared" si="552"/>
        <v>0</v>
      </c>
      <c r="F167" s="109">
        <f t="shared" si="553"/>
        <v>0</v>
      </c>
      <c r="G167" s="98" t="e">
        <f t="shared" si="539"/>
        <v>#DIV/0!</v>
      </c>
      <c r="H167" s="96"/>
      <c r="I167" s="97"/>
      <c r="J167" s="98" t="e">
        <f t="shared" si="540"/>
        <v>#DIV/0!</v>
      </c>
      <c r="K167" s="96"/>
      <c r="L167" s="97"/>
      <c r="M167" s="98" t="e">
        <f t="shared" si="541"/>
        <v>#DIV/0!</v>
      </c>
      <c r="N167" s="96"/>
      <c r="O167" s="97"/>
      <c r="P167" s="98" t="e">
        <f t="shared" si="542"/>
        <v>#DIV/0!</v>
      </c>
      <c r="Q167" s="96"/>
      <c r="R167" s="97"/>
      <c r="S167" s="98" t="e">
        <f t="shared" si="543"/>
        <v>#DIV/0!</v>
      </c>
      <c r="T167" s="96"/>
      <c r="U167" s="97"/>
      <c r="V167" s="98" t="e">
        <f t="shared" si="544"/>
        <v>#DIV/0!</v>
      </c>
      <c r="W167" s="96"/>
      <c r="X167" s="97"/>
      <c r="Y167" s="98" t="e">
        <f t="shared" si="545"/>
        <v>#DIV/0!</v>
      </c>
      <c r="Z167" s="96"/>
      <c r="AA167" s="97"/>
      <c r="AB167" s="98" t="e">
        <f t="shared" si="546"/>
        <v>#DIV/0!</v>
      </c>
      <c r="AC167" s="96"/>
      <c r="AD167" s="97"/>
      <c r="AE167" s="98" t="e">
        <f t="shared" si="547"/>
        <v>#DIV/0!</v>
      </c>
      <c r="AF167" s="96"/>
      <c r="AG167" s="97"/>
      <c r="AH167" s="98" t="e">
        <f t="shared" si="548"/>
        <v>#DIV/0!</v>
      </c>
      <c r="AI167" s="96"/>
      <c r="AJ167" s="97"/>
      <c r="AK167" s="98" t="e">
        <f t="shared" si="549"/>
        <v>#DIV/0!</v>
      </c>
      <c r="AL167" s="96"/>
      <c r="AM167" s="97"/>
      <c r="AN167" s="98" t="e">
        <f t="shared" si="550"/>
        <v>#DIV/0!</v>
      </c>
      <c r="AO167" s="96"/>
      <c r="AP167" s="97"/>
      <c r="AQ167" s="98" t="e">
        <f t="shared" si="551"/>
        <v>#DIV/0!</v>
      </c>
      <c r="AR167" s="12"/>
    </row>
    <row r="168" spans="1:44" ht="27" customHeight="1">
      <c r="A168" s="375" t="s">
        <v>637</v>
      </c>
      <c r="B168" s="251" t="s">
        <v>639</v>
      </c>
      <c r="C168" s="250" t="s">
        <v>309</v>
      </c>
      <c r="D168" s="181" t="s">
        <v>38</v>
      </c>
      <c r="E168" s="107">
        <f>SUM(E169:E174)</f>
        <v>4</v>
      </c>
      <c r="F168" s="108">
        <f>SUM(F169:F174)</f>
        <v>0</v>
      </c>
      <c r="G168" s="95">
        <f>(F168/E168)*100</f>
        <v>0</v>
      </c>
      <c r="H168" s="96">
        <f>SUM(H169:H174)</f>
        <v>0</v>
      </c>
      <c r="I168" s="95">
        <f>SUM(I169:I174)</f>
        <v>0</v>
      </c>
      <c r="J168" s="95" t="e">
        <f>(I168/H168)*100</f>
        <v>#DIV/0!</v>
      </c>
      <c r="K168" s="96">
        <f>SUM(K169:K174)</f>
        <v>0</v>
      </c>
      <c r="L168" s="95">
        <f>SUM(L169:L174)</f>
        <v>0</v>
      </c>
      <c r="M168" s="95" t="e">
        <f>(L168/K168)*100</f>
        <v>#DIV/0!</v>
      </c>
      <c r="N168" s="96">
        <f>SUM(N169:N174)</f>
        <v>0</v>
      </c>
      <c r="O168" s="95">
        <f>SUM(O169:O174)</f>
        <v>0</v>
      </c>
      <c r="P168" s="95" t="e">
        <f>(O168/N168)*100</f>
        <v>#DIV/0!</v>
      </c>
      <c r="Q168" s="96">
        <f>SUM(Q169:Q174)</f>
        <v>0</v>
      </c>
      <c r="R168" s="95">
        <f>SUM(R169:R174)</f>
        <v>0</v>
      </c>
      <c r="S168" s="95" t="e">
        <f>(R168/Q168)*100</f>
        <v>#DIV/0!</v>
      </c>
      <c r="T168" s="96">
        <f>SUM(T169:T174)</f>
        <v>0</v>
      </c>
      <c r="U168" s="95">
        <f>SUM(U169:U174)</f>
        <v>0</v>
      </c>
      <c r="V168" s="95" t="e">
        <f>(U168/T168)*100</f>
        <v>#DIV/0!</v>
      </c>
      <c r="W168" s="96">
        <f>SUM(W169:W174)</f>
        <v>0</v>
      </c>
      <c r="X168" s="95">
        <f>SUM(X169:X174)</f>
        <v>0</v>
      </c>
      <c r="Y168" s="95" t="e">
        <f>(X168/W168)*100</f>
        <v>#DIV/0!</v>
      </c>
      <c r="Z168" s="96">
        <f>SUM(Z169:Z174)</f>
        <v>0</v>
      </c>
      <c r="AA168" s="95">
        <f>SUM(AA169:AA174)</f>
        <v>0</v>
      </c>
      <c r="AB168" s="95" t="e">
        <f>(AA168/Z168)*100</f>
        <v>#DIV/0!</v>
      </c>
      <c r="AC168" s="96">
        <f>SUM(AC169:AC174)</f>
        <v>0</v>
      </c>
      <c r="AD168" s="95">
        <f>SUM(AD169:AD174)</f>
        <v>0</v>
      </c>
      <c r="AE168" s="95" t="e">
        <f>(AD168/AC168)*100</f>
        <v>#DIV/0!</v>
      </c>
      <c r="AF168" s="96">
        <f>SUM(AF169:AF174)</f>
        <v>0</v>
      </c>
      <c r="AG168" s="95">
        <f>SUM(AG169:AG174)</f>
        <v>0</v>
      </c>
      <c r="AH168" s="95" t="e">
        <f>(AG168/AF168)*100</f>
        <v>#DIV/0!</v>
      </c>
      <c r="AI168" s="96">
        <f>SUM(AI169:AI174)</f>
        <v>0</v>
      </c>
      <c r="AJ168" s="95">
        <f>SUM(AJ169:AJ174)</f>
        <v>0</v>
      </c>
      <c r="AK168" s="95" t="e">
        <f>(AJ168/AI168)*100</f>
        <v>#DIV/0!</v>
      </c>
      <c r="AL168" s="96">
        <f>SUM(AL169:AL174)</f>
        <v>4</v>
      </c>
      <c r="AM168" s="95">
        <f>SUM(AM169:AM174)</f>
        <v>0</v>
      </c>
      <c r="AN168" s="95">
        <f>(AM168/AL168)*100</f>
        <v>0</v>
      </c>
      <c r="AO168" s="96">
        <f>SUM(AO169:AO174)</f>
        <v>0</v>
      </c>
      <c r="AP168" s="95">
        <f>SUM(AP169:AP174)</f>
        <v>0</v>
      </c>
      <c r="AQ168" s="95" t="e">
        <f>(AP168/AO168)*100</f>
        <v>#DIV/0!</v>
      </c>
      <c r="AR168" s="12"/>
    </row>
    <row r="169" spans="1:44" ht="35.1" customHeight="1">
      <c r="A169" s="376"/>
      <c r="B169" s="252"/>
      <c r="C169" s="250"/>
      <c r="D169" s="181" t="s">
        <v>17</v>
      </c>
      <c r="E169" s="107">
        <f>H169+K169+N169+Q169+T169+W169+Z169+AC169+AF169+AI169+AL169+AO169</f>
        <v>0</v>
      </c>
      <c r="F169" s="109">
        <f>I169+L169+O169+R169+U169+X169+AA169+AD169+AG169+AJ169+AM169+AP169</f>
        <v>0</v>
      </c>
      <c r="G169" s="98" t="e">
        <f t="shared" ref="G169:G174" si="554">(F169/E169)*100</f>
        <v>#DIV/0!</v>
      </c>
      <c r="H169" s="96"/>
      <c r="I169" s="97"/>
      <c r="J169" s="98" t="e">
        <f t="shared" ref="J169:J174" si="555">(I169/H169)*100</f>
        <v>#DIV/0!</v>
      </c>
      <c r="K169" s="96"/>
      <c r="L169" s="97"/>
      <c r="M169" s="98" t="e">
        <f t="shared" ref="M169:M174" si="556">(L169/K169)*100</f>
        <v>#DIV/0!</v>
      </c>
      <c r="N169" s="96"/>
      <c r="O169" s="97"/>
      <c r="P169" s="98" t="e">
        <f t="shared" ref="P169:P174" si="557">(O169/N169)*100</f>
        <v>#DIV/0!</v>
      </c>
      <c r="Q169" s="96"/>
      <c r="R169" s="97"/>
      <c r="S169" s="98" t="e">
        <f t="shared" ref="S169:S174" si="558">(R169/Q169)*100</f>
        <v>#DIV/0!</v>
      </c>
      <c r="T169" s="96"/>
      <c r="U169" s="97"/>
      <c r="V169" s="98" t="e">
        <f t="shared" ref="V169:V174" si="559">(U169/T169)*100</f>
        <v>#DIV/0!</v>
      </c>
      <c r="W169" s="96"/>
      <c r="X169" s="97"/>
      <c r="Y169" s="98" t="e">
        <f t="shared" ref="Y169:Y174" si="560">(X169/W169)*100</f>
        <v>#DIV/0!</v>
      </c>
      <c r="Z169" s="96"/>
      <c r="AA169" s="97"/>
      <c r="AB169" s="98" t="e">
        <f t="shared" ref="AB169:AB174" si="561">(AA169/Z169)*100</f>
        <v>#DIV/0!</v>
      </c>
      <c r="AC169" s="96"/>
      <c r="AD169" s="97"/>
      <c r="AE169" s="98" t="e">
        <f t="shared" ref="AE169:AE174" si="562">(AD169/AC169)*100</f>
        <v>#DIV/0!</v>
      </c>
      <c r="AF169" s="96"/>
      <c r="AG169" s="97"/>
      <c r="AH169" s="98" t="e">
        <f t="shared" ref="AH169:AH174" si="563">(AG169/AF169)*100</f>
        <v>#DIV/0!</v>
      </c>
      <c r="AI169" s="96"/>
      <c r="AJ169" s="97"/>
      <c r="AK169" s="98" t="e">
        <f t="shared" ref="AK169:AK174" si="564">(AJ169/AI169)*100</f>
        <v>#DIV/0!</v>
      </c>
      <c r="AL169" s="96"/>
      <c r="AM169" s="97"/>
      <c r="AN169" s="98" t="e">
        <f t="shared" ref="AN169:AN174" si="565">(AM169/AL169)*100</f>
        <v>#DIV/0!</v>
      </c>
      <c r="AO169" s="96"/>
      <c r="AP169" s="97"/>
      <c r="AQ169" s="98" t="e">
        <f t="shared" ref="AQ169:AQ174" si="566">(AP169/AO169)*100</f>
        <v>#DIV/0!</v>
      </c>
      <c r="AR169" s="12"/>
    </row>
    <row r="170" spans="1:44" ht="47.25" customHeight="1">
      <c r="A170" s="376"/>
      <c r="B170" s="252"/>
      <c r="C170" s="250"/>
      <c r="D170" s="181" t="s">
        <v>18</v>
      </c>
      <c r="E170" s="107">
        <f t="shared" ref="E170:E174" si="567">H170+K170+N170+Q170+T170+W170+Z170+AC170+AF170+AI170+AL170+AO170</f>
        <v>0</v>
      </c>
      <c r="F170" s="109">
        <f t="shared" ref="F170:F174" si="568">I170+L170+O170+R170+U170+X170+AA170+AD170+AG170+AJ170+AM170+AP170</f>
        <v>0</v>
      </c>
      <c r="G170" s="98" t="e">
        <f t="shared" si="554"/>
        <v>#DIV/0!</v>
      </c>
      <c r="H170" s="96"/>
      <c r="I170" s="97"/>
      <c r="J170" s="98" t="e">
        <f t="shared" si="555"/>
        <v>#DIV/0!</v>
      </c>
      <c r="K170" s="96"/>
      <c r="L170" s="97"/>
      <c r="M170" s="98" t="e">
        <f t="shared" si="556"/>
        <v>#DIV/0!</v>
      </c>
      <c r="N170" s="96"/>
      <c r="O170" s="97"/>
      <c r="P170" s="98" t="e">
        <f t="shared" si="557"/>
        <v>#DIV/0!</v>
      </c>
      <c r="Q170" s="96"/>
      <c r="R170" s="97"/>
      <c r="S170" s="98" t="e">
        <f t="shared" si="558"/>
        <v>#DIV/0!</v>
      </c>
      <c r="T170" s="96"/>
      <c r="U170" s="97"/>
      <c r="V170" s="98" t="e">
        <f t="shared" si="559"/>
        <v>#DIV/0!</v>
      </c>
      <c r="W170" s="96"/>
      <c r="X170" s="97"/>
      <c r="Y170" s="98" t="e">
        <f t="shared" si="560"/>
        <v>#DIV/0!</v>
      </c>
      <c r="Z170" s="96"/>
      <c r="AA170" s="97"/>
      <c r="AB170" s="98" t="e">
        <f t="shared" si="561"/>
        <v>#DIV/0!</v>
      </c>
      <c r="AC170" s="96"/>
      <c r="AD170" s="97"/>
      <c r="AE170" s="98" t="e">
        <f t="shared" si="562"/>
        <v>#DIV/0!</v>
      </c>
      <c r="AF170" s="96"/>
      <c r="AG170" s="97"/>
      <c r="AH170" s="98" t="e">
        <f t="shared" si="563"/>
        <v>#DIV/0!</v>
      </c>
      <c r="AI170" s="96"/>
      <c r="AJ170" s="97"/>
      <c r="AK170" s="98" t="e">
        <f t="shared" si="564"/>
        <v>#DIV/0!</v>
      </c>
      <c r="AL170" s="96"/>
      <c r="AM170" s="97"/>
      <c r="AN170" s="98" t="e">
        <f t="shared" si="565"/>
        <v>#DIV/0!</v>
      </c>
      <c r="AO170" s="96"/>
      <c r="AP170" s="97"/>
      <c r="AQ170" s="98" t="e">
        <f t="shared" si="566"/>
        <v>#DIV/0!</v>
      </c>
      <c r="AR170" s="12"/>
    </row>
    <row r="171" spans="1:44" ht="35.1" customHeight="1">
      <c r="A171" s="376"/>
      <c r="B171" s="252"/>
      <c r="C171" s="250"/>
      <c r="D171" s="181" t="s">
        <v>26</v>
      </c>
      <c r="E171" s="107">
        <f t="shared" si="567"/>
        <v>4</v>
      </c>
      <c r="F171" s="109">
        <f t="shared" si="568"/>
        <v>0</v>
      </c>
      <c r="G171" s="98">
        <f t="shared" si="554"/>
        <v>0</v>
      </c>
      <c r="H171" s="96"/>
      <c r="I171" s="97"/>
      <c r="J171" s="98" t="e">
        <f t="shared" si="555"/>
        <v>#DIV/0!</v>
      </c>
      <c r="K171" s="96"/>
      <c r="L171" s="97"/>
      <c r="M171" s="98" t="e">
        <f t="shared" si="556"/>
        <v>#DIV/0!</v>
      </c>
      <c r="N171" s="96"/>
      <c r="O171" s="97"/>
      <c r="P171" s="98" t="e">
        <f t="shared" si="557"/>
        <v>#DIV/0!</v>
      </c>
      <c r="Q171" s="96"/>
      <c r="R171" s="97"/>
      <c r="S171" s="98" t="e">
        <f t="shared" si="558"/>
        <v>#DIV/0!</v>
      </c>
      <c r="T171" s="96"/>
      <c r="U171" s="97"/>
      <c r="V171" s="98" t="e">
        <f t="shared" si="559"/>
        <v>#DIV/0!</v>
      </c>
      <c r="W171" s="96"/>
      <c r="X171" s="97"/>
      <c r="Y171" s="98" t="e">
        <f t="shared" si="560"/>
        <v>#DIV/0!</v>
      </c>
      <c r="Z171" s="96"/>
      <c r="AA171" s="97"/>
      <c r="AB171" s="98" t="e">
        <f t="shared" si="561"/>
        <v>#DIV/0!</v>
      </c>
      <c r="AC171" s="96"/>
      <c r="AD171" s="97"/>
      <c r="AE171" s="98" t="e">
        <f t="shared" si="562"/>
        <v>#DIV/0!</v>
      </c>
      <c r="AF171" s="96"/>
      <c r="AG171" s="97"/>
      <c r="AH171" s="98" t="e">
        <f t="shared" si="563"/>
        <v>#DIV/0!</v>
      </c>
      <c r="AI171" s="96"/>
      <c r="AJ171" s="97"/>
      <c r="AK171" s="98" t="e">
        <f t="shared" si="564"/>
        <v>#DIV/0!</v>
      </c>
      <c r="AL171" s="96">
        <v>4</v>
      </c>
      <c r="AM171" s="97"/>
      <c r="AN171" s="98">
        <f t="shared" si="565"/>
        <v>0</v>
      </c>
      <c r="AO171" s="96"/>
      <c r="AP171" s="97"/>
      <c r="AQ171" s="98" t="e">
        <f t="shared" si="566"/>
        <v>#DIV/0!</v>
      </c>
      <c r="AR171" s="12"/>
    </row>
    <row r="172" spans="1:44" ht="81.75" customHeight="1">
      <c r="A172" s="376"/>
      <c r="B172" s="252"/>
      <c r="C172" s="250"/>
      <c r="D172" s="181" t="s">
        <v>424</v>
      </c>
      <c r="E172" s="107">
        <f t="shared" si="567"/>
        <v>0</v>
      </c>
      <c r="F172" s="109">
        <f t="shared" si="568"/>
        <v>0</v>
      </c>
      <c r="G172" s="98" t="e">
        <f t="shared" si="554"/>
        <v>#DIV/0!</v>
      </c>
      <c r="H172" s="96"/>
      <c r="I172" s="97"/>
      <c r="J172" s="98" t="e">
        <f t="shared" si="555"/>
        <v>#DIV/0!</v>
      </c>
      <c r="K172" s="96"/>
      <c r="L172" s="97"/>
      <c r="M172" s="98" t="e">
        <f t="shared" si="556"/>
        <v>#DIV/0!</v>
      </c>
      <c r="N172" s="96"/>
      <c r="O172" s="97"/>
      <c r="P172" s="98" t="e">
        <f t="shared" si="557"/>
        <v>#DIV/0!</v>
      </c>
      <c r="Q172" s="96"/>
      <c r="R172" s="97"/>
      <c r="S172" s="98" t="e">
        <f t="shared" si="558"/>
        <v>#DIV/0!</v>
      </c>
      <c r="T172" s="96"/>
      <c r="U172" s="97"/>
      <c r="V172" s="98" t="e">
        <f t="shared" si="559"/>
        <v>#DIV/0!</v>
      </c>
      <c r="W172" s="96"/>
      <c r="X172" s="97"/>
      <c r="Y172" s="98" t="e">
        <f t="shared" si="560"/>
        <v>#DIV/0!</v>
      </c>
      <c r="Z172" s="96"/>
      <c r="AA172" s="97"/>
      <c r="AB172" s="98" t="e">
        <f t="shared" si="561"/>
        <v>#DIV/0!</v>
      </c>
      <c r="AC172" s="96"/>
      <c r="AD172" s="97"/>
      <c r="AE172" s="98" t="e">
        <f t="shared" si="562"/>
        <v>#DIV/0!</v>
      </c>
      <c r="AF172" s="96"/>
      <c r="AG172" s="97"/>
      <c r="AH172" s="98" t="e">
        <f t="shared" si="563"/>
        <v>#DIV/0!</v>
      </c>
      <c r="AI172" s="96"/>
      <c r="AJ172" s="97"/>
      <c r="AK172" s="98" t="e">
        <f t="shared" si="564"/>
        <v>#DIV/0!</v>
      </c>
      <c r="AL172" s="96"/>
      <c r="AM172" s="97"/>
      <c r="AN172" s="98" t="e">
        <f t="shared" si="565"/>
        <v>#DIV/0!</v>
      </c>
      <c r="AO172" s="96"/>
      <c r="AP172" s="97"/>
      <c r="AQ172" s="98" t="e">
        <f t="shared" si="566"/>
        <v>#DIV/0!</v>
      </c>
      <c r="AR172" s="12"/>
    </row>
    <row r="173" spans="1:44" ht="36" customHeight="1">
      <c r="A173" s="376"/>
      <c r="B173" s="252"/>
      <c r="C173" s="250"/>
      <c r="D173" s="181" t="s">
        <v>41</v>
      </c>
      <c r="E173" s="107">
        <f t="shared" si="567"/>
        <v>0</v>
      </c>
      <c r="F173" s="109">
        <f t="shared" si="568"/>
        <v>0</v>
      </c>
      <c r="G173" s="98" t="e">
        <f t="shared" si="554"/>
        <v>#DIV/0!</v>
      </c>
      <c r="H173" s="96"/>
      <c r="I173" s="97"/>
      <c r="J173" s="98" t="e">
        <f t="shared" si="555"/>
        <v>#DIV/0!</v>
      </c>
      <c r="K173" s="96"/>
      <c r="L173" s="97"/>
      <c r="M173" s="98" t="e">
        <f t="shared" si="556"/>
        <v>#DIV/0!</v>
      </c>
      <c r="N173" s="96"/>
      <c r="O173" s="97"/>
      <c r="P173" s="98" t="e">
        <f t="shared" si="557"/>
        <v>#DIV/0!</v>
      </c>
      <c r="Q173" s="96"/>
      <c r="R173" s="97"/>
      <c r="S173" s="98" t="e">
        <f t="shared" si="558"/>
        <v>#DIV/0!</v>
      </c>
      <c r="T173" s="96"/>
      <c r="U173" s="97"/>
      <c r="V173" s="98" t="e">
        <f t="shared" si="559"/>
        <v>#DIV/0!</v>
      </c>
      <c r="W173" s="96"/>
      <c r="X173" s="97"/>
      <c r="Y173" s="98" t="e">
        <f t="shared" si="560"/>
        <v>#DIV/0!</v>
      </c>
      <c r="Z173" s="96"/>
      <c r="AA173" s="97"/>
      <c r="AB173" s="98" t="e">
        <f t="shared" si="561"/>
        <v>#DIV/0!</v>
      </c>
      <c r="AC173" s="96"/>
      <c r="AD173" s="97"/>
      <c r="AE173" s="98" t="e">
        <f t="shared" si="562"/>
        <v>#DIV/0!</v>
      </c>
      <c r="AF173" s="96"/>
      <c r="AG173" s="97"/>
      <c r="AH173" s="98" t="e">
        <f t="shared" si="563"/>
        <v>#DIV/0!</v>
      </c>
      <c r="AI173" s="96"/>
      <c r="AJ173" s="97"/>
      <c r="AK173" s="98" t="e">
        <f t="shared" si="564"/>
        <v>#DIV/0!</v>
      </c>
      <c r="AL173" s="96"/>
      <c r="AM173" s="97"/>
      <c r="AN173" s="98" t="e">
        <f t="shared" si="565"/>
        <v>#DIV/0!</v>
      </c>
      <c r="AO173" s="96"/>
      <c r="AP173" s="97"/>
      <c r="AQ173" s="98" t="e">
        <f t="shared" si="566"/>
        <v>#DIV/0!</v>
      </c>
      <c r="AR173" s="12"/>
    </row>
    <row r="174" spans="1:44" ht="35.1" customHeight="1">
      <c r="A174" s="377"/>
      <c r="B174" s="253"/>
      <c r="C174" s="250"/>
      <c r="D174" s="181" t="s">
        <v>33</v>
      </c>
      <c r="E174" s="107">
        <f t="shared" si="567"/>
        <v>0</v>
      </c>
      <c r="F174" s="109">
        <f t="shared" si="568"/>
        <v>0</v>
      </c>
      <c r="G174" s="98" t="e">
        <f t="shared" si="554"/>
        <v>#DIV/0!</v>
      </c>
      <c r="H174" s="96"/>
      <c r="I174" s="97"/>
      <c r="J174" s="98" t="e">
        <f t="shared" si="555"/>
        <v>#DIV/0!</v>
      </c>
      <c r="K174" s="96"/>
      <c r="L174" s="97"/>
      <c r="M174" s="98" t="e">
        <f t="shared" si="556"/>
        <v>#DIV/0!</v>
      </c>
      <c r="N174" s="96"/>
      <c r="O174" s="97"/>
      <c r="P174" s="98" t="e">
        <f t="shared" si="557"/>
        <v>#DIV/0!</v>
      </c>
      <c r="Q174" s="96"/>
      <c r="R174" s="97"/>
      <c r="S174" s="98" t="e">
        <f t="shared" si="558"/>
        <v>#DIV/0!</v>
      </c>
      <c r="T174" s="96"/>
      <c r="U174" s="97"/>
      <c r="V174" s="98" t="e">
        <f t="shared" si="559"/>
        <v>#DIV/0!</v>
      </c>
      <c r="W174" s="96"/>
      <c r="X174" s="97"/>
      <c r="Y174" s="98" t="e">
        <f t="shared" si="560"/>
        <v>#DIV/0!</v>
      </c>
      <c r="Z174" s="96"/>
      <c r="AA174" s="97"/>
      <c r="AB174" s="98" t="e">
        <f t="shared" si="561"/>
        <v>#DIV/0!</v>
      </c>
      <c r="AC174" s="96"/>
      <c r="AD174" s="97"/>
      <c r="AE174" s="98" t="e">
        <f t="shared" si="562"/>
        <v>#DIV/0!</v>
      </c>
      <c r="AF174" s="96"/>
      <c r="AG174" s="97"/>
      <c r="AH174" s="98" t="e">
        <f t="shared" si="563"/>
        <v>#DIV/0!</v>
      </c>
      <c r="AI174" s="96"/>
      <c r="AJ174" s="97"/>
      <c r="AK174" s="98" t="e">
        <f t="shared" si="564"/>
        <v>#DIV/0!</v>
      </c>
      <c r="AL174" s="96"/>
      <c r="AM174" s="97"/>
      <c r="AN174" s="98" t="e">
        <f t="shared" si="565"/>
        <v>#DIV/0!</v>
      </c>
      <c r="AO174" s="96"/>
      <c r="AP174" s="97"/>
      <c r="AQ174" s="98" t="e">
        <f t="shared" si="566"/>
        <v>#DIV/0!</v>
      </c>
      <c r="AR174" s="12"/>
    </row>
    <row r="175" spans="1:44" ht="35.1" customHeight="1">
      <c r="A175" s="375" t="s">
        <v>638</v>
      </c>
      <c r="B175" s="251" t="s">
        <v>640</v>
      </c>
      <c r="C175" s="250" t="s">
        <v>309</v>
      </c>
      <c r="D175" s="181" t="s">
        <v>38</v>
      </c>
      <c r="E175" s="107">
        <f>SUM(E176:E181)</f>
        <v>38</v>
      </c>
      <c r="F175" s="108">
        <f>SUM(F176:F181)</f>
        <v>0</v>
      </c>
      <c r="G175" s="95">
        <f>(F175/E175)*100</f>
        <v>0</v>
      </c>
      <c r="H175" s="96">
        <f>SUM(H176:H181)</f>
        <v>0</v>
      </c>
      <c r="I175" s="95">
        <f>SUM(I176:I181)</f>
        <v>0</v>
      </c>
      <c r="J175" s="95" t="e">
        <f>(I175/H175)*100</f>
        <v>#DIV/0!</v>
      </c>
      <c r="K175" s="96">
        <f>SUM(K176:K181)</f>
        <v>0</v>
      </c>
      <c r="L175" s="95">
        <f>SUM(L176:L181)</f>
        <v>0</v>
      </c>
      <c r="M175" s="95" t="e">
        <f>(L175/K175)*100</f>
        <v>#DIV/0!</v>
      </c>
      <c r="N175" s="96">
        <f>SUM(N176:N181)</f>
        <v>0</v>
      </c>
      <c r="O175" s="95">
        <f>SUM(O176:O181)</f>
        <v>0</v>
      </c>
      <c r="P175" s="95" t="e">
        <f>(O175/N175)*100</f>
        <v>#DIV/0!</v>
      </c>
      <c r="Q175" s="96">
        <f>SUM(Q176:Q181)</f>
        <v>0</v>
      </c>
      <c r="R175" s="95">
        <f>SUM(R176:R181)</f>
        <v>0</v>
      </c>
      <c r="S175" s="95" t="e">
        <f>(R175/Q175)*100</f>
        <v>#DIV/0!</v>
      </c>
      <c r="T175" s="96">
        <f>SUM(T176:T181)</f>
        <v>0</v>
      </c>
      <c r="U175" s="95">
        <f>SUM(U176:U181)</f>
        <v>0</v>
      </c>
      <c r="V175" s="95" t="e">
        <f>(U175/T175)*100</f>
        <v>#DIV/0!</v>
      </c>
      <c r="W175" s="96">
        <f>SUM(W176:W181)</f>
        <v>0</v>
      </c>
      <c r="X175" s="95">
        <f>SUM(X176:X181)</f>
        <v>0</v>
      </c>
      <c r="Y175" s="95" t="e">
        <f>(X175/W175)*100</f>
        <v>#DIV/0!</v>
      </c>
      <c r="Z175" s="96">
        <f>SUM(Z176:Z181)</f>
        <v>0</v>
      </c>
      <c r="AA175" s="95">
        <f>SUM(AA176:AA181)</f>
        <v>0</v>
      </c>
      <c r="AB175" s="95" t="e">
        <f>(AA175/Z175)*100</f>
        <v>#DIV/0!</v>
      </c>
      <c r="AC175" s="96">
        <f>SUM(AC176:AC181)</f>
        <v>0</v>
      </c>
      <c r="AD175" s="95">
        <f>SUM(AD176:AD181)</f>
        <v>0</v>
      </c>
      <c r="AE175" s="95" t="e">
        <f>(AD175/AC175)*100</f>
        <v>#DIV/0!</v>
      </c>
      <c r="AF175" s="96">
        <f>SUM(AF176:AF181)</f>
        <v>0</v>
      </c>
      <c r="AG175" s="95">
        <f>SUM(AG176:AG181)</f>
        <v>0</v>
      </c>
      <c r="AH175" s="95" t="e">
        <f>(AG175/AF175)*100</f>
        <v>#DIV/0!</v>
      </c>
      <c r="AI175" s="96">
        <f>SUM(AI176:AI181)</f>
        <v>0</v>
      </c>
      <c r="AJ175" s="95">
        <f>SUM(AJ176:AJ181)</f>
        <v>0</v>
      </c>
      <c r="AK175" s="95" t="e">
        <f>(AJ175/AI175)*100</f>
        <v>#DIV/0!</v>
      </c>
      <c r="AL175" s="96">
        <f>SUM(AL176:AL181)</f>
        <v>38</v>
      </c>
      <c r="AM175" s="95">
        <f>SUM(AM176:AM181)</f>
        <v>0</v>
      </c>
      <c r="AN175" s="95">
        <f>(AM175/AL175)*100</f>
        <v>0</v>
      </c>
      <c r="AO175" s="96">
        <f>SUM(AO176:AO181)</f>
        <v>0</v>
      </c>
      <c r="AP175" s="95">
        <f>SUM(AP176:AP181)</f>
        <v>0</v>
      </c>
      <c r="AQ175" s="95" t="e">
        <f>(AP175/AO175)*100</f>
        <v>#DIV/0!</v>
      </c>
      <c r="AR175" s="12"/>
    </row>
    <row r="176" spans="1:44" ht="35.1" customHeight="1">
      <c r="A176" s="376"/>
      <c r="B176" s="252"/>
      <c r="C176" s="250"/>
      <c r="D176" s="181" t="s">
        <v>17</v>
      </c>
      <c r="E176" s="107">
        <f>H176+K176+N176+Q176+T176+W176+Z176+AC176+AF176+AI176+AL176+AO176</f>
        <v>0</v>
      </c>
      <c r="F176" s="109">
        <f>I176+L176+O176+R176+U176+X176+AA176+AD176+AG176+AJ176+AM176+AP176</f>
        <v>0</v>
      </c>
      <c r="G176" s="98" t="e">
        <f t="shared" ref="G176:G181" si="569">(F176/E176)*100</f>
        <v>#DIV/0!</v>
      </c>
      <c r="H176" s="96"/>
      <c r="I176" s="97"/>
      <c r="J176" s="98" t="e">
        <f t="shared" ref="J176:J181" si="570">(I176/H176)*100</f>
        <v>#DIV/0!</v>
      </c>
      <c r="K176" s="96"/>
      <c r="L176" s="97"/>
      <c r="M176" s="98" t="e">
        <f t="shared" ref="M176:M181" si="571">(L176/K176)*100</f>
        <v>#DIV/0!</v>
      </c>
      <c r="N176" s="96"/>
      <c r="O176" s="97"/>
      <c r="P176" s="98" t="e">
        <f t="shared" ref="P176:P181" si="572">(O176/N176)*100</f>
        <v>#DIV/0!</v>
      </c>
      <c r="Q176" s="96"/>
      <c r="R176" s="97"/>
      <c r="S176" s="98" t="e">
        <f t="shared" ref="S176:S181" si="573">(R176/Q176)*100</f>
        <v>#DIV/0!</v>
      </c>
      <c r="T176" s="96"/>
      <c r="U176" s="97"/>
      <c r="V176" s="98" t="e">
        <f t="shared" ref="V176:V181" si="574">(U176/T176)*100</f>
        <v>#DIV/0!</v>
      </c>
      <c r="W176" s="96"/>
      <c r="X176" s="97"/>
      <c r="Y176" s="98" t="e">
        <f t="shared" ref="Y176:Y181" si="575">(X176/W176)*100</f>
        <v>#DIV/0!</v>
      </c>
      <c r="Z176" s="96"/>
      <c r="AA176" s="97"/>
      <c r="AB176" s="98" t="e">
        <f t="shared" ref="AB176:AB181" si="576">(AA176/Z176)*100</f>
        <v>#DIV/0!</v>
      </c>
      <c r="AC176" s="96"/>
      <c r="AD176" s="97"/>
      <c r="AE176" s="98" t="e">
        <f t="shared" ref="AE176:AE181" si="577">(AD176/AC176)*100</f>
        <v>#DIV/0!</v>
      </c>
      <c r="AF176" s="96"/>
      <c r="AG176" s="97"/>
      <c r="AH176" s="98" t="e">
        <f t="shared" ref="AH176:AH181" si="578">(AG176/AF176)*100</f>
        <v>#DIV/0!</v>
      </c>
      <c r="AI176" s="96"/>
      <c r="AJ176" s="97"/>
      <c r="AK176" s="98" t="e">
        <f t="shared" ref="AK176:AK181" si="579">(AJ176/AI176)*100</f>
        <v>#DIV/0!</v>
      </c>
      <c r="AL176" s="96"/>
      <c r="AM176" s="97"/>
      <c r="AN176" s="98" t="e">
        <f t="shared" ref="AN176:AN181" si="580">(AM176/AL176)*100</f>
        <v>#DIV/0!</v>
      </c>
      <c r="AO176" s="96"/>
      <c r="AP176" s="97"/>
      <c r="AQ176" s="98" t="e">
        <f t="shared" ref="AQ176:AQ181" si="581">(AP176/AO176)*100</f>
        <v>#DIV/0!</v>
      </c>
      <c r="AR176" s="12"/>
    </row>
    <row r="177" spans="1:44" ht="47.25" customHeight="1">
      <c r="A177" s="376"/>
      <c r="B177" s="252"/>
      <c r="C177" s="250"/>
      <c r="D177" s="181" t="s">
        <v>18</v>
      </c>
      <c r="E177" s="107">
        <f t="shared" ref="E177:E181" si="582">H177+K177+N177+Q177+T177+W177+Z177+AC177+AF177+AI177+AL177+AO177</f>
        <v>0</v>
      </c>
      <c r="F177" s="109">
        <f t="shared" ref="F177:F181" si="583">I177+L177+O177+R177+U177+X177+AA177+AD177+AG177+AJ177+AM177+AP177</f>
        <v>0</v>
      </c>
      <c r="G177" s="98" t="e">
        <f t="shared" si="569"/>
        <v>#DIV/0!</v>
      </c>
      <c r="H177" s="96"/>
      <c r="I177" s="97"/>
      <c r="J177" s="98" t="e">
        <f t="shared" si="570"/>
        <v>#DIV/0!</v>
      </c>
      <c r="K177" s="96"/>
      <c r="L177" s="97"/>
      <c r="M177" s="98" t="e">
        <f t="shared" si="571"/>
        <v>#DIV/0!</v>
      </c>
      <c r="N177" s="96"/>
      <c r="O177" s="97"/>
      <c r="P177" s="98" t="e">
        <f t="shared" si="572"/>
        <v>#DIV/0!</v>
      </c>
      <c r="Q177" s="96"/>
      <c r="R177" s="97"/>
      <c r="S177" s="98" t="e">
        <f t="shared" si="573"/>
        <v>#DIV/0!</v>
      </c>
      <c r="T177" s="96"/>
      <c r="U177" s="97"/>
      <c r="V177" s="98" t="e">
        <f t="shared" si="574"/>
        <v>#DIV/0!</v>
      </c>
      <c r="W177" s="96"/>
      <c r="X177" s="97"/>
      <c r="Y177" s="98" t="e">
        <f t="shared" si="575"/>
        <v>#DIV/0!</v>
      </c>
      <c r="Z177" s="96"/>
      <c r="AA177" s="97"/>
      <c r="AB177" s="98" t="e">
        <f t="shared" si="576"/>
        <v>#DIV/0!</v>
      </c>
      <c r="AC177" s="96"/>
      <c r="AD177" s="97"/>
      <c r="AE177" s="98" t="e">
        <f t="shared" si="577"/>
        <v>#DIV/0!</v>
      </c>
      <c r="AF177" s="96"/>
      <c r="AG177" s="97"/>
      <c r="AH177" s="98" t="e">
        <f t="shared" si="578"/>
        <v>#DIV/0!</v>
      </c>
      <c r="AI177" s="96"/>
      <c r="AJ177" s="97"/>
      <c r="AK177" s="98" t="e">
        <f t="shared" si="579"/>
        <v>#DIV/0!</v>
      </c>
      <c r="AL177" s="96"/>
      <c r="AM177" s="97"/>
      <c r="AN177" s="98" t="e">
        <f t="shared" si="580"/>
        <v>#DIV/0!</v>
      </c>
      <c r="AO177" s="96"/>
      <c r="AP177" s="97"/>
      <c r="AQ177" s="98" t="e">
        <f t="shared" si="581"/>
        <v>#DIV/0!</v>
      </c>
      <c r="AR177" s="12"/>
    </row>
    <row r="178" spans="1:44" ht="35.1" customHeight="1">
      <c r="A178" s="376"/>
      <c r="B178" s="252"/>
      <c r="C178" s="250"/>
      <c r="D178" s="181" t="s">
        <v>26</v>
      </c>
      <c r="E178" s="107">
        <f t="shared" si="582"/>
        <v>38</v>
      </c>
      <c r="F178" s="109">
        <f t="shared" si="583"/>
        <v>0</v>
      </c>
      <c r="G178" s="98">
        <f t="shared" si="569"/>
        <v>0</v>
      </c>
      <c r="H178" s="96"/>
      <c r="I178" s="97"/>
      <c r="J178" s="98" t="e">
        <f t="shared" si="570"/>
        <v>#DIV/0!</v>
      </c>
      <c r="K178" s="96"/>
      <c r="L178" s="97"/>
      <c r="M178" s="98" t="e">
        <f t="shared" si="571"/>
        <v>#DIV/0!</v>
      </c>
      <c r="N178" s="96"/>
      <c r="O178" s="97"/>
      <c r="P178" s="98" t="e">
        <f t="shared" si="572"/>
        <v>#DIV/0!</v>
      </c>
      <c r="Q178" s="96"/>
      <c r="R178" s="97"/>
      <c r="S178" s="98" t="e">
        <f t="shared" si="573"/>
        <v>#DIV/0!</v>
      </c>
      <c r="T178" s="96"/>
      <c r="U178" s="97"/>
      <c r="V178" s="98" t="e">
        <f t="shared" si="574"/>
        <v>#DIV/0!</v>
      </c>
      <c r="W178" s="96"/>
      <c r="X178" s="97"/>
      <c r="Y178" s="98" t="e">
        <f t="shared" si="575"/>
        <v>#DIV/0!</v>
      </c>
      <c r="Z178" s="96"/>
      <c r="AA178" s="97"/>
      <c r="AB178" s="98" t="e">
        <f t="shared" si="576"/>
        <v>#DIV/0!</v>
      </c>
      <c r="AC178" s="96"/>
      <c r="AD178" s="97"/>
      <c r="AE178" s="98" t="e">
        <f t="shared" si="577"/>
        <v>#DIV/0!</v>
      </c>
      <c r="AF178" s="96"/>
      <c r="AG178" s="97"/>
      <c r="AH178" s="98" t="e">
        <f t="shared" si="578"/>
        <v>#DIV/0!</v>
      </c>
      <c r="AI178" s="96"/>
      <c r="AJ178" s="97"/>
      <c r="AK178" s="98" t="e">
        <f t="shared" si="579"/>
        <v>#DIV/0!</v>
      </c>
      <c r="AL178" s="96">
        <v>38</v>
      </c>
      <c r="AM178" s="97"/>
      <c r="AN178" s="98">
        <f t="shared" si="580"/>
        <v>0</v>
      </c>
      <c r="AO178" s="96"/>
      <c r="AP178" s="97"/>
      <c r="AQ178" s="98" t="e">
        <f t="shared" si="581"/>
        <v>#DIV/0!</v>
      </c>
      <c r="AR178" s="12"/>
    </row>
    <row r="179" spans="1:44" ht="81.75" customHeight="1">
      <c r="A179" s="376"/>
      <c r="B179" s="252"/>
      <c r="C179" s="250"/>
      <c r="D179" s="181" t="s">
        <v>424</v>
      </c>
      <c r="E179" s="107">
        <f t="shared" si="582"/>
        <v>0</v>
      </c>
      <c r="F179" s="109">
        <f t="shared" si="583"/>
        <v>0</v>
      </c>
      <c r="G179" s="98" t="e">
        <f t="shared" si="569"/>
        <v>#DIV/0!</v>
      </c>
      <c r="H179" s="96"/>
      <c r="I179" s="97"/>
      <c r="J179" s="98" t="e">
        <f t="shared" si="570"/>
        <v>#DIV/0!</v>
      </c>
      <c r="K179" s="96"/>
      <c r="L179" s="97"/>
      <c r="M179" s="98" t="e">
        <f t="shared" si="571"/>
        <v>#DIV/0!</v>
      </c>
      <c r="N179" s="96"/>
      <c r="O179" s="97"/>
      <c r="P179" s="98" t="e">
        <f t="shared" si="572"/>
        <v>#DIV/0!</v>
      </c>
      <c r="Q179" s="96"/>
      <c r="R179" s="97"/>
      <c r="S179" s="98" t="e">
        <f t="shared" si="573"/>
        <v>#DIV/0!</v>
      </c>
      <c r="T179" s="96"/>
      <c r="U179" s="97"/>
      <c r="V179" s="98" t="e">
        <f t="shared" si="574"/>
        <v>#DIV/0!</v>
      </c>
      <c r="W179" s="96"/>
      <c r="X179" s="97"/>
      <c r="Y179" s="98" t="e">
        <f t="shared" si="575"/>
        <v>#DIV/0!</v>
      </c>
      <c r="Z179" s="96"/>
      <c r="AA179" s="97"/>
      <c r="AB179" s="98" t="e">
        <f t="shared" si="576"/>
        <v>#DIV/0!</v>
      </c>
      <c r="AC179" s="96"/>
      <c r="AD179" s="97"/>
      <c r="AE179" s="98" t="e">
        <f t="shared" si="577"/>
        <v>#DIV/0!</v>
      </c>
      <c r="AF179" s="96"/>
      <c r="AG179" s="97"/>
      <c r="AH179" s="98" t="e">
        <f t="shared" si="578"/>
        <v>#DIV/0!</v>
      </c>
      <c r="AI179" s="96"/>
      <c r="AJ179" s="97"/>
      <c r="AK179" s="98" t="e">
        <f t="shared" si="579"/>
        <v>#DIV/0!</v>
      </c>
      <c r="AL179" s="96"/>
      <c r="AM179" s="97"/>
      <c r="AN179" s="98" t="e">
        <f t="shared" si="580"/>
        <v>#DIV/0!</v>
      </c>
      <c r="AO179" s="96"/>
      <c r="AP179" s="97"/>
      <c r="AQ179" s="98" t="e">
        <f t="shared" si="581"/>
        <v>#DIV/0!</v>
      </c>
      <c r="AR179" s="12"/>
    </row>
    <row r="180" spans="1:44" ht="36" customHeight="1">
      <c r="A180" s="376"/>
      <c r="B180" s="252"/>
      <c r="C180" s="250"/>
      <c r="D180" s="181" t="s">
        <v>41</v>
      </c>
      <c r="E180" s="107">
        <f t="shared" si="582"/>
        <v>0</v>
      </c>
      <c r="F180" s="109">
        <f t="shared" si="583"/>
        <v>0</v>
      </c>
      <c r="G180" s="98" t="e">
        <f t="shared" si="569"/>
        <v>#DIV/0!</v>
      </c>
      <c r="H180" s="96"/>
      <c r="I180" s="97"/>
      <c r="J180" s="98" t="e">
        <f t="shared" si="570"/>
        <v>#DIV/0!</v>
      </c>
      <c r="K180" s="96"/>
      <c r="L180" s="97"/>
      <c r="M180" s="98" t="e">
        <f t="shared" si="571"/>
        <v>#DIV/0!</v>
      </c>
      <c r="N180" s="96"/>
      <c r="O180" s="97"/>
      <c r="P180" s="98" t="e">
        <f t="shared" si="572"/>
        <v>#DIV/0!</v>
      </c>
      <c r="Q180" s="96"/>
      <c r="R180" s="97"/>
      <c r="S180" s="98" t="e">
        <f t="shared" si="573"/>
        <v>#DIV/0!</v>
      </c>
      <c r="T180" s="96"/>
      <c r="U180" s="97"/>
      <c r="V180" s="98" t="e">
        <f t="shared" si="574"/>
        <v>#DIV/0!</v>
      </c>
      <c r="W180" s="96"/>
      <c r="X180" s="97"/>
      <c r="Y180" s="98" t="e">
        <f t="shared" si="575"/>
        <v>#DIV/0!</v>
      </c>
      <c r="Z180" s="96"/>
      <c r="AA180" s="97"/>
      <c r="AB180" s="98" t="e">
        <f t="shared" si="576"/>
        <v>#DIV/0!</v>
      </c>
      <c r="AC180" s="96"/>
      <c r="AD180" s="97"/>
      <c r="AE180" s="98" t="e">
        <f t="shared" si="577"/>
        <v>#DIV/0!</v>
      </c>
      <c r="AF180" s="96"/>
      <c r="AG180" s="97"/>
      <c r="AH180" s="98" t="e">
        <f t="shared" si="578"/>
        <v>#DIV/0!</v>
      </c>
      <c r="AI180" s="96"/>
      <c r="AJ180" s="97"/>
      <c r="AK180" s="98" t="e">
        <f t="shared" si="579"/>
        <v>#DIV/0!</v>
      </c>
      <c r="AL180" s="96"/>
      <c r="AM180" s="97"/>
      <c r="AN180" s="98" t="e">
        <f t="shared" si="580"/>
        <v>#DIV/0!</v>
      </c>
      <c r="AO180" s="96"/>
      <c r="AP180" s="97"/>
      <c r="AQ180" s="98" t="e">
        <f t="shared" si="581"/>
        <v>#DIV/0!</v>
      </c>
      <c r="AR180" s="12"/>
    </row>
    <row r="181" spans="1:44" ht="35.1" customHeight="1">
      <c r="A181" s="377"/>
      <c r="B181" s="253"/>
      <c r="C181" s="250"/>
      <c r="D181" s="181" t="s">
        <v>33</v>
      </c>
      <c r="E181" s="107">
        <f t="shared" si="582"/>
        <v>0</v>
      </c>
      <c r="F181" s="109">
        <f t="shared" si="583"/>
        <v>0</v>
      </c>
      <c r="G181" s="98" t="e">
        <f t="shared" si="569"/>
        <v>#DIV/0!</v>
      </c>
      <c r="H181" s="96"/>
      <c r="I181" s="97"/>
      <c r="J181" s="98" t="e">
        <f t="shared" si="570"/>
        <v>#DIV/0!</v>
      </c>
      <c r="K181" s="96"/>
      <c r="L181" s="97"/>
      <c r="M181" s="98" t="e">
        <f t="shared" si="571"/>
        <v>#DIV/0!</v>
      </c>
      <c r="N181" s="96"/>
      <c r="O181" s="97"/>
      <c r="P181" s="98" t="e">
        <f t="shared" si="572"/>
        <v>#DIV/0!</v>
      </c>
      <c r="Q181" s="96"/>
      <c r="R181" s="97"/>
      <c r="S181" s="98" t="e">
        <f t="shared" si="573"/>
        <v>#DIV/0!</v>
      </c>
      <c r="T181" s="96"/>
      <c r="U181" s="97"/>
      <c r="V181" s="98" t="e">
        <f t="shared" si="574"/>
        <v>#DIV/0!</v>
      </c>
      <c r="W181" s="96"/>
      <c r="X181" s="97"/>
      <c r="Y181" s="98" t="e">
        <f t="shared" si="575"/>
        <v>#DIV/0!</v>
      </c>
      <c r="Z181" s="96"/>
      <c r="AA181" s="97"/>
      <c r="AB181" s="98" t="e">
        <f t="shared" si="576"/>
        <v>#DIV/0!</v>
      </c>
      <c r="AC181" s="96"/>
      <c r="AD181" s="97"/>
      <c r="AE181" s="98" t="e">
        <f t="shared" si="577"/>
        <v>#DIV/0!</v>
      </c>
      <c r="AF181" s="96"/>
      <c r="AG181" s="97"/>
      <c r="AH181" s="98" t="e">
        <f t="shared" si="578"/>
        <v>#DIV/0!</v>
      </c>
      <c r="AI181" s="96"/>
      <c r="AJ181" s="97"/>
      <c r="AK181" s="98" t="e">
        <f t="shared" si="579"/>
        <v>#DIV/0!</v>
      </c>
      <c r="AL181" s="96"/>
      <c r="AM181" s="97"/>
      <c r="AN181" s="98" t="e">
        <f t="shared" si="580"/>
        <v>#DIV/0!</v>
      </c>
      <c r="AO181" s="96"/>
      <c r="AP181" s="97"/>
      <c r="AQ181" s="98" t="e">
        <f t="shared" si="581"/>
        <v>#DIV/0!</v>
      </c>
      <c r="AR181" s="12"/>
    </row>
    <row r="182" spans="1:44" ht="32.25" customHeight="1">
      <c r="A182" s="406" t="s">
        <v>68</v>
      </c>
      <c r="B182" s="427" t="s">
        <v>69</v>
      </c>
      <c r="C182" s="429" t="s">
        <v>309</v>
      </c>
      <c r="D182" s="196" t="s">
        <v>38</v>
      </c>
      <c r="E182" s="197">
        <f>SUM(E183:E188)</f>
        <v>120</v>
      </c>
      <c r="F182" s="198">
        <f>SUM(F183:F188)</f>
        <v>120</v>
      </c>
      <c r="G182" s="198">
        <f>(F182/E182)*100</f>
        <v>100</v>
      </c>
      <c r="H182" s="96">
        <f>SUM(H183:H188)</f>
        <v>0</v>
      </c>
      <c r="I182" s="95">
        <f>SUM(I183:I188)</f>
        <v>0</v>
      </c>
      <c r="J182" s="95" t="e">
        <f>(I182/H182)*100</f>
        <v>#DIV/0!</v>
      </c>
      <c r="K182" s="96">
        <f>SUM(K183:K188)</f>
        <v>0</v>
      </c>
      <c r="L182" s="95">
        <f>SUM(L183:L188)</f>
        <v>0</v>
      </c>
      <c r="M182" s="95" t="e">
        <f>(L182/K182)*100</f>
        <v>#DIV/0!</v>
      </c>
      <c r="N182" s="96">
        <f>SUM(N183:N188)</f>
        <v>0</v>
      </c>
      <c r="O182" s="95">
        <f>SUM(O183:O188)</f>
        <v>0</v>
      </c>
      <c r="P182" s="95" t="e">
        <f>(O182/N182)*100</f>
        <v>#DIV/0!</v>
      </c>
      <c r="Q182" s="96">
        <f>SUM(Q183:Q188)</f>
        <v>0</v>
      </c>
      <c r="R182" s="95">
        <f>SUM(R183:R188)</f>
        <v>0</v>
      </c>
      <c r="S182" s="95" t="e">
        <f>(R182/Q182)*100</f>
        <v>#DIV/0!</v>
      </c>
      <c r="T182" s="96">
        <f>SUM(T183:T188)</f>
        <v>0</v>
      </c>
      <c r="U182" s="95">
        <f>SUM(U183:U188)</f>
        <v>0</v>
      </c>
      <c r="V182" s="95" t="e">
        <f>(U182/T182)*100</f>
        <v>#DIV/0!</v>
      </c>
      <c r="W182" s="96">
        <f>SUM(W183:W188)</f>
        <v>0</v>
      </c>
      <c r="X182" s="95">
        <f>SUM(X183:X188)</f>
        <v>0</v>
      </c>
      <c r="Y182" s="95" t="e">
        <f>(X182/W182)*100</f>
        <v>#DIV/0!</v>
      </c>
      <c r="Z182" s="96">
        <f>SUM(Z183:Z188)</f>
        <v>0</v>
      </c>
      <c r="AA182" s="95">
        <f>SUM(AA183:AA188)</f>
        <v>0</v>
      </c>
      <c r="AB182" s="95" t="e">
        <f>(AA182/Z182)*100</f>
        <v>#DIV/0!</v>
      </c>
      <c r="AC182" s="96">
        <f>SUM(AC183:AC188)</f>
        <v>120</v>
      </c>
      <c r="AD182" s="95">
        <f>SUM(AD183:AD188)</f>
        <v>120</v>
      </c>
      <c r="AE182" s="95">
        <f>(AD182/AC182)*100</f>
        <v>100</v>
      </c>
      <c r="AF182" s="96">
        <f>SUM(AF183:AF188)</f>
        <v>0</v>
      </c>
      <c r="AG182" s="95">
        <f>SUM(AG183:AG188)</f>
        <v>0</v>
      </c>
      <c r="AH182" s="95" t="e">
        <f>(AG182/AF182)*100</f>
        <v>#DIV/0!</v>
      </c>
      <c r="AI182" s="96">
        <f>SUM(AI183:AI188)</f>
        <v>0</v>
      </c>
      <c r="AJ182" s="95">
        <f>SUM(AJ183:AJ188)</f>
        <v>0</v>
      </c>
      <c r="AK182" s="95" t="e">
        <f>(AJ182/AI182)*100</f>
        <v>#DIV/0!</v>
      </c>
      <c r="AL182" s="96">
        <f>SUM(AL183:AL188)</f>
        <v>0</v>
      </c>
      <c r="AM182" s="95">
        <f>SUM(AM183:AM188)</f>
        <v>0</v>
      </c>
      <c r="AN182" s="95" t="e">
        <f>(AM182/AL182)*100</f>
        <v>#DIV/0!</v>
      </c>
      <c r="AO182" s="96">
        <f>SUM(AO183:AO188)</f>
        <v>0</v>
      </c>
      <c r="AP182" s="95">
        <f>SUM(AP183:AP188)</f>
        <v>0</v>
      </c>
      <c r="AQ182" s="95" t="e">
        <f>(AP182/AO182)*100</f>
        <v>#DIV/0!</v>
      </c>
      <c r="AR182" s="12"/>
    </row>
    <row r="183" spans="1:44" ht="30">
      <c r="A183" s="406"/>
      <c r="B183" s="427"/>
      <c r="C183" s="429"/>
      <c r="D183" s="10" t="s">
        <v>17</v>
      </c>
      <c r="E183" s="96">
        <f>H183+K183+N183+Q183+T183+W183+Z183+AC183+AF183+AI183+AL183+AO183</f>
        <v>0</v>
      </c>
      <c r="F183" s="97">
        <f>I183+L183+O183+R183+U183+X183+AA183+AD183+AG183+AJ183+AM183+AP183</f>
        <v>0</v>
      </c>
      <c r="G183" s="98" t="e">
        <f t="shared" ref="G183:G188" si="584">(F183/E183)*100</f>
        <v>#DIV/0!</v>
      </c>
      <c r="H183" s="96">
        <f>H190+H197</f>
        <v>0</v>
      </c>
      <c r="I183" s="98">
        <f>I190+I197</f>
        <v>0</v>
      </c>
      <c r="J183" s="98" t="e">
        <f t="shared" ref="J183:J188" si="585">(I183/H183)*100</f>
        <v>#DIV/0!</v>
      </c>
      <c r="K183" s="96">
        <f>K190+K197</f>
        <v>0</v>
      </c>
      <c r="L183" s="98">
        <f>L190+L197</f>
        <v>0</v>
      </c>
      <c r="M183" s="98" t="e">
        <f t="shared" ref="M183:M188" si="586">(L183/K183)*100</f>
        <v>#DIV/0!</v>
      </c>
      <c r="N183" s="96">
        <f>N190+N197</f>
        <v>0</v>
      </c>
      <c r="O183" s="98">
        <f>O190+O197</f>
        <v>0</v>
      </c>
      <c r="P183" s="98" t="e">
        <f t="shared" ref="P183:P188" si="587">(O183/N183)*100</f>
        <v>#DIV/0!</v>
      </c>
      <c r="Q183" s="96">
        <f>Q190+Q197</f>
        <v>0</v>
      </c>
      <c r="R183" s="98">
        <f>R190+R197</f>
        <v>0</v>
      </c>
      <c r="S183" s="98" t="e">
        <f t="shared" ref="S183:S188" si="588">(R183/Q183)*100</f>
        <v>#DIV/0!</v>
      </c>
      <c r="T183" s="96">
        <f>T190+T197</f>
        <v>0</v>
      </c>
      <c r="U183" s="98">
        <f>U190+U197</f>
        <v>0</v>
      </c>
      <c r="V183" s="98" t="e">
        <f t="shared" ref="V183:V188" si="589">(U183/T183)*100</f>
        <v>#DIV/0!</v>
      </c>
      <c r="W183" s="96">
        <f>W190+W197</f>
        <v>0</v>
      </c>
      <c r="X183" s="98">
        <f>X190+X197</f>
        <v>0</v>
      </c>
      <c r="Y183" s="98" t="e">
        <f t="shared" ref="Y183:Y188" si="590">(X183/W183)*100</f>
        <v>#DIV/0!</v>
      </c>
      <c r="Z183" s="96">
        <f>Z190+Z197</f>
        <v>0</v>
      </c>
      <c r="AA183" s="98">
        <f>AA190+AA197</f>
        <v>0</v>
      </c>
      <c r="AB183" s="98" t="e">
        <f t="shared" ref="AB183:AB188" si="591">(AA183/Z183)*100</f>
        <v>#DIV/0!</v>
      </c>
      <c r="AC183" s="96">
        <f>AC190+AC197</f>
        <v>0</v>
      </c>
      <c r="AD183" s="98">
        <f>AD190+AD197</f>
        <v>0</v>
      </c>
      <c r="AE183" s="98" t="e">
        <f t="shared" ref="AE183:AE188" si="592">(AD183/AC183)*100</f>
        <v>#DIV/0!</v>
      </c>
      <c r="AF183" s="96">
        <f>AF190+AF197</f>
        <v>0</v>
      </c>
      <c r="AG183" s="98">
        <f>AG190+AG197</f>
        <v>0</v>
      </c>
      <c r="AH183" s="98" t="e">
        <f t="shared" ref="AH183:AH188" si="593">(AG183/AF183)*100</f>
        <v>#DIV/0!</v>
      </c>
      <c r="AI183" s="96">
        <f>AI190+AI197</f>
        <v>0</v>
      </c>
      <c r="AJ183" s="98">
        <f>AJ190+AJ197</f>
        <v>0</v>
      </c>
      <c r="AK183" s="98" t="e">
        <f t="shared" ref="AK183:AK188" si="594">(AJ183/AI183)*100</f>
        <v>#DIV/0!</v>
      </c>
      <c r="AL183" s="96">
        <f>AL190+AL197</f>
        <v>0</v>
      </c>
      <c r="AM183" s="98">
        <f>AM190+AM197</f>
        <v>0</v>
      </c>
      <c r="AN183" s="98" t="e">
        <f t="shared" ref="AN183:AN188" si="595">(AM183/AL183)*100</f>
        <v>#DIV/0!</v>
      </c>
      <c r="AO183" s="96">
        <f>AO190+AO197</f>
        <v>0</v>
      </c>
      <c r="AP183" s="98">
        <f>AP190+AP197</f>
        <v>0</v>
      </c>
      <c r="AQ183" s="98" t="e">
        <f t="shared" ref="AQ183:AQ188" si="596">(AP183/AO183)*100</f>
        <v>#DIV/0!</v>
      </c>
      <c r="AR183" s="12"/>
    </row>
    <row r="184" spans="1:44" ht="45">
      <c r="A184" s="406"/>
      <c r="B184" s="427"/>
      <c r="C184" s="429"/>
      <c r="D184" s="10" t="s">
        <v>18</v>
      </c>
      <c r="E184" s="96">
        <f t="shared" ref="E184:E188" si="597">H184+K184+N184+Q184+T184+W184+Z184+AC184+AF184+AI184+AL184+AO184</f>
        <v>0</v>
      </c>
      <c r="F184" s="97">
        <f t="shared" ref="F184:F188" si="598">I184+L184+O184+R184+U184+X184+AA184+AD184+AG184+AJ184+AM184+AP184</f>
        <v>0</v>
      </c>
      <c r="G184" s="98" t="e">
        <f t="shared" si="584"/>
        <v>#DIV/0!</v>
      </c>
      <c r="H184" s="96">
        <f t="shared" ref="H184:I188" si="599">H191+H198</f>
        <v>0</v>
      </c>
      <c r="I184" s="98">
        <f t="shared" si="599"/>
        <v>0</v>
      </c>
      <c r="J184" s="98" t="e">
        <f t="shared" si="585"/>
        <v>#DIV/0!</v>
      </c>
      <c r="K184" s="96">
        <f t="shared" ref="K184:L184" si="600">K191+K198</f>
        <v>0</v>
      </c>
      <c r="L184" s="98">
        <f t="shared" si="600"/>
        <v>0</v>
      </c>
      <c r="M184" s="98" t="e">
        <f t="shared" si="586"/>
        <v>#DIV/0!</v>
      </c>
      <c r="N184" s="96">
        <f t="shared" ref="N184:O184" si="601">N191+N198</f>
        <v>0</v>
      </c>
      <c r="O184" s="98">
        <f t="shared" si="601"/>
        <v>0</v>
      </c>
      <c r="P184" s="98" t="e">
        <f t="shared" si="587"/>
        <v>#DIV/0!</v>
      </c>
      <c r="Q184" s="96">
        <f t="shared" ref="Q184:R184" si="602">Q191+Q198</f>
        <v>0</v>
      </c>
      <c r="R184" s="98">
        <f t="shared" si="602"/>
        <v>0</v>
      </c>
      <c r="S184" s="98" t="e">
        <f t="shared" si="588"/>
        <v>#DIV/0!</v>
      </c>
      <c r="T184" s="96">
        <f t="shared" ref="T184:U184" si="603">T191+T198</f>
        <v>0</v>
      </c>
      <c r="U184" s="98">
        <f t="shared" si="603"/>
        <v>0</v>
      </c>
      <c r="V184" s="98" t="e">
        <f t="shared" si="589"/>
        <v>#DIV/0!</v>
      </c>
      <c r="W184" s="96">
        <f t="shared" ref="W184:X184" si="604">W191+W198</f>
        <v>0</v>
      </c>
      <c r="X184" s="98">
        <f t="shared" si="604"/>
        <v>0</v>
      </c>
      <c r="Y184" s="98" t="e">
        <f t="shared" si="590"/>
        <v>#DIV/0!</v>
      </c>
      <c r="Z184" s="96">
        <f t="shared" ref="Z184:AA184" si="605">Z191+Z198</f>
        <v>0</v>
      </c>
      <c r="AA184" s="98">
        <f t="shared" si="605"/>
        <v>0</v>
      </c>
      <c r="AB184" s="98" t="e">
        <f t="shared" si="591"/>
        <v>#DIV/0!</v>
      </c>
      <c r="AC184" s="96">
        <f t="shared" ref="AC184:AD184" si="606">AC191+AC198</f>
        <v>0</v>
      </c>
      <c r="AD184" s="98">
        <f t="shared" si="606"/>
        <v>0</v>
      </c>
      <c r="AE184" s="98" t="e">
        <f t="shared" si="592"/>
        <v>#DIV/0!</v>
      </c>
      <c r="AF184" s="96">
        <f t="shared" ref="AF184:AG184" si="607">AF191+AF198</f>
        <v>0</v>
      </c>
      <c r="AG184" s="98">
        <f t="shared" si="607"/>
        <v>0</v>
      </c>
      <c r="AH184" s="98" t="e">
        <f t="shared" si="593"/>
        <v>#DIV/0!</v>
      </c>
      <c r="AI184" s="96">
        <f t="shared" ref="AI184:AJ184" si="608">AI191+AI198</f>
        <v>0</v>
      </c>
      <c r="AJ184" s="98">
        <f t="shared" si="608"/>
        <v>0</v>
      </c>
      <c r="AK184" s="98" t="e">
        <f t="shared" si="594"/>
        <v>#DIV/0!</v>
      </c>
      <c r="AL184" s="96">
        <f t="shared" ref="AL184:AM184" si="609">AL191+AL198</f>
        <v>0</v>
      </c>
      <c r="AM184" s="98">
        <f t="shared" si="609"/>
        <v>0</v>
      </c>
      <c r="AN184" s="98" t="e">
        <f t="shared" si="595"/>
        <v>#DIV/0!</v>
      </c>
      <c r="AO184" s="96">
        <f t="shared" ref="AO184:AP184" si="610">AO191+AO198</f>
        <v>0</v>
      </c>
      <c r="AP184" s="98">
        <f t="shared" si="610"/>
        <v>0</v>
      </c>
      <c r="AQ184" s="98" t="e">
        <f t="shared" si="596"/>
        <v>#DIV/0!</v>
      </c>
      <c r="AR184" s="12"/>
    </row>
    <row r="185" spans="1:44" ht="35.25" customHeight="1">
      <c r="A185" s="406"/>
      <c r="B185" s="427"/>
      <c r="C185" s="429"/>
      <c r="D185" s="10" t="s">
        <v>26</v>
      </c>
      <c r="E185" s="96">
        <f>H185+K185+N185+Q185+T185+W185+Z185+AC185+AF185+AI185+AL185+AO185</f>
        <v>120</v>
      </c>
      <c r="F185" s="97">
        <f t="shared" si="598"/>
        <v>120</v>
      </c>
      <c r="G185" s="98">
        <f t="shared" si="584"/>
        <v>100</v>
      </c>
      <c r="H185" s="96">
        <f t="shared" si="599"/>
        <v>0</v>
      </c>
      <c r="I185" s="98">
        <f t="shared" si="599"/>
        <v>0</v>
      </c>
      <c r="J185" s="98" t="e">
        <f t="shared" si="585"/>
        <v>#DIV/0!</v>
      </c>
      <c r="K185" s="96">
        <f t="shared" ref="K185:L185" si="611">K192+K199</f>
        <v>0</v>
      </c>
      <c r="L185" s="98">
        <f t="shared" si="611"/>
        <v>0</v>
      </c>
      <c r="M185" s="98" t="e">
        <f t="shared" si="586"/>
        <v>#DIV/0!</v>
      </c>
      <c r="N185" s="96">
        <f t="shared" ref="N185:O185" si="612">N192+N199</f>
        <v>0</v>
      </c>
      <c r="O185" s="98">
        <f t="shared" si="612"/>
        <v>0</v>
      </c>
      <c r="P185" s="98" t="e">
        <f t="shared" si="587"/>
        <v>#DIV/0!</v>
      </c>
      <c r="Q185" s="96">
        <f t="shared" ref="Q185:R185" si="613">Q192+Q199</f>
        <v>0</v>
      </c>
      <c r="R185" s="98">
        <f t="shared" si="613"/>
        <v>0</v>
      </c>
      <c r="S185" s="98" t="e">
        <f t="shared" si="588"/>
        <v>#DIV/0!</v>
      </c>
      <c r="T185" s="96">
        <f t="shared" ref="T185:U185" si="614">T192+T199</f>
        <v>0</v>
      </c>
      <c r="U185" s="98">
        <f t="shared" si="614"/>
        <v>0</v>
      </c>
      <c r="V185" s="98" t="e">
        <f t="shared" si="589"/>
        <v>#DIV/0!</v>
      </c>
      <c r="W185" s="96">
        <f t="shared" ref="W185:X185" si="615">W192+W199</f>
        <v>0</v>
      </c>
      <c r="X185" s="98">
        <f t="shared" si="615"/>
        <v>0</v>
      </c>
      <c r="Y185" s="98" t="e">
        <f t="shared" si="590"/>
        <v>#DIV/0!</v>
      </c>
      <c r="Z185" s="96">
        <f t="shared" ref="Z185:AA185" si="616">Z192+Z199</f>
        <v>0</v>
      </c>
      <c r="AA185" s="98">
        <f t="shared" si="616"/>
        <v>0</v>
      </c>
      <c r="AB185" s="98" t="e">
        <f t="shared" si="591"/>
        <v>#DIV/0!</v>
      </c>
      <c r="AC185" s="96">
        <f t="shared" ref="AC185:AD185" si="617">AC192+AC199</f>
        <v>120</v>
      </c>
      <c r="AD185" s="98">
        <f t="shared" si="617"/>
        <v>120</v>
      </c>
      <c r="AE185" s="98">
        <f t="shared" si="592"/>
        <v>100</v>
      </c>
      <c r="AF185" s="96">
        <f t="shared" ref="AF185:AG185" si="618">AF192+AF199</f>
        <v>0</v>
      </c>
      <c r="AG185" s="98">
        <f t="shared" si="618"/>
        <v>0</v>
      </c>
      <c r="AH185" s="98" t="e">
        <f t="shared" si="593"/>
        <v>#DIV/0!</v>
      </c>
      <c r="AI185" s="96">
        <f t="shared" ref="AI185:AJ185" si="619">AI192+AI199</f>
        <v>0</v>
      </c>
      <c r="AJ185" s="98">
        <f t="shared" si="619"/>
        <v>0</v>
      </c>
      <c r="AK185" s="98" t="e">
        <f t="shared" si="594"/>
        <v>#DIV/0!</v>
      </c>
      <c r="AL185" s="96">
        <f t="shared" ref="AL185:AM185" si="620">AL192+AL199</f>
        <v>0</v>
      </c>
      <c r="AM185" s="98">
        <f t="shared" si="620"/>
        <v>0</v>
      </c>
      <c r="AN185" s="98" t="e">
        <f t="shared" si="595"/>
        <v>#DIV/0!</v>
      </c>
      <c r="AO185" s="96">
        <f t="shared" ref="AO185:AP185" si="621">AO192+AO199</f>
        <v>0</v>
      </c>
      <c r="AP185" s="98">
        <f t="shared" si="621"/>
        <v>0</v>
      </c>
      <c r="AQ185" s="98" t="e">
        <f t="shared" si="596"/>
        <v>#DIV/0!</v>
      </c>
      <c r="AR185" s="12"/>
    </row>
    <row r="186" spans="1:44" ht="91.5" customHeight="1">
      <c r="A186" s="406"/>
      <c r="B186" s="427"/>
      <c r="C186" s="429"/>
      <c r="D186" s="82" t="s">
        <v>424</v>
      </c>
      <c r="E186" s="96">
        <f t="shared" si="597"/>
        <v>0</v>
      </c>
      <c r="F186" s="97">
        <f t="shared" si="598"/>
        <v>0</v>
      </c>
      <c r="G186" s="98" t="e">
        <f t="shared" si="584"/>
        <v>#DIV/0!</v>
      </c>
      <c r="H186" s="96">
        <f t="shared" si="599"/>
        <v>0</v>
      </c>
      <c r="I186" s="98">
        <f t="shared" si="599"/>
        <v>0</v>
      </c>
      <c r="J186" s="98" t="e">
        <f t="shared" si="585"/>
        <v>#DIV/0!</v>
      </c>
      <c r="K186" s="96">
        <f t="shared" ref="K186:L186" si="622">K193+K200</f>
        <v>0</v>
      </c>
      <c r="L186" s="98">
        <f t="shared" si="622"/>
        <v>0</v>
      </c>
      <c r="M186" s="98" t="e">
        <f t="shared" si="586"/>
        <v>#DIV/0!</v>
      </c>
      <c r="N186" s="96">
        <f t="shared" ref="N186:O186" si="623">N193+N200</f>
        <v>0</v>
      </c>
      <c r="O186" s="98">
        <f t="shared" si="623"/>
        <v>0</v>
      </c>
      <c r="P186" s="98" t="e">
        <f t="shared" si="587"/>
        <v>#DIV/0!</v>
      </c>
      <c r="Q186" s="96">
        <f t="shared" ref="Q186:R186" si="624">Q193+Q200</f>
        <v>0</v>
      </c>
      <c r="R186" s="98">
        <f t="shared" si="624"/>
        <v>0</v>
      </c>
      <c r="S186" s="98" t="e">
        <f t="shared" si="588"/>
        <v>#DIV/0!</v>
      </c>
      <c r="T186" s="96">
        <f t="shared" ref="T186:U186" si="625">T193+T200</f>
        <v>0</v>
      </c>
      <c r="U186" s="98">
        <f t="shared" si="625"/>
        <v>0</v>
      </c>
      <c r="V186" s="98" t="e">
        <f t="shared" si="589"/>
        <v>#DIV/0!</v>
      </c>
      <c r="W186" s="96">
        <f t="shared" ref="W186:X186" si="626">W193+W200</f>
        <v>0</v>
      </c>
      <c r="X186" s="98">
        <f t="shared" si="626"/>
        <v>0</v>
      </c>
      <c r="Y186" s="98" t="e">
        <f t="shared" si="590"/>
        <v>#DIV/0!</v>
      </c>
      <c r="Z186" s="96">
        <f t="shared" ref="Z186:AA186" si="627">Z193+Z200</f>
        <v>0</v>
      </c>
      <c r="AA186" s="98">
        <f t="shared" si="627"/>
        <v>0</v>
      </c>
      <c r="AB186" s="98" t="e">
        <f t="shared" si="591"/>
        <v>#DIV/0!</v>
      </c>
      <c r="AC186" s="96">
        <f t="shared" ref="AC186:AD186" si="628">AC193+AC200</f>
        <v>0</v>
      </c>
      <c r="AD186" s="98">
        <f t="shared" si="628"/>
        <v>0</v>
      </c>
      <c r="AE186" s="98" t="e">
        <f t="shared" si="592"/>
        <v>#DIV/0!</v>
      </c>
      <c r="AF186" s="96">
        <f t="shared" ref="AF186:AG186" si="629">AF193+AF200</f>
        <v>0</v>
      </c>
      <c r="AG186" s="98">
        <f t="shared" si="629"/>
        <v>0</v>
      </c>
      <c r="AH186" s="98" t="e">
        <f t="shared" si="593"/>
        <v>#DIV/0!</v>
      </c>
      <c r="AI186" s="96">
        <f t="shared" ref="AI186:AJ186" si="630">AI193+AI200</f>
        <v>0</v>
      </c>
      <c r="AJ186" s="98">
        <f t="shared" si="630"/>
        <v>0</v>
      </c>
      <c r="AK186" s="98" t="e">
        <f t="shared" si="594"/>
        <v>#DIV/0!</v>
      </c>
      <c r="AL186" s="96">
        <f t="shared" ref="AL186:AM186" si="631">AL193+AL200</f>
        <v>0</v>
      </c>
      <c r="AM186" s="98">
        <f t="shared" si="631"/>
        <v>0</v>
      </c>
      <c r="AN186" s="98" t="e">
        <f t="shared" si="595"/>
        <v>#DIV/0!</v>
      </c>
      <c r="AO186" s="96">
        <f t="shared" ref="AO186:AP186" si="632">AO193+AO200</f>
        <v>0</v>
      </c>
      <c r="AP186" s="98">
        <f t="shared" si="632"/>
        <v>0</v>
      </c>
      <c r="AQ186" s="98" t="e">
        <f t="shared" si="596"/>
        <v>#DIV/0!</v>
      </c>
      <c r="AR186" s="12"/>
    </row>
    <row r="187" spans="1:44" ht="36" customHeight="1">
      <c r="A187" s="406"/>
      <c r="B187" s="427"/>
      <c r="C187" s="429"/>
      <c r="D187" s="10" t="s">
        <v>41</v>
      </c>
      <c r="E187" s="96">
        <f t="shared" si="597"/>
        <v>0</v>
      </c>
      <c r="F187" s="97">
        <f t="shared" si="598"/>
        <v>0</v>
      </c>
      <c r="G187" s="98" t="e">
        <f t="shared" si="584"/>
        <v>#DIV/0!</v>
      </c>
      <c r="H187" s="96">
        <f t="shared" si="599"/>
        <v>0</v>
      </c>
      <c r="I187" s="98">
        <f t="shared" si="599"/>
        <v>0</v>
      </c>
      <c r="J187" s="98" t="e">
        <f t="shared" si="585"/>
        <v>#DIV/0!</v>
      </c>
      <c r="K187" s="96">
        <f t="shared" ref="K187:L187" si="633">K194+K201</f>
        <v>0</v>
      </c>
      <c r="L187" s="98">
        <f t="shared" si="633"/>
        <v>0</v>
      </c>
      <c r="M187" s="98" t="e">
        <f t="shared" si="586"/>
        <v>#DIV/0!</v>
      </c>
      <c r="N187" s="96">
        <f t="shared" ref="N187:O187" si="634">N194+N201</f>
        <v>0</v>
      </c>
      <c r="O187" s="98">
        <f t="shared" si="634"/>
        <v>0</v>
      </c>
      <c r="P187" s="98" t="e">
        <f t="shared" si="587"/>
        <v>#DIV/0!</v>
      </c>
      <c r="Q187" s="96">
        <f t="shared" ref="Q187:R187" si="635">Q194+Q201</f>
        <v>0</v>
      </c>
      <c r="R187" s="98">
        <f t="shared" si="635"/>
        <v>0</v>
      </c>
      <c r="S187" s="98" t="e">
        <f t="shared" si="588"/>
        <v>#DIV/0!</v>
      </c>
      <c r="T187" s="96">
        <f t="shared" ref="T187:U187" si="636">T194+T201</f>
        <v>0</v>
      </c>
      <c r="U187" s="98">
        <f t="shared" si="636"/>
        <v>0</v>
      </c>
      <c r="V187" s="98" t="e">
        <f t="shared" si="589"/>
        <v>#DIV/0!</v>
      </c>
      <c r="W187" s="96">
        <f t="shared" ref="W187:X187" si="637">W194+W201</f>
        <v>0</v>
      </c>
      <c r="X187" s="98">
        <f t="shared" si="637"/>
        <v>0</v>
      </c>
      <c r="Y187" s="98" t="e">
        <f t="shared" si="590"/>
        <v>#DIV/0!</v>
      </c>
      <c r="Z187" s="96">
        <f t="shared" ref="Z187:AA187" si="638">Z194+Z201</f>
        <v>0</v>
      </c>
      <c r="AA187" s="98">
        <f t="shared" si="638"/>
        <v>0</v>
      </c>
      <c r="AB187" s="98" t="e">
        <f t="shared" si="591"/>
        <v>#DIV/0!</v>
      </c>
      <c r="AC187" s="96">
        <f t="shared" ref="AC187:AD187" si="639">AC194+AC201</f>
        <v>0</v>
      </c>
      <c r="AD187" s="98">
        <f t="shared" si="639"/>
        <v>0</v>
      </c>
      <c r="AE187" s="98" t="e">
        <f t="shared" si="592"/>
        <v>#DIV/0!</v>
      </c>
      <c r="AF187" s="96">
        <f t="shared" ref="AF187:AG187" si="640">AF194+AF201</f>
        <v>0</v>
      </c>
      <c r="AG187" s="98">
        <f t="shared" si="640"/>
        <v>0</v>
      </c>
      <c r="AH187" s="98" t="e">
        <f t="shared" si="593"/>
        <v>#DIV/0!</v>
      </c>
      <c r="AI187" s="96">
        <f t="shared" ref="AI187:AJ187" si="641">AI194+AI201</f>
        <v>0</v>
      </c>
      <c r="AJ187" s="98">
        <f t="shared" si="641"/>
        <v>0</v>
      </c>
      <c r="AK187" s="98" t="e">
        <f t="shared" si="594"/>
        <v>#DIV/0!</v>
      </c>
      <c r="AL187" s="96">
        <f t="shared" ref="AL187:AM187" si="642">AL194+AL201</f>
        <v>0</v>
      </c>
      <c r="AM187" s="98">
        <f t="shared" si="642"/>
        <v>0</v>
      </c>
      <c r="AN187" s="98" t="e">
        <f t="shared" si="595"/>
        <v>#DIV/0!</v>
      </c>
      <c r="AO187" s="96">
        <f t="shared" ref="AO187:AP187" si="643">AO194+AO201</f>
        <v>0</v>
      </c>
      <c r="AP187" s="98">
        <f t="shared" si="643"/>
        <v>0</v>
      </c>
      <c r="AQ187" s="98" t="e">
        <f t="shared" si="596"/>
        <v>#DIV/0!</v>
      </c>
      <c r="AR187" s="12"/>
    </row>
    <row r="188" spans="1:44" ht="45">
      <c r="A188" s="406"/>
      <c r="B188" s="427"/>
      <c r="C188" s="429"/>
      <c r="D188" s="10" t="s">
        <v>33</v>
      </c>
      <c r="E188" s="96">
        <f t="shared" si="597"/>
        <v>0</v>
      </c>
      <c r="F188" s="97">
        <f t="shared" si="598"/>
        <v>0</v>
      </c>
      <c r="G188" s="98" t="e">
        <f t="shared" si="584"/>
        <v>#DIV/0!</v>
      </c>
      <c r="H188" s="96">
        <f t="shared" si="599"/>
        <v>0</v>
      </c>
      <c r="I188" s="98">
        <f t="shared" si="599"/>
        <v>0</v>
      </c>
      <c r="J188" s="98" t="e">
        <f t="shared" si="585"/>
        <v>#DIV/0!</v>
      </c>
      <c r="K188" s="96">
        <f t="shared" ref="K188:L188" si="644">K195+K202</f>
        <v>0</v>
      </c>
      <c r="L188" s="98">
        <f t="shared" si="644"/>
        <v>0</v>
      </c>
      <c r="M188" s="98" t="e">
        <f t="shared" si="586"/>
        <v>#DIV/0!</v>
      </c>
      <c r="N188" s="96">
        <f t="shared" ref="N188:O188" si="645">N195+N202</f>
        <v>0</v>
      </c>
      <c r="O188" s="98">
        <f t="shared" si="645"/>
        <v>0</v>
      </c>
      <c r="P188" s="98" t="e">
        <f t="shared" si="587"/>
        <v>#DIV/0!</v>
      </c>
      <c r="Q188" s="96">
        <f t="shared" ref="Q188:R188" si="646">Q195+Q202</f>
        <v>0</v>
      </c>
      <c r="R188" s="98">
        <f t="shared" si="646"/>
        <v>0</v>
      </c>
      <c r="S188" s="98" t="e">
        <f t="shared" si="588"/>
        <v>#DIV/0!</v>
      </c>
      <c r="T188" s="96">
        <f t="shared" ref="T188:U188" si="647">T195+T202</f>
        <v>0</v>
      </c>
      <c r="U188" s="98">
        <f t="shared" si="647"/>
        <v>0</v>
      </c>
      <c r="V188" s="98" t="e">
        <f t="shared" si="589"/>
        <v>#DIV/0!</v>
      </c>
      <c r="W188" s="96">
        <f t="shared" ref="W188:X188" si="648">W195+W202</f>
        <v>0</v>
      </c>
      <c r="X188" s="98">
        <f t="shared" si="648"/>
        <v>0</v>
      </c>
      <c r="Y188" s="98" t="e">
        <f t="shared" si="590"/>
        <v>#DIV/0!</v>
      </c>
      <c r="Z188" s="96">
        <f t="shared" ref="Z188:AA188" si="649">Z195+Z202</f>
        <v>0</v>
      </c>
      <c r="AA188" s="98">
        <f t="shared" si="649"/>
        <v>0</v>
      </c>
      <c r="AB188" s="98" t="e">
        <f t="shared" si="591"/>
        <v>#DIV/0!</v>
      </c>
      <c r="AC188" s="96">
        <f t="shared" ref="AC188:AD188" si="650">AC195+AC202</f>
        <v>0</v>
      </c>
      <c r="AD188" s="98">
        <f t="shared" si="650"/>
        <v>0</v>
      </c>
      <c r="AE188" s="98" t="e">
        <f t="shared" si="592"/>
        <v>#DIV/0!</v>
      </c>
      <c r="AF188" s="96">
        <f t="shared" ref="AF188:AG188" si="651">AF195+AF202</f>
        <v>0</v>
      </c>
      <c r="AG188" s="98">
        <f t="shared" si="651"/>
        <v>0</v>
      </c>
      <c r="AH188" s="98" t="e">
        <f t="shared" si="593"/>
        <v>#DIV/0!</v>
      </c>
      <c r="AI188" s="96">
        <f t="shared" ref="AI188:AJ188" si="652">AI195+AI202</f>
        <v>0</v>
      </c>
      <c r="AJ188" s="98">
        <f t="shared" si="652"/>
        <v>0</v>
      </c>
      <c r="AK188" s="98" t="e">
        <f t="shared" si="594"/>
        <v>#DIV/0!</v>
      </c>
      <c r="AL188" s="96">
        <f t="shared" ref="AL188:AM188" si="653">AL195+AL202</f>
        <v>0</v>
      </c>
      <c r="AM188" s="98">
        <f t="shared" si="653"/>
        <v>0</v>
      </c>
      <c r="AN188" s="98" t="e">
        <f t="shared" si="595"/>
        <v>#DIV/0!</v>
      </c>
      <c r="AO188" s="96">
        <f t="shared" ref="AO188:AP188" si="654">AO195+AO202</f>
        <v>0</v>
      </c>
      <c r="AP188" s="98">
        <f t="shared" si="654"/>
        <v>0</v>
      </c>
      <c r="AQ188" s="98" t="e">
        <f t="shared" si="596"/>
        <v>#DIV/0!</v>
      </c>
      <c r="AR188" s="12"/>
    </row>
    <row r="189" spans="1:44" ht="30" customHeight="1">
      <c r="A189" s="292" t="s">
        <v>70</v>
      </c>
      <c r="B189" s="288" t="s">
        <v>71</v>
      </c>
      <c r="C189" s="291" t="s">
        <v>309</v>
      </c>
      <c r="D189" s="196" t="s">
        <v>38</v>
      </c>
      <c r="E189" s="197">
        <f>SUM(E190:E195)</f>
        <v>30</v>
      </c>
      <c r="F189" s="198">
        <f>SUM(F190:F195)</f>
        <v>30</v>
      </c>
      <c r="G189" s="198">
        <f>(F189/E189)*100</f>
        <v>100</v>
      </c>
      <c r="H189" s="96">
        <f>SUM(H190:H195)</f>
        <v>0</v>
      </c>
      <c r="I189" s="95">
        <f>SUM(I190:I195)</f>
        <v>0</v>
      </c>
      <c r="J189" s="95" t="e">
        <f>(I189/H189)*100</f>
        <v>#DIV/0!</v>
      </c>
      <c r="K189" s="96">
        <f>SUM(K190:K195)</f>
        <v>0</v>
      </c>
      <c r="L189" s="95">
        <f>SUM(L190:L195)</f>
        <v>0</v>
      </c>
      <c r="M189" s="95" t="e">
        <f>(L189/K189)*100</f>
        <v>#DIV/0!</v>
      </c>
      <c r="N189" s="96">
        <f>SUM(N190:N195)</f>
        <v>0</v>
      </c>
      <c r="O189" s="95">
        <f>SUM(O190:O195)</f>
        <v>0</v>
      </c>
      <c r="P189" s="95" t="e">
        <f>(O189/N189)*100</f>
        <v>#DIV/0!</v>
      </c>
      <c r="Q189" s="96">
        <f>SUM(Q190:Q195)</f>
        <v>0</v>
      </c>
      <c r="R189" s="95">
        <f>SUM(R190:R195)</f>
        <v>0</v>
      </c>
      <c r="S189" s="95" t="e">
        <f>(R189/Q189)*100</f>
        <v>#DIV/0!</v>
      </c>
      <c r="T189" s="96">
        <f>SUM(T190:T195)</f>
        <v>0</v>
      </c>
      <c r="U189" s="95">
        <f>SUM(U190:U195)</f>
        <v>0</v>
      </c>
      <c r="V189" s="95" t="e">
        <f>(U189/T189)*100</f>
        <v>#DIV/0!</v>
      </c>
      <c r="W189" s="96">
        <f>SUM(W190:W195)</f>
        <v>0</v>
      </c>
      <c r="X189" s="95">
        <f>SUM(X190:X195)</f>
        <v>0</v>
      </c>
      <c r="Y189" s="95" t="e">
        <f>(X189/W189)*100</f>
        <v>#DIV/0!</v>
      </c>
      <c r="Z189" s="96">
        <f>SUM(Z190:Z195)</f>
        <v>0</v>
      </c>
      <c r="AA189" s="95">
        <f>SUM(AA190:AA195)</f>
        <v>0</v>
      </c>
      <c r="AB189" s="95" t="e">
        <f>(AA189/Z189)*100</f>
        <v>#DIV/0!</v>
      </c>
      <c r="AC189" s="96">
        <f>SUM(AC190:AC195)</f>
        <v>30</v>
      </c>
      <c r="AD189" s="95">
        <f>SUM(AD190:AD195)</f>
        <v>30</v>
      </c>
      <c r="AE189" s="95">
        <f>(AD189/AC189)*100</f>
        <v>100</v>
      </c>
      <c r="AF189" s="96">
        <f>SUM(AF190:AF195)</f>
        <v>0</v>
      </c>
      <c r="AG189" s="95">
        <f>SUM(AG190:AG195)</f>
        <v>0</v>
      </c>
      <c r="AH189" s="95" t="e">
        <f>(AG189/AF189)*100</f>
        <v>#DIV/0!</v>
      </c>
      <c r="AI189" s="96">
        <f>SUM(AI190:AI195)</f>
        <v>0</v>
      </c>
      <c r="AJ189" s="95">
        <f>SUM(AJ190:AJ195)</f>
        <v>0</v>
      </c>
      <c r="AK189" s="95" t="e">
        <f>(AJ189/AI189)*100</f>
        <v>#DIV/0!</v>
      </c>
      <c r="AL189" s="96">
        <f>SUM(AL190:AL195)</f>
        <v>0</v>
      </c>
      <c r="AM189" s="95">
        <f>SUM(AM190:AM195)</f>
        <v>0</v>
      </c>
      <c r="AN189" s="95" t="e">
        <f>(AM189/AL189)*100</f>
        <v>#DIV/0!</v>
      </c>
      <c r="AO189" s="96">
        <f>SUM(AO190:AO195)</f>
        <v>0</v>
      </c>
      <c r="AP189" s="95">
        <f>SUM(AP190:AP195)</f>
        <v>0</v>
      </c>
      <c r="AQ189" s="95" t="e">
        <f>(AP189/AO189)*100</f>
        <v>#DIV/0!</v>
      </c>
      <c r="AR189" s="12"/>
    </row>
    <row r="190" spans="1:44" ht="30">
      <c r="A190" s="292"/>
      <c r="B190" s="289"/>
      <c r="C190" s="291"/>
      <c r="D190" s="11" t="s">
        <v>17</v>
      </c>
      <c r="E190" s="96">
        <f>H190+K190+N190+Q190+T190+W190+Z190+AC190+AF190+AI190+AL190+AO190</f>
        <v>0</v>
      </c>
      <c r="F190" s="97">
        <f>I190+L190+O190+R190+U190+X190+AA190+AD190+AG190+AJ190+AM190+AP190</f>
        <v>0</v>
      </c>
      <c r="G190" s="98" t="e">
        <f t="shared" ref="G190:G195" si="655">(F190/E190)*100</f>
        <v>#DIV/0!</v>
      </c>
      <c r="H190" s="96"/>
      <c r="I190" s="97"/>
      <c r="J190" s="98" t="e">
        <f t="shared" ref="J190:J195" si="656">(I190/H190)*100</f>
        <v>#DIV/0!</v>
      </c>
      <c r="K190" s="96"/>
      <c r="L190" s="97"/>
      <c r="M190" s="98" t="e">
        <f t="shared" ref="M190:M195" si="657">(L190/K190)*100</f>
        <v>#DIV/0!</v>
      </c>
      <c r="N190" s="96"/>
      <c r="O190" s="97"/>
      <c r="P190" s="98" t="e">
        <f t="shared" ref="P190:P195" si="658">(O190/N190)*100</f>
        <v>#DIV/0!</v>
      </c>
      <c r="Q190" s="96"/>
      <c r="R190" s="97"/>
      <c r="S190" s="98" t="e">
        <f t="shared" ref="S190:S195" si="659">(R190/Q190)*100</f>
        <v>#DIV/0!</v>
      </c>
      <c r="T190" s="96"/>
      <c r="U190" s="97"/>
      <c r="V190" s="98" t="e">
        <f t="shared" ref="V190:V195" si="660">(U190/T190)*100</f>
        <v>#DIV/0!</v>
      </c>
      <c r="W190" s="96"/>
      <c r="X190" s="97"/>
      <c r="Y190" s="98" t="e">
        <f t="shared" ref="Y190:Y195" si="661">(X190/W190)*100</f>
        <v>#DIV/0!</v>
      </c>
      <c r="Z190" s="96"/>
      <c r="AA190" s="97"/>
      <c r="AB190" s="98" t="e">
        <f t="shared" ref="AB190:AB195" si="662">(AA190/Z190)*100</f>
        <v>#DIV/0!</v>
      </c>
      <c r="AC190" s="96"/>
      <c r="AD190" s="97"/>
      <c r="AE190" s="98" t="e">
        <f t="shared" ref="AE190:AE195" si="663">(AD190/AC190)*100</f>
        <v>#DIV/0!</v>
      </c>
      <c r="AF190" s="96"/>
      <c r="AG190" s="97"/>
      <c r="AH190" s="98" t="e">
        <f t="shared" ref="AH190:AH195" si="664">(AG190/AF190)*100</f>
        <v>#DIV/0!</v>
      </c>
      <c r="AI190" s="96"/>
      <c r="AJ190" s="97"/>
      <c r="AK190" s="98" t="e">
        <f t="shared" ref="AK190:AK195" si="665">(AJ190/AI190)*100</f>
        <v>#DIV/0!</v>
      </c>
      <c r="AL190" s="96"/>
      <c r="AM190" s="97"/>
      <c r="AN190" s="98" t="e">
        <f t="shared" ref="AN190:AN195" si="666">(AM190/AL190)*100</f>
        <v>#DIV/0!</v>
      </c>
      <c r="AO190" s="96"/>
      <c r="AP190" s="97"/>
      <c r="AQ190" s="98" t="e">
        <f t="shared" ref="AQ190:AQ195" si="667">(AP190/AO190)*100</f>
        <v>#DIV/0!</v>
      </c>
      <c r="AR190" s="12"/>
    </row>
    <row r="191" spans="1:44" ht="45">
      <c r="A191" s="292"/>
      <c r="B191" s="289"/>
      <c r="C191" s="291"/>
      <c r="D191" s="11" t="s">
        <v>18</v>
      </c>
      <c r="E191" s="96">
        <f t="shared" ref="E191:E195" si="668">H191+K191+N191+Q191+T191+W191+Z191+AC191+AF191+AI191+AL191+AO191</f>
        <v>0</v>
      </c>
      <c r="F191" s="97">
        <f t="shared" ref="F191:F195" si="669">I191+L191+O191+R191+U191+X191+AA191+AD191+AG191+AJ191+AM191+AP191</f>
        <v>0</v>
      </c>
      <c r="G191" s="98" t="e">
        <f t="shared" si="655"/>
        <v>#DIV/0!</v>
      </c>
      <c r="H191" s="96"/>
      <c r="I191" s="97"/>
      <c r="J191" s="98" t="e">
        <f t="shared" si="656"/>
        <v>#DIV/0!</v>
      </c>
      <c r="K191" s="96"/>
      <c r="L191" s="97"/>
      <c r="M191" s="98" t="e">
        <f t="shared" si="657"/>
        <v>#DIV/0!</v>
      </c>
      <c r="N191" s="96"/>
      <c r="O191" s="97"/>
      <c r="P191" s="98" t="e">
        <f t="shared" si="658"/>
        <v>#DIV/0!</v>
      </c>
      <c r="Q191" s="96"/>
      <c r="R191" s="97"/>
      <c r="S191" s="98" t="e">
        <f t="shared" si="659"/>
        <v>#DIV/0!</v>
      </c>
      <c r="T191" s="96"/>
      <c r="U191" s="97"/>
      <c r="V191" s="98" t="e">
        <f t="shared" si="660"/>
        <v>#DIV/0!</v>
      </c>
      <c r="W191" s="96"/>
      <c r="X191" s="97"/>
      <c r="Y191" s="98" t="e">
        <f t="shared" si="661"/>
        <v>#DIV/0!</v>
      </c>
      <c r="Z191" s="96"/>
      <c r="AA191" s="97"/>
      <c r="AB191" s="98" t="e">
        <f t="shared" si="662"/>
        <v>#DIV/0!</v>
      </c>
      <c r="AC191" s="96"/>
      <c r="AD191" s="97"/>
      <c r="AE191" s="98" t="e">
        <f t="shared" si="663"/>
        <v>#DIV/0!</v>
      </c>
      <c r="AF191" s="96"/>
      <c r="AG191" s="97"/>
      <c r="AH191" s="98" t="e">
        <f t="shared" si="664"/>
        <v>#DIV/0!</v>
      </c>
      <c r="AI191" s="96"/>
      <c r="AJ191" s="97"/>
      <c r="AK191" s="98" t="e">
        <f t="shared" si="665"/>
        <v>#DIV/0!</v>
      </c>
      <c r="AL191" s="96"/>
      <c r="AM191" s="97"/>
      <c r="AN191" s="98" t="e">
        <f t="shared" si="666"/>
        <v>#DIV/0!</v>
      </c>
      <c r="AO191" s="96"/>
      <c r="AP191" s="97"/>
      <c r="AQ191" s="98" t="e">
        <f t="shared" si="667"/>
        <v>#DIV/0!</v>
      </c>
      <c r="AR191" s="12"/>
    </row>
    <row r="192" spans="1:44" ht="28.5" customHeight="1">
      <c r="A192" s="292"/>
      <c r="B192" s="289"/>
      <c r="C192" s="291"/>
      <c r="D192" s="11" t="s">
        <v>26</v>
      </c>
      <c r="E192" s="96">
        <f t="shared" si="668"/>
        <v>30</v>
      </c>
      <c r="F192" s="97">
        <f t="shared" si="669"/>
        <v>30</v>
      </c>
      <c r="G192" s="98">
        <f t="shared" si="655"/>
        <v>100</v>
      </c>
      <c r="H192" s="96"/>
      <c r="I192" s="97"/>
      <c r="J192" s="98" t="e">
        <f t="shared" si="656"/>
        <v>#DIV/0!</v>
      </c>
      <c r="K192" s="96"/>
      <c r="L192" s="97"/>
      <c r="M192" s="98" t="e">
        <f t="shared" si="657"/>
        <v>#DIV/0!</v>
      </c>
      <c r="N192" s="96"/>
      <c r="O192" s="97"/>
      <c r="P192" s="98" t="e">
        <f t="shared" si="658"/>
        <v>#DIV/0!</v>
      </c>
      <c r="Q192" s="96"/>
      <c r="R192" s="97"/>
      <c r="S192" s="98" t="e">
        <f t="shared" si="659"/>
        <v>#DIV/0!</v>
      </c>
      <c r="T192" s="96"/>
      <c r="U192" s="97"/>
      <c r="V192" s="98" t="e">
        <f t="shared" si="660"/>
        <v>#DIV/0!</v>
      </c>
      <c r="W192" s="96"/>
      <c r="X192" s="97"/>
      <c r="Y192" s="98" t="e">
        <f t="shared" si="661"/>
        <v>#DIV/0!</v>
      </c>
      <c r="Z192" s="96"/>
      <c r="AA192" s="97"/>
      <c r="AB192" s="98" t="e">
        <f t="shared" si="662"/>
        <v>#DIV/0!</v>
      </c>
      <c r="AC192" s="96">
        <v>30</v>
      </c>
      <c r="AD192" s="97">
        <v>30</v>
      </c>
      <c r="AE192" s="98">
        <f t="shared" si="663"/>
        <v>100</v>
      </c>
      <c r="AF192" s="96"/>
      <c r="AG192" s="97"/>
      <c r="AH192" s="98" t="e">
        <f t="shared" si="664"/>
        <v>#DIV/0!</v>
      </c>
      <c r="AI192" s="96"/>
      <c r="AJ192" s="97"/>
      <c r="AK192" s="98" t="e">
        <f t="shared" si="665"/>
        <v>#DIV/0!</v>
      </c>
      <c r="AL192" s="96"/>
      <c r="AM192" s="97"/>
      <c r="AN192" s="98" t="e">
        <f t="shared" si="666"/>
        <v>#DIV/0!</v>
      </c>
      <c r="AO192" s="96"/>
      <c r="AP192" s="97"/>
      <c r="AQ192" s="98" t="e">
        <f t="shared" si="667"/>
        <v>#DIV/0!</v>
      </c>
      <c r="AR192" s="12"/>
    </row>
    <row r="193" spans="1:44" ht="90" customHeight="1">
      <c r="A193" s="292"/>
      <c r="B193" s="289"/>
      <c r="C193" s="291"/>
      <c r="D193" s="82" t="s">
        <v>424</v>
      </c>
      <c r="E193" s="96">
        <f t="shared" si="668"/>
        <v>0</v>
      </c>
      <c r="F193" s="97">
        <f t="shared" si="669"/>
        <v>0</v>
      </c>
      <c r="G193" s="98" t="e">
        <f t="shared" si="655"/>
        <v>#DIV/0!</v>
      </c>
      <c r="H193" s="96"/>
      <c r="I193" s="97"/>
      <c r="J193" s="98" t="e">
        <f t="shared" si="656"/>
        <v>#DIV/0!</v>
      </c>
      <c r="K193" s="96"/>
      <c r="L193" s="97"/>
      <c r="M193" s="98" t="e">
        <f t="shared" si="657"/>
        <v>#DIV/0!</v>
      </c>
      <c r="N193" s="96"/>
      <c r="O193" s="97"/>
      <c r="P193" s="98" t="e">
        <f t="shared" si="658"/>
        <v>#DIV/0!</v>
      </c>
      <c r="Q193" s="96"/>
      <c r="R193" s="97"/>
      <c r="S193" s="98" t="e">
        <f t="shared" si="659"/>
        <v>#DIV/0!</v>
      </c>
      <c r="T193" s="96"/>
      <c r="U193" s="97"/>
      <c r="V193" s="98" t="e">
        <f t="shared" si="660"/>
        <v>#DIV/0!</v>
      </c>
      <c r="W193" s="96"/>
      <c r="X193" s="97"/>
      <c r="Y193" s="98" t="e">
        <f t="shared" si="661"/>
        <v>#DIV/0!</v>
      </c>
      <c r="Z193" s="96"/>
      <c r="AA193" s="97"/>
      <c r="AB193" s="98" t="e">
        <f t="shared" si="662"/>
        <v>#DIV/0!</v>
      </c>
      <c r="AC193" s="96"/>
      <c r="AD193" s="97"/>
      <c r="AE193" s="98" t="e">
        <f t="shared" si="663"/>
        <v>#DIV/0!</v>
      </c>
      <c r="AF193" s="96"/>
      <c r="AG193" s="97"/>
      <c r="AH193" s="98" t="e">
        <f t="shared" si="664"/>
        <v>#DIV/0!</v>
      </c>
      <c r="AI193" s="96"/>
      <c r="AJ193" s="97"/>
      <c r="AK193" s="98" t="e">
        <f t="shared" si="665"/>
        <v>#DIV/0!</v>
      </c>
      <c r="AL193" s="96"/>
      <c r="AM193" s="97"/>
      <c r="AN193" s="98" t="e">
        <f t="shared" si="666"/>
        <v>#DIV/0!</v>
      </c>
      <c r="AO193" s="96"/>
      <c r="AP193" s="97"/>
      <c r="AQ193" s="98" t="e">
        <f t="shared" si="667"/>
        <v>#DIV/0!</v>
      </c>
      <c r="AR193" s="12"/>
    </row>
    <row r="194" spans="1:44" ht="36.75" customHeight="1">
      <c r="A194" s="292"/>
      <c r="B194" s="289"/>
      <c r="C194" s="291"/>
      <c r="D194" s="11" t="s">
        <v>41</v>
      </c>
      <c r="E194" s="96">
        <f t="shared" si="668"/>
        <v>0</v>
      </c>
      <c r="F194" s="97">
        <f t="shared" si="669"/>
        <v>0</v>
      </c>
      <c r="G194" s="98" t="e">
        <f t="shared" si="655"/>
        <v>#DIV/0!</v>
      </c>
      <c r="H194" s="96"/>
      <c r="I194" s="97"/>
      <c r="J194" s="98" t="e">
        <f t="shared" si="656"/>
        <v>#DIV/0!</v>
      </c>
      <c r="K194" s="96"/>
      <c r="L194" s="97"/>
      <c r="M194" s="98" t="e">
        <f t="shared" si="657"/>
        <v>#DIV/0!</v>
      </c>
      <c r="N194" s="96"/>
      <c r="O194" s="97"/>
      <c r="P194" s="98" t="e">
        <f t="shared" si="658"/>
        <v>#DIV/0!</v>
      </c>
      <c r="Q194" s="96"/>
      <c r="R194" s="97"/>
      <c r="S194" s="98" t="e">
        <f t="shared" si="659"/>
        <v>#DIV/0!</v>
      </c>
      <c r="T194" s="96"/>
      <c r="U194" s="97"/>
      <c r="V194" s="98" t="e">
        <f t="shared" si="660"/>
        <v>#DIV/0!</v>
      </c>
      <c r="W194" s="96"/>
      <c r="X194" s="97"/>
      <c r="Y194" s="98" t="e">
        <f t="shared" si="661"/>
        <v>#DIV/0!</v>
      </c>
      <c r="Z194" s="96"/>
      <c r="AA194" s="97"/>
      <c r="AB194" s="98" t="e">
        <f t="shared" si="662"/>
        <v>#DIV/0!</v>
      </c>
      <c r="AC194" s="96"/>
      <c r="AD194" s="97"/>
      <c r="AE194" s="98" t="e">
        <f t="shared" si="663"/>
        <v>#DIV/0!</v>
      </c>
      <c r="AF194" s="96"/>
      <c r="AG194" s="97"/>
      <c r="AH194" s="98" t="e">
        <f t="shared" si="664"/>
        <v>#DIV/0!</v>
      </c>
      <c r="AI194" s="96"/>
      <c r="AJ194" s="97"/>
      <c r="AK194" s="98" t="e">
        <f t="shared" si="665"/>
        <v>#DIV/0!</v>
      </c>
      <c r="AL194" s="96"/>
      <c r="AM194" s="97"/>
      <c r="AN194" s="98" t="e">
        <f t="shared" si="666"/>
        <v>#DIV/0!</v>
      </c>
      <c r="AO194" s="96"/>
      <c r="AP194" s="97"/>
      <c r="AQ194" s="98" t="e">
        <f t="shared" si="667"/>
        <v>#DIV/0!</v>
      </c>
      <c r="AR194" s="12"/>
    </row>
    <row r="195" spans="1:44" ht="45">
      <c r="A195" s="292"/>
      <c r="B195" s="290"/>
      <c r="C195" s="291"/>
      <c r="D195" s="11" t="s">
        <v>33</v>
      </c>
      <c r="E195" s="96">
        <f t="shared" si="668"/>
        <v>0</v>
      </c>
      <c r="F195" s="97">
        <f t="shared" si="669"/>
        <v>0</v>
      </c>
      <c r="G195" s="98" t="e">
        <f t="shared" si="655"/>
        <v>#DIV/0!</v>
      </c>
      <c r="H195" s="96"/>
      <c r="I195" s="97"/>
      <c r="J195" s="98" t="e">
        <f t="shared" si="656"/>
        <v>#DIV/0!</v>
      </c>
      <c r="K195" s="96"/>
      <c r="L195" s="97"/>
      <c r="M195" s="98" t="e">
        <f t="shared" si="657"/>
        <v>#DIV/0!</v>
      </c>
      <c r="N195" s="96"/>
      <c r="O195" s="97"/>
      <c r="P195" s="98" t="e">
        <f t="shared" si="658"/>
        <v>#DIV/0!</v>
      </c>
      <c r="Q195" s="96"/>
      <c r="R195" s="97"/>
      <c r="S195" s="98" t="e">
        <f t="shared" si="659"/>
        <v>#DIV/0!</v>
      </c>
      <c r="T195" s="96"/>
      <c r="U195" s="97"/>
      <c r="V195" s="98" t="e">
        <f t="shared" si="660"/>
        <v>#DIV/0!</v>
      </c>
      <c r="W195" s="96"/>
      <c r="X195" s="97"/>
      <c r="Y195" s="98" t="e">
        <f t="shared" si="661"/>
        <v>#DIV/0!</v>
      </c>
      <c r="Z195" s="96"/>
      <c r="AA195" s="97"/>
      <c r="AB195" s="98" t="e">
        <f t="shared" si="662"/>
        <v>#DIV/0!</v>
      </c>
      <c r="AC195" s="96"/>
      <c r="AD195" s="97"/>
      <c r="AE195" s="98" t="e">
        <f t="shared" si="663"/>
        <v>#DIV/0!</v>
      </c>
      <c r="AF195" s="96"/>
      <c r="AG195" s="97"/>
      <c r="AH195" s="98" t="e">
        <f t="shared" si="664"/>
        <v>#DIV/0!</v>
      </c>
      <c r="AI195" s="96"/>
      <c r="AJ195" s="97"/>
      <c r="AK195" s="98" t="e">
        <f t="shared" si="665"/>
        <v>#DIV/0!</v>
      </c>
      <c r="AL195" s="96"/>
      <c r="AM195" s="97"/>
      <c r="AN195" s="98" t="e">
        <f t="shared" si="666"/>
        <v>#DIV/0!</v>
      </c>
      <c r="AO195" s="96"/>
      <c r="AP195" s="97"/>
      <c r="AQ195" s="98" t="e">
        <f t="shared" si="667"/>
        <v>#DIV/0!</v>
      </c>
      <c r="AR195" s="12"/>
    </row>
    <row r="196" spans="1:44" ht="75">
      <c r="A196" s="292" t="s">
        <v>72</v>
      </c>
      <c r="B196" s="47" t="s">
        <v>73</v>
      </c>
      <c r="C196" s="393" t="s">
        <v>309</v>
      </c>
      <c r="D196" s="196" t="s">
        <v>38</v>
      </c>
      <c r="E196" s="197">
        <f>SUM(E197:E202)</f>
        <v>90</v>
      </c>
      <c r="F196" s="198">
        <f>SUM(F197:F202)</f>
        <v>90</v>
      </c>
      <c r="G196" s="198">
        <f>(F196/E196)*100</f>
        <v>100</v>
      </c>
      <c r="H196" s="96">
        <f>SUM(H197:H202)</f>
        <v>0</v>
      </c>
      <c r="I196" s="95">
        <f>SUM(I197:I202)</f>
        <v>0</v>
      </c>
      <c r="J196" s="95" t="e">
        <f>(I196/H196)*100</f>
        <v>#DIV/0!</v>
      </c>
      <c r="K196" s="96">
        <f>SUM(K197:K202)</f>
        <v>0</v>
      </c>
      <c r="L196" s="95">
        <f>SUM(L197:L202)</f>
        <v>0</v>
      </c>
      <c r="M196" s="95" t="e">
        <f>(L196/K196)*100</f>
        <v>#DIV/0!</v>
      </c>
      <c r="N196" s="96">
        <f>SUM(N197:N202)</f>
        <v>0</v>
      </c>
      <c r="O196" s="95">
        <f>SUM(O197:O202)</f>
        <v>0</v>
      </c>
      <c r="P196" s="95" t="e">
        <f>(O196/N196)*100</f>
        <v>#DIV/0!</v>
      </c>
      <c r="Q196" s="96">
        <f>SUM(Q197:Q202)</f>
        <v>0</v>
      </c>
      <c r="R196" s="95">
        <f>SUM(R197:R202)</f>
        <v>0</v>
      </c>
      <c r="S196" s="95" t="e">
        <f>(R196/Q196)*100</f>
        <v>#DIV/0!</v>
      </c>
      <c r="T196" s="96">
        <f>SUM(T197:T202)</f>
        <v>0</v>
      </c>
      <c r="U196" s="95">
        <f>SUM(U197:U202)</f>
        <v>0</v>
      </c>
      <c r="V196" s="95" t="e">
        <f>(U196/T196)*100</f>
        <v>#DIV/0!</v>
      </c>
      <c r="W196" s="96">
        <f>SUM(W197:W202)</f>
        <v>0</v>
      </c>
      <c r="X196" s="95">
        <f>SUM(X197:X202)</f>
        <v>0</v>
      </c>
      <c r="Y196" s="95" t="e">
        <f>(X196/W196)*100</f>
        <v>#DIV/0!</v>
      </c>
      <c r="Z196" s="96">
        <f>SUM(Z197:Z202)</f>
        <v>0</v>
      </c>
      <c r="AA196" s="95">
        <f>SUM(AA197:AA202)</f>
        <v>0</v>
      </c>
      <c r="AB196" s="95" t="e">
        <f>(AA196/Z196)*100</f>
        <v>#DIV/0!</v>
      </c>
      <c r="AC196" s="96">
        <f>SUM(AC197:AC202)</f>
        <v>90</v>
      </c>
      <c r="AD196" s="95">
        <f>SUM(AD197:AD202)</f>
        <v>90</v>
      </c>
      <c r="AE196" s="95">
        <f>(AD196/AC196)*100</f>
        <v>100</v>
      </c>
      <c r="AF196" s="96">
        <f>SUM(AF197:AF202)</f>
        <v>0</v>
      </c>
      <c r="AG196" s="95">
        <f>SUM(AG197:AG202)</f>
        <v>0</v>
      </c>
      <c r="AH196" s="95" t="e">
        <f>(AG196/AF196)*100</f>
        <v>#DIV/0!</v>
      </c>
      <c r="AI196" s="96">
        <f>SUM(AI197:AI202)</f>
        <v>0</v>
      </c>
      <c r="AJ196" s="95">
        <f>SUM(AJ197:AJ202)</f>
        <v>0</v>
      </c>
      <c r="AK196" s="95" t="e">
        <f>(AJ196/AI196)*100</f>
        <v>#DIV/0!</v>
      </c>
      <c r="AL196" s="96">
        <f>SUM(AL197:AL202)</f>
        <v>0</v>
      </c>
      <c r="AM196" s="95">
        <f>SUM(AM197:AM202)</f>
        <v>0</v>
      </c>
      <c r="AN196" s="95" t="e">
        <f>(AM196/AL196)*100</f>
        <v>#DIV/0!</v>
      </c>
      <c r="AO196" s="96">
        <f>SUM(AO197:AO202)</f>
        <v>0</v>
      </c>
      <c r="AP196" s="95">
        <f>SUM(AP197:AP202)</f>
        <v>0</v>
      </c>
      <c r="AQ196" s="95" t="e">
        <f>(AP196/AO196)*100</f>
        <v>#DIV/0!</v>
      </c>
      <c r="AR196" s="12"/>
    </row>
    <row r="197" spans="1:44" ht="30">
      <c r="A197" s="292"/>
      <c r="B197" s="47" t="s">
        <v>74</v>
      </c>
      <c r="C197" s="394"/>
      <c r="D197" s="82" t="s">
        <v>17</v>
      </c>
      <c r="E197" s="96">
        <f>H197+K197+N197+Q197+T197+W197+Z197+AC197+AF197+AI197+AL197+AO197</f>
        <v>0</v>
      </c>
      <c r="F197" s="97">
        <f>I197+L197+O197+R197+U197+X197+AA197+AD197+AG197+AJ197+AM197+AP197</f>
        <v>0</v>
      </c>
      <c r="G197" s="98" t="e">
        <f t="shared" ref="G197:G202" si="670">(F197/E197)*100</f>
        <v>#DIV/0!</v>
      </c>
      <c r="H197" s="96"/>
      <c r="I197" s="97"/>
      <c r="J197" s="98" t="e">
        <f t="shared" ref="J197:J202" si="671">(I197/H197)*100</f>
        <v>#DIV/0!</v>
      </c>
      <c r="K197" s="96"/>
      <c r="L197" s="97"/>
      <c r="M197" s="98" t="e">
        <f t="shared" ref="M197:M202" si="672">(L197/K197)*100</f>
        <v>#DIV/0!</v>
      </c>
      <c r="N197" s="96"/>
      <c r="O197" s="97"/>
      <c r="P197" s="98" t="e">
        <f t="shared" ref="P197:P202" si="673">(O197/N197)*100</f>
        <v>#DIV/0!</v>
      </c>
      <c r="Q197" s="96"/>
      <c r="R197" s="97"/>
      <c r="S197" s="98" t="e">
        <f t="shared" ref="S197:S202" si="674">(R197/Q197)*100</f>
        <v>#DIV/0!</v>
      </c>
      <c r="T197" s="96"/>
      <c r="U197" s="97"/>
      <c r="V197" s="98" t="e">
        <f t="shared" ref="V197:V202" si="675">(U197/T197)*100</f>
        <v>#DIV/0!</v>
      </c>
      <c r="W197" s="96"/>
      <c r="X197" s="97"/>
      <c r="Y197" s="98" t="e">
        <f t="shared" ref="Y197:Y202" si="676">(X197/W197)*100</f>
        <v>#DIV/0!</v>
      </c>
      <c r="Z197" s="96"/>
      <c r="AA197" s="97"/>
      <c r="AB197" s="98" t="e">
        <f t="shared" ref="AB197:AB202" si="677">(AA197/Z197)*100</f>
        <v>#DIV/0!</v>
      </c>
      <c r="AC197" s="96"/>
      <c r="AD197" s="97"/>
      <c r="AE197" s="98" t="e">
        <f t="shared" ref="AE197:AE202" si="678">(AD197/AC197)*100</f>
        <v>#DIV/0!</v>
      </c>
      <c r="AF197" s="96"/>
      <c r="AG197" s="97"/>
      <c r="AH197" s="98" t="e">
        <f t="shared" ref="AH197:AH202" si="679">(AG197/AF197)*100</f>
        <v>#DIV/0!</v>
      </c>
      <c r="AI197" s="96"/>
      <c r="AJ197" s="97"/>
      <c r="AK197" s="98" t="e">
        <f t="shared" ref="AK197:AK202" si="680">(AJ197/AI197)*100</f>
        <v>#DIV/0!</v>
      </c>
      <c r="AL197" s="96"/>
      <c r="AM197" s="97"/>
      <c r="AN197" s="98" t="e">
        <f t="shared" ref="AN197:AN202" si="681">(AM197/AL197)*100</f>
        <v>#DIV/0!</v>
      </c>
      <c r="AO197" s="96"/>
      <c r="AP197" s="97"/>
      <c r="AQ197" s="98" t="e">
        <f t="shared" ref="AQ197:AQ202" si="682">(AP197/AO197)*100</f>
        <v>#DIV/0!</v>
      </c>
      <c r="AR197" s="12"/>
    </row>
    <row r="198" spans="1:44" ht="45">
      <c r="A198" s="292"/>
      <c r="B198" s="47" t="s">
        <v>75</v>
      </c>
      <c r="C198" s="394"/>
      <c r="D198" s="82" t="s">
        <v>18</v>
      </c>
      <c r="E198" s="96">
        <f t="shared" ref="E198:E202" si="683">H198+K198+N198+Q198+T198+W198+Z198+AC198+AF198+AI198+AL198+AO198</f>
        <v>0</v>
      </c>
      <c r="F198" s="97">
        <f t="shared" ref="F198:F202" si="684">I198+L198+O198+R198+U198+X198+AA198+AD198+AG198+AJ198+AM198+AP198</f>
        <v>0</v>
      </c>
      <c r="G198" s="98" t="e">
        <f t="shared" si="670"/>
        <v>#DIV/0!</v>
      </c>
      <c r="H198" s="96"/>
      <c r="I198" s="97"/>
      <c r="J198" s="98" t="e">
        <f t="shared" si="671"/>
        <v>#DIV/0!</v>
      </c>
      <c r="K198" s="96"/>
      <c r="L198" s="97"/>
      <c r="M198" s="98" t="e">
        <f t="shared" si="672"/>
        <v>#DIV/0!</v>
      </c>
      <c r="N198" s="96"/>
      <c r="O198" s="97"/>
      <c r="P198" s="98" t="e">
        <f t="shared" si="673"/>
        <v>#DIV/0!</v>
      </c>
      <c r="Q198" s="96"/>
      <c r="R198" s="97"/>
      <c r="S198" s="98" t="e">
        <f t="shared" si="674"/>
        <v>#DIV/0!</v>
      </c>
      <c r="T198" s="96"/>
      <c r="U198" s="97"/>
      <c r="V198" s="98" t="e">
        <f t="shared" si="675"/>
        <v>#DIV/0!</v>
      </c>
      <c r="W198" s="96"/>
      <c r="X198" s="97"/>
      <c r="Y198" s="98" t="e">
        <f t="shared" si="676"/>
        <v>#DIV/0!</v>
      </c>
      <c r="Z198" s="96"/>
      <c r="AA198" s="97"/>
      <c r="AB198" s="98" t="e">
        <f t="shared" si="677"/>
        <v>#DIV/0!</v>
      </c>
      <c r="AC198" s="96"/>
      <c r="AD198" s="97"/>
      <c r="AE198" s="98" t="e">
        <f t="shared" si="678"/>
        <v>#DIV/0!</v>
      </c>
      <c r="AF198" s="96"/>
      <c r="AG198" s="97"/>
      <c r="AH198" s="98" t="e">
        <f t="shared" si="679"/>
        <v>#DIV/0!</v>
      </c>
      <c r="AI198" s="96"/>
      <c r="AJ198" s="97"/>
      <c r="AK198" s="98" t="e">
        <f t="shared" si="680"/>
        <v>#DIV/0!</v>
      </c>
      <c r="AL198" s="96"/>
      <c r="AM198" s="97"/>
      <c r="AN198" s="98" t="e">
        <f t="shared" si="681"/>
        <v>#DIV/0!</v>
      </c>
      <c r="AO198" s="96"/>
      <c r="AP198" s="97"/>
      <c r="AQ198" s="98" t="e">
        <f t="shared" si="682"/>
        <v>#DIV/0!</v>
      </c>
      <c r="AR198" s="12"/>
    </row>
    <row r="199" spans="1:44" ht="30" customHeight="1">
      <c r="A199" s="292"/>
      <c r="B199" s="401" t="s">
        <v>76</v>
      </c>
      <c r="C199" s="394"/>
      <c r="D199" s="82" t="s">
        <v>26</v>
      </c>
      <c r="E199" s="96">
        <f t="shared" si="683"/>
        <v>90</v>
      </c>
      <c r="F199" s="97">
        <f t="shared" si="684"/>
        <v>90</v>
      </c>
      <c r="G199" s="98">
        <f t="shared" si="670"/>
        <v>100</v>
      </c>
      <c r="H199" s="96"/>
      <c r="I199" s="97"/>
      <c r="J199" s="98" t="e">
        <f t="shared" si="671"/>
        <v>#DIV/0!</v>
      </c>
      <c r="K199" s="96"/>
      <c r="L199" s="97"/>
      <c r="M199" s="98" t="e">
        <f t="shared" si="672"/>
        <v>#DIV/0!</v>
      </c>
      <c r="N199" s="96"/>
      <c r="O199" s="97"/>
      <c r="P199" s="98" t="e">
        <f t="shared" si="673"/>
        <v>#DIV/0!</v>
      </c>
      <c r="Q199" s="96"/>
      <c r="R199" s="97"/>
      <c r="S199" s="98" t="e">
        <f t="shared" si="674"/>
        <v>#DIV/0!</v>
      </c>
      <c r="T199" s="96"/>
      <c r="U199" s="97"/>
      <c r="V199" s="98" t="e">
        <f t="shared" si="675"/>
        <v>#DIV/0!</v>
      </c>
      <c r="W199" s="96"/>
      <c r="X199" s="97"/>
      <c r="Y199" s="98" t="e">
        <f t="shared" si="676"/>
        <v>#DIV/0!</v>
      </c>
      <c r="Z199" s="96"/>
      <c r="AA199" s="97"/>
      <c r="AB199" s="98" t="e">
        <f t="shared" si="677"/>
        <v>#DIV/0!</v>
      </c>
      <c r="AC199" s="96">
        <v>90</v>
      </c>
      <c r="AD199" s="97">
        <v>90</v>
      </c>
      <c r="AE199" s="98">
        <f t="shared" si="678"/>
        <v>100</v>
      </c>
      <c r="AF199" s="96"/>
      <c r="AG199" s="97"/>
      <c r="AH199" s="98" t="e">
        <f t="shared" si="679"/>
        <v>#DIV/0!</v>
      </c>
      <c r="AI199" s="96"/>
      <c r="AJ199" s="97"/>
      <c r="AK199" s="98" t="e">
        <f t="shared" si="680"/>
        <v>#DIV/0!</v>
      </c>
      <c r="AL199" s="96"/>
      <c r="AM199" s="97"/>
      <c r="AN199" s="98" t="e">
        <f t="shared" si="681"/>
        <v>#DIV/0!</v>
      </c>
      <c r="AO199" s="96"/>
      <c r="AP199" s="97"/>
      <c r="AQ199" s="98" t="e">
        <f t="shared" si="682"/>
        <v>#DIV/0!</v>
      </c>
      <c r="AR199" s="12"/>
    </row>
    <row r="200" spans="1:44" ht="75">
      <c r="A200" s="292"/>
      <c r="B200" s="402"/>
      <c r="C200" s="394"/>
      <c r="D200" s="82" t="s">
        <v>424</v>
      </c>
      <c r="E200" s="96">
        <f t="shared" si="683"/>
        <v>0</v>
      </c>
      <c r="F200" s="97">
        <f t="shared" si="684"/>
        <v>0</v>
      </c>
      <c r="G200" s="98" t="e">
        <f t="shared" si="670"/>
        <v>#DIV/0!</v>
      </c>
      <c r="H200" s="96"/>
      <c r="I200" s="97"/>
      <c r="J200" s="98" t="e">
        <f t="shared" si="671"/>
        <v>#DIV/0!</v>
      </c>
      <c r="K200" s="96"/>
      <c r="L200" s="97"/>
      <c r="M200" s="98" t="e">
        <f t="shared" si="672"/>
        <v>#DIV/0!</v>
      </c>
      <c r="N200" s="96"/>
      <c r="O200" s="97"/>
      <c r="P200" s="98" t="e">
        <f t="shared" si="673"/>
        <v>#DIV/0!</v>
      </c>
      <c r="Q200" s="96"/>
      <c r="R200" s="97"/>
      <c r="S200" s="98" t="e">
        <f t="shared" si="674"/>
        <v>#DIV/0!</v>
      </c>
      <c r="T200" s="96"/>
      <c r="U200" s="97"/>
      <c r="V200" s="98" t="e">
        <f t="shared" si="675"/>
        <v>#DIV/0!</v>
      </c>
      <c r="W200" s="96"/>
      <c r="X200" s="97"/>
      <c r="Y200" s="98" t="e">
        <f t="shared" si="676"/>
        <v>#DIV/0!</v>
      </c>
      <c r="Z200" s="96"/>
      <c r="AA200" s="97"/>
      <c r="AB200" s="98" t="e">
        <f t="shared" si="677"/>
        <v>#DIV/0!</v>
      </c>
      <c r="AC200" s="96"/>
      <c r="AD200" s="97"/>
      <c r="AE200" s="98" t="e">
        <f t="shared" si="678"/>
        <v>#DIV/0!</v>
      </c>
      <c r="AF200" s="96"/>
      <c r="AG200" s="97"/>
      <c r="AH200" s="98" t="e">
        <f t="shared" si="679"/>
        <v>#DIV/0!</v>
      </c>
      <c r="AI200" s="96"/>
      <c r="AJ200" s="97"/>
      <c r="AK200" s="98" t="e">
        <f t="shared" si="680"/>
        <v>#DIV/0!</v>
      </c>
      <c r="AL200" s="96"/>
      <c r="AM200" s="97"/>
      <c r="AN200" s="98" t="e">
        <f t="shared" si="681"/>
        <v>#DIV/0!</v>
      </c>
      <c r="AO200" s="96"/>
      <c r="AP200" s="97"/>
      <c r="AQ200" s="98" t="e">
        <f t="shared" si="682"/>
        <v>#DIV/0!</v>
      </c>
      <c r="AR200" s="12"/>
    </row>
    <row r="201" spans="1:44" ht="30">
      <c r="A201" s="292"/>
      <c r="B201" s="47" t="s">
        <v>77</v>
      </c>
      <c r="C201" s="394"/>
      <c r="D201" s="82" t="s">
        <v>41</v>
      </c>
      <c r="E201" s="96">
        <f t="shared" si="683"/>
        <v>0</v>
      </c>
      <c r="F201" s="97">
        <f t="shared" si="684"/>
        <v>0</v>
      </c>
      <c r="G201" s="98" t="e">
        <f t="shared" si="670"/>
        <v>#DIV/0!</v>
      </c>
      <c r="H201" s="96"/>
      <c r="I201" s="97"/>
      <c r="J201" s="98" t="e">
        <f t="shared" si="671"/>
        <v>#DIV/0!</v>
      </c>
      <c r="K201" s="96"/>
      <c r="L201" s="97"/>
      <c r="M201" s="98" t="e">
        <f t="shared" si="672"/>
        <v>#DIV/0!</v>
      </c>
      <c r="N201" s="96"/>
      <c r="O201" s="97"/>
      <c r="P201" s="98" t="e">
        <f t="shared" si="673"/>
        <v>#DIV/0!</v>
      </c>
      <c r="Q201" s="96"/>
      <c r="R201" s="97"/>
      <c r="S201" s="98" t="e">
        <f t="shared" si="674"/>
        <v>#DIV/0!</v>
      </c>
      <c r="T201" s="96"/>
      <c r="U201" s="97"/>
      <c r="V201" s="98" t="e">
        <f t="shared" si="675"/>
        <v>#DIV/0!</v>
      </c>
      <c r="W201" s="96"/>
      <c r="X201" s="97"/>
      <c r="Y201" s="98" t="e">
        <f t="shared" si="676"/>
        <v>#DIV/0!</v>
      </c>
      <c r="Z201" s="96"/>
      <c r="AA201" s="97"/>
      <c r="AB201" s="98" t="e">
        <f t="shared" si="677"/>
        <v>#DIV/0!</v>
      </c>
      <c r="AC201" s="96"/>
      <c r="AD201" s="97"/>
      <c r="AE201" s="98" t="e">
        <f t="shared" si="678"/>
        <v>#DIV/0!</v>
      </c>
      <c r="AF201" s="96"/>
      <c r="AG201" s="97"/>
      <c r="AH201" s="98" t="e">
        <f t="shared" si="679"/>
        <v>#DIV/0!</v>
      </c>
      <c r="AI201" s="96"/>
      <c r="AJ201" s="97"/>
      <c r="AK201" s="98" t="e">
        <f t="shared" si="680"/>
        <v>#DIV/0!</v>
      </c>
      <c r="AL201" s="96"/>
      <c r="AM201" s="97"/>
      <c r="AN201" s="98" t="e">
        <f t="shared" si="681"/>
        <v>#DIV/0!</v>
      </c>
      <c r="AO201" s="96"/>
      <c r="AP201" s="97"/>
      <c r="AQ201" s="98" t="e">
        <f t="shared" si="682"/>
        <v>#DIV/0!</v>
      </c>
      <c r="AR201" s="12"/>
    </row>
    <row r="202" spans="1:44" ht="45">
      <c r="A202" s="292"/>
      <c r="B202" s="47" t="s">
        <v>78</v>
      </c>
      <c r="C202" s="395"/>
      <c r="D202" s="82" t="s">
        <v>33</v>
      </c>
      <c r="E202" s="96">
        <f t="shared" si="683"/>
        <v>0</v>
      </c>
      <c r="F202" s="97">
        <f t="shared" si="684"/>
        <v>0</v>
      </c>
      <c r="G202" s="98" t="e">
        <f t="shared" si="670"/>
        <v>#DIV/0!</v>
      </c>
      <c r="H202" s="96"/>
      <c r="I202" s="97"/>
      <c r="J202" s="98" t="e">
        <f t="shared" si="671"/>
        <v>#DIV/0!</v>
      </c>
      <c r="K202" s="96"/>
      <c r="L202" s="97"/>
      <c r="M202" s="98" t="e">
        <f t="shared" si="672"/>
        <v>#DIV/0!</v>
      </c>
      <c r="N202" s="96"/>
      <c r="O202" s="97"/>
      <c r="P202" s="98" t="e">
        <f t="shared" si="673"/>
        <v>#DIV/0!</v>
      </c>
      <c r="Q202" s="96"/>
      <c r="R202" s="97"/>
      <c r="S202" s="98" t="e">
        <f t="shared" si="674"/>
        <v>#DIV/0!</v>
      </c>
      <c r="T202" s="96"/>
      <c r="U202" s="97"/>
      <c r="V202" s="98" t="e">
        <f t="shared" si="675"/>
        <v>#DIV/0!</v>
      </c>
      <c r="W202" s="96"/>
      <c r="X202" s="97"/>
      <c r="Y202" s="98" t="e">
        <f t="shared" si="676"/>
        <v>#DIV/0!</v>
      </c>
      <c r="Z202" s="96"/>
      <c r="AA202" s="97"/>
      <c r="AB202" s="98" t="e">
        <f t="shared" si="677"/>
        <v>#DIV/0!</v>
      </c>
      <c r="AC202" s="96"/>
      <c r="AD202" s="97"/>
      <c r="AE202" s="98" t="e">
        <f t="shared" si="678"/>
        <v>#DIV/0!</v>
      </c>
      <c r="AF202" s="96"/>
      <c r="AG202" s="97"/>
      <c r="AH202" s="98" t="e">
        <f t="shared" si="679"/>
        <v>#DIV/0!</v>
      </c>
      <c r="AI202" s="96"/>
      <c r="AJ202" s="97"/>
      <c r="AK202" s="98" t="e">
        <f t="shared" si="680"/>
        <v>#DIV/0!</v>
      </c>
      <c r="AL202" s="96"/>
      <c r="AM202" s="97"/>
      <c r="AN202" s="98" t="e">
        <f t="shared" si="681"/>
        <v>#DIV/0!</v>
      </c>
      <c r="AO202" s="96"/>
      <c r="AP202" s="97"/>
      <c r="AQ202" s="98" t="e">
        <f t="shared" si="682"/>
        <v>#DIV/0!</v>
      </c>
      <c r="AR202" s="12"/>
    </row>
    <row r="203" spans="1:44" ht="24" customHeight="1">
      <c r="A203" s="292" t="s">
        <v>433</v>
      </c>
      <c r="B203" s="288" t="s">
        <v>622</v>
      </c>
      <c r="C203" s="393" t="s">
        <v>309</v>
      </c>
      <c r="D203" s="196" t="s">
        <v>38</v>
      </c>
      <c r="E203" s="107">
        <f>E204+E205+E206+E208+E209</f>
        <v>92.914999999999992</v>
      </c>
      <c r="F203" s="108">
        <f>F204+F205+F206+F208+F209</f>
        <v>92.914999999999992</v>
      </c>
      <c r="G203" s="198">
        <f>(F203/E203)*100</f>
        <v>100</v>
      </c>
      <c r="H203" s="107">
        <f>H204+H205+H206+H208+H209</f>
        <v>0</v>
      </c>
      <c r="I203" s="108">
        <f>I204+I205+I206+I208+I209</f>
        <v>0</v>
      </c>
      <c r="J203" s="95" t="e">
        <f>(I203/H203)*100</f>
        <v>#DIV/0!</v>
      </c>
      <c r="K203" s="107">
        <f>K204+K205+K206+K208+K209</f>
        <v>0</v>
      </c>
      <c r="L203" s="108">
        <f>L204+L205+L206+L208+L209</f>
        <v>0</v>
      </c>
      <c r="M203" s="95" t="e">
        <f>(L203/K203)*100</f>
        <v>#DIV/0!</v>
      </c>
      <c r="N203" s="107">
        <f>N204+N205+N206+N208+N209</f>
        <v>32.914999999999999</v>
      </c>
      <c r="O203" s="108">
        <f>O204+O205+O206+O208+O209</f>
        <v>32.914999999999999</v>
      </c>
      <c r="P203" s="95">
        <f>(O203/N203)*100</f>
        <v>100</v>
      </c>
      <c r="Q203" s="107">
        <f>Q204+Q205+Q206+Q208+Q209</f>
        <v>60</v>
      </c>
      <c r="R203" s="108">
        <f>R204+R205+R206+R208+R209</f>
        <v>60</v>
      </c>
      <c r="S203" s="95">
        <f>(R203/Q203)*100</f>
        <v>100</v>
      </c>
      <c r="T203" s="107">
        <f>T204+T205+T206+T208+T209</f>
        <v>0</v>
      </c>
      <c r="U203" s="108">
        <f>U204+U205+U206+U208+U209</f>
        <v>0</v>
      </c>
      <c r="V203" s="95" t="e">
        <f>(U203/T203)*100</f>
        <v>#DIV/0!</v>
      </c>
      <c r="W203" s="107">
        <f>W204+W205+W206+W208+W209</f>
        <v>0</v>
      </c>
      <c r="X203" s="108">
        <f>X204+X205+X206+X208+X209</f>
        <v>0</v>
      </c>
      <c r="Y203" s="95" t="e">
        <f>(X203/W203)*100</f>
        <v>#DIV/0!</v>
      </c>
      <c r="Z203" s="107">
        <f>Z204+Z205+Z206+Z208+Z209</f>
        <v>0</v>
      </c>
      <c r="AA203" s="108">
        <f>AA204+AA205+AA206+AA208+AA209</f>
        <v>0</v>
      </c>
      <c r="AB203" s="95" t="e">
        <f>(AA203/Z203)*100</f>
        <v>#DIV/0!</v>
      </c>
      <c r="AC203" s="107">
        <f>AC204+AC205+AC206+AC208+AC209</f>
        <v>0</v>
      </c>
      <c r="AD203" s="108">
        <f>AD204+AD205+AD206+AD208+AD209</f>
        <v>0</v>
      </c>
      <c r="AE203" s="95" t="e">
        <f>(AD203/AC203)*100</f>
        <v>#DIV/0!</v>
      </c>
      <c r="AF203" s="107">
        <f>AF204+AF205+AF206+AF208+AF209</f>
        <v>0</v>
      </c>
      <c r="AG203" s="108">
        <f>AG204+AG205+AG206+AG208+AG209</f>
        <v>0</v>
      </c>
      <c r="AH203" s="95" t="e">
        <f>(AG203/AF203)*100</f>
        <v>#DIV/0!</v>
      </c>
      <c r="AI203" s="107">
        <f>AI204+AI205+AI206+AI208+AI209</f>
        <v>0</v>
      </c>
      <c r="AJ203" s="108">
        <f>AJ204+AJ205+AJ206+AJ208+AJ209</f>
        <v>0</v>
      </c>
      <c r="AK203" s="95" t="e">
        <f>(AJ203/AI203)*100</f>
        <v>#DIV/0!</v>
      </c>
      <c r="AL203" s="107">
        <f>AL204+AL205+AL206+AL208+AL209</f>
        <v>0</v>
      </c>
      <c r="AM203" s="108">
        <f>AM204+AM205+AM206+AM208+AM209</f>
        <v>0</v>
      </c>
      <c r="AN203" s="95" t="e">
        <f>(AM203/AL203)*100</f>
        <v>#DIV/0!</v>
      </c>
      <c r="AO203" s="107">
        <f>AO204+AO205+AO206+AO208+AO209</f>
        <v>0</v>
      </c>
      <c r="AP203" s="108">
        <f>AP204+AP205+AP206+AP208+AP209</f>
        <v>0</v>
      </c>
      <c r="AQ203" s="95" t="e">
        <f>(AP203/AO203)*100</f>
        <v>#DIV/0!</v>
      </c>
      <c r="AR203" s="12"/>
    </row>
    <row r="204" spans="1:44" ht="30">
      <c r="A204" s="292"/>
      <c r="B204" s="399"/>
      <c r="C204" s="394"/>
      <c r="D204" s="82" t="s">
        <v>17</v>
      </c>
      <c r="E204" s="96">
        <f>H204+K204+N204+Q204+T204+W204+Z204+AC204+AF204+AI204+AL204+AO204</f>
        <v>0</v>
      </c>
      <c r="F204" s="97">
        <f>I204+L204+O204+R204+U204+X204+AA204+AD204+AG204+AJ204+AM204+AP204</f>
        <v>0</v>
      </c>
      <c r="G204" s="98" t="e">
        <f t="shared" ref="G204:G209" si="685">(F204/E204)*100</f>
        <v>#DIV/0!</v>
      </c>
      <c r="H204" s="96">
        <f>H211+H218</f>
        <v>0</v>
      </c>
      <c r="I204" s="98">
        <f>I211+I218</f>
        <v>0</v>
      </c>
      <c r="J204" s="98" t="e">
        <f t="shared" ref="J204:J209" si="686">(I204/H204)*100</f>
        <v>#DIV/0!</v>
      </c>
      <c r="K204" s="96">
        <f>K211+K218</f>
        <v>0</v>
      </c>
      <c r="L204" s="98">
        <f>L211+L218</f>
        <v>0</v>
      </c>
      <c r="M204" s="98" t="e">
        <f t="shared" ref="M204:M209" si="687">(L204/K204)*100</f>
        <v>#DIV/0!</v>
      </c>
      <c r="N204" s="96">
        <f>N211+N218</f>
        <v>0</v>
      </c>
      <c r="O204" s="98">
        <f>O211+O218</f>
        <v>0</v>
      </c>
      <c r="P204" s="98" t="e">
        <f t="shared" ref="P204:P209" si="688">(O204/N204)*100</f>
        <v>#DIV/0!</v>
      </c>
      <c r="Q204" s="96">
        <f>Q211+Q218</f>
        <v>0</v>
      </c>
      <c r="R204" s="98">
        <f>R211+R218</f>
        <v>0</v>
      </c>
      <c r="S204" s="98" t="e">
        <f t="shared" ref="S204:S209" si="689">(R204/Q204)*100</f>
        <v>#DIV/0!</v>
      </c>
      <c r="T204" s="96">
        <f>T211+T218</f>
        <v>0</v>
      </c>
      <c r="U204" s="98">
        <f>U211+U218</f>
        <v>0</v>
      </c>
      <c r="V204" s="98" t="e">
        <f t="shared" ref="V204:V209" si="690">(U204/T204)*100</f>
        <v>#DIV/0!</v>
      </c>
      <c r="W204" s="96">
        <f>W211+W218</f>
        <v>0</v>
      </c>
      <c r="X204" s="98">
        <f>X211+X218</f>
        <v>0</v>
      </c>
      <c r="Y204" s="98" t="e">
        <f t="shared" ref="Y204:Y209" si="691">(X204/W204)*100</f>
        <v>#DIV/0!</v>
      </c>
      <c r="Z204" s="96">
        <f>Z211+Z218</f>
        <v>0</v>
      </c>
      <c r="AA204" s="98">
        <f>AA211+AA218</f>
        <v>0</v>
      </c>
      <c r="AB204" s="98" t="e">
        <f t="shared" ref="AB204:AB209" si="692">(AA204/Z204)*100</f>
        <v>#DIV/0!</v>
      </c>
      <c r="AC204" s="96">
        <f>AC211+AC218</f>
        <v>0</v>
      </c>
      <c r="AD204" s="98">
        <f>AD211+AD218</f>
        <v>0</v>
      </c>
      <c r="AE204" s="98" t="e">
        <f t="shared" ref="AE204:AE209" si="693">(AD204/AC204)*100</f>
        <v>#DIV/0!</v>
      </c>
      <c r="AF204" s="96">
        <f>AF211+AF218</f>
        <v>0</v>
      </c>
      <c r="AG204" s="98">
        <f>AG211+AG218</f>
        <v>0</v>
      </c>
      <c r="AH204" s="98" t="e">
        <f t="shared" ref="AH204:AH209" si="694">(AG204/AF204)*100</f>
        <v>#DIV/0!</v>
      </c>
      <c r="AI204" s="96">
        <f>AI211+AI218</f>
        <v>0</v>
      </c>
      <c r="AJ204" s="98">
        <f>AJ211+AJ218</f>
        <v>0</v>
      </c>
      <c r="AK204" s="98" t="e">
        <f t="shared" ref="AK204:AK209" si="695">(AJ204/AI204)*100</f>
        <v>#DIV/0!</v>
      </c>
      <c r="AL204" s="96">
        <f>AL211+AL218</f>
        <v>0</v>
      </c>
      <c r="AM204" s="98">
        <f>AM211+AM218</f>
        <v>0</v>
      </c>
      <c r="AN204" s="98" t="e">
        <f t="shared" ref="AN204:AN209" si="696">(AM204/AL204)*100</f>
        <v>#DIV/0!</v>
      </c>
      <c r="AO204" s="96">
        <f>AO211+AO218</f>
        <v>0</v>
      </c>
      <c r="AP204" s="98">
        <f>AP211+AP218</f>
        <v>0</v>
      </c>
      <c r="AQ204" s="98" t="e">
        <f t="shared" ref="AQ204:AQ209" si="697">(AP204/AO204)*100</f>
        <v>#DIV/0!</v>
      </c>
      <c r="AR204" s="12"/>
    </row>
    <row r="205" spans="1:44" ht="45">
      <c r="A205" s="292"/>
      <c r="B205" s="399"/>
      <c r="C205" s="394"/>
      <c r="D205" s="82" t="s">
        <v>18</v>
      </c>
      <c r="E205" s="96">
        <f t="shared" ref="E205" si="698">H205+K205+N205+Q205+T205+W205+Z205+AC205+AF205+AI205+AL205+AO205</f>
        <v>0</v>
      </c>
      <c r="F205" s="97">
        <f t="shared" ref="F205:F209" si="699">I205+L205+O205+R205+U205+X205+AA205+AD205+AG205+AJ205+AM205+AP205</f>
        <v>0</v>
      </c>
      <c r="G205" s="98" t="e">
        <f t="shared" si="685"/>
        <v>#DIV/0!</v>
      </c>
      <c r="H205" s="96">
        <f t="shared" ref="H205:I205" si="700">H212+H219</f>
        <v>0</v>
      </c>
      <c r="I205" s="98">
        <f t="shared" si="700"/>
        <v>0</v>
      </c>
      <c r="J205" s="98" t="e">
        <f t="shared" si="686"/>
        <v>#DIV/0!</v>
      </c>
      <c r="K205" s="96">
        <f t="shared" ref="K205:L205" si="701">K212+K219</f>
        <v>0</v>
      </c>
      <c r="L205" s="98">
        <f t="shared" si="701"/>
        <v>0</v>
      </c>
      <c r="M205" s="98" t="e">
        <f t="shared" si="687"/>
        <v>#DIV/0!</v>
      </c>
      <c r="N205" s="96">
        <f t="shared" ref="N205:O205" si="702">N212+N219</f>
        <v>0</v>
      </c>
      <c r="O205" s="98">
        <f t="shared" si="702"/>
        <v>0</v>
      </c>
      <c r="P205" s="98" t="e">
        <f t="shared" si="688"/>
        <v>#DIV/0!</v>
      </c>
      <c r="Q205" s="96">
        <f t="shared" ref="Q205:R205" si="703">Q212+Q219</f>
        <v>0</v>
      </c>
      <c r="R205" s="98">
        <f t="shared" si="703"/>
        <v>0</v>
      </c>
      <c r="S205" s="98" t="e">
        <f t="shared" si="689"/>
        <v>#DIV/0!</v>
      </c>
      <c r="T205" s="96">
        <f t="shared" ref="T205:U205" si="704">T212+T219</f>
        <v>0</v>
      </c>
      <c r="U205" s="98">
        <f t="shared" si="704"/>
        <v>0</v>
      </c>
      <c r="V205" s="98" t="e">
        <f t="shared" si="690"/>
        <v>#DIV/0!</v>
      </c>
      <c r="W205" s="96">
        <f t="shared" ref="W205:X205" si="705">W212+W219</f>
        <v>0</v>
      </c>
      <c r="X205" s="98">
        <f t="shared" si="705"/>
        <v>0</v>
      </c>
      <c r="Y205" s="98" t="e">
        <f t="shared" si="691"/>
        <v>#DIV/0!</v>
      </c>
      <c r="Z205" s="96">
        <f t="shared" ref="Z205:AA205" si="706">Z212+Z219</f>
        <v>0</v>
      </c>
      <c r="AA205" s="98">
        <f t="shared" si="706"/>
        <v>0</v>
      </c>
      <c r="AB205" s="98" t="e">
        <f t="shared" si="692"/>
        <v>#DIV/0!</v>
      </c>
      <c r="AC205" s="96">
        <f t="shared" ref="AC205:AD205" si="707">AC212+AC219</f>
        <v>0</v>
      </c>
      <c r="AD205" s="98">
        <f t="shared" si="707"/>
        <v>0</v>
      </c>
      <c r="AE205" s="98" t="e">
        <f t="shared" si="693"/>
        <v>#DIV/0!</v>
      </c>
      <c r="AF205" s="96">
        <f t="shared" ref="AF205:AG205" si="708">AF212+AF219</f>
        <v>0</v>
      </c>
      <c r="AG205" s="98">
        <f t="shared" si="708"/>
        <v>0</v>
      </c>
      <c r="AH205" s="98" t="e">
        <f t="shared" si="694"/>
        <v>#DIV/0!</v>
      </c>
      <c r="AI205" s="96">
        <f t="shared" ref="AI205:AJ205" si="709">AI212+AI219</f>
        <v>0</v>
      </c>
      <c r="AJ205" s="98">
        <f t="shared" si="709"/>
        <v>0</v>
      </c>
      <c r="AK205" s="98" t="e">
        <f t="shared" si="695"/>
        <v>#DIV/0!</v>
      </c>
      <c r="AL205" s="96">
        <f t="shared" ref="AL205:AM205" si="710">AL212+AL219</f>
        <v>0</v>
      </c>
      <c r="AM205" s="98">
        <f t="shared" si="710"/>
        <v>0</v>
      </c>
      <c r="AN205" s="98" t="e">
        <f t="shared" si="696"/>
        <v>#DIV/0!</v>
      </c>
      <c r="AO205" s="96">
        <f t="shared" ref="AO205:AP205" si="711">AO212+AO219</f>
        <v>0</v>
      </c>
      <c r="AP205" s="98">
        <f t="shared" si="711"/>
        <v>0</v>
      </c>
      <c r="AQ205" s="98" t="e">
        <f t="shared" si="697"/>
        <v>#DIV/0!</v>
      </c>
      <c r="AR205" s="12"/>
    </row>
    <row r="206" spans="1:44" ht="24" customHeight="1">
      <c r="A206" s="292"/>
      <c r="B206" s="399"/>
      <c r="C206" s="394"/>
      <c r="D206" s="82" t="s">
        <v>26</v>
      </c>
      <c r="E206" s="96">
        <f>H206+K206+N206+Q206+T206+W206+Z206+AC206+AF206+AI206+AL206+AO206</f>
        <v>92.914999999999992</v>
      </c>
      <c r="F206" s="97">
        <f t="shared" si="699"/>
        <v>92.914999999999992</v>
      </c>
      <c r="G206" s="98">
        <f t="shared" si="685"/>
        <v>100</v>
      </c>
      <c r="H206" s="96">
        <f t="shared" ref="H206:I206" si="712">H213+H220</f>
        <v>0</v>
      </c>
      <c r="I206" s="98">
        <f t="shared" si="712"/>
        <v>0</v>
      </c>
      <c r="J206" s="98" t="e">
        <f t="shared" si="686"/>
        <v>#DIV/0!</v>
      </c>
      <c r="K206" s="96">
        <f t="shared" ref="K206:L206" si="713">K213+K220</f>
        <v>0</v>
      </c>
      <c r="L206" s="98">
        <f t="shared" si="713"/>
        <v>0</v>
      </c>
      <c r="M206" s="98" t="e">
        <f t="shared" si="687"/>
        <v>#DIV/0!</v>
      </c>
      <c r="N206" s="96">
        <f>N213+N220</f>
        <v>32.914999999999999</v>
      </c>
      <c r="O206" s="98">
        <f t="shared" ref="O206" si="714">O213+O220</f>
        <v>32.914999999999999</v>
      </c>
      <c r="P206" s="98">
        <f t="shared" si="688"/>
        <v>100</v>
      </c>
      <c r="Q206" s="96">
        <f t="shared" ref="Q206:R206" si="715">Q213+Q220</f>
        <v>60</v>
      </c>
      <c r="R206" s="98">
        <f t="shared" si="715"/>
        <v>60</v>
      </c>
      <c r="S206" s="98">
        <f t="shared" si="689"/>
        <v>100</v>
      </c>
      <c r="T206" s="96">
        <f t="shared" ref="T206:U206" si="716">T213+T220</f>
        <v>0</v>
      </c>
      <c r="U206" s="98">
        <f t="shared" si="716"/>
        <v>0</v>
      </c>
      <c r="V206" s="98" t="e">
        <f t="shared" si="690"/>
        <v>#DIV/0!</v>
      </c>
      <c r="W206" s="96">
        <f t="shared" ref="W206:X206" si="717">W213+W220</f>
        <v>0</v>
      </c>
      <c r="X206" s="98">
        <f t="shared" si="717"/>
        <v>0</v>
      </c>
      <c r="Y206" s="98" t="e">
        <f t="shared" si="691"/>
        <v>#DIV/0!</v>
      </c>
      <c r="Z206" s="96">
        <f t="shared" ref="Z206:AA206" si="718">Z213+Z220</f>
        <v>0</v>
      </c>
      <c r="AA206" s="98">
        <f t="shared" si="718"/>
        <v>0</v>
      </c>
      <c r="AB206" s="98" t="e">
        <f t="shared" si="692"/>
        <v>#DIV/0!</v>
      </c>
      <c r="AC206" s="96">
        <f t="shared" ref="AC206:AD206" si="719">AC213+AC220</f>
        <v>0</v>
      </c>
      <c r="AD206" s="98">
        <f t="shared" si="719"/>
        <v>0</v>
      </c>
      <c r="AE206" s="98" t="e">
        <f t="shared" si="693"/>
        <v>#DIV/0!</v>
      </c>
      <c r="AF206" s="96">
        <f t="shared" ref="AF206:AG206" si="720">AF213+AF220</f>
        <v>0</v>
      </c>
      <c r="AG206" s="98">
        <f t="shared" si="720"/>
        <v>0</v>
      </c>
      <c r="AH206" s="98" t="e">
        <f t="shared" si="694"/>
        <v>#DIV/0!</v>
      </c>
      <c r="AI206" s="96">
        <f t="shared" ref="AI206:AJ206" si="721">AI213+AI220</f>
        <v>0</v>
      </c>
      <c r="AJ206" s="98">
        <f t="shared" si="721"/>
        <v>0</v>
      </c>
      <c r="AK206" s="98" t="e">
        <f t="shared" si="695"/>
        <v>#DIV/0!</v>
      </c>
      <c r="AL206" s="96">
        <f t="shared" ref="AL206:AM206" si="722">AL213+AL220</f>
        <v>0</v>
      </c>
      <c r="AM206" s="98">
        <f t="shared" si="722"/>
        <v>0</v>
      </c>
      <c r="AN206" s="98" t="e">
        <f t="shared" si="696"/>
        <v>#DIV/0!</v>
      </c>
      <c r="AO206" s="96">
        <f t="shared" ref="AO206:AP206" si="723">AO213+AO220</f>
        <v>0</v>
      </c>
      <c r="AP206" s="98">
        <f t="shared" si="723"/>
        <v>0</v>
      </c>
      <c r="AQ206" s="98" t="e">
        <f t="shared" si="697"/>
        <v>#DIV/0!</v>
      </c>
      <c r="AR206" s="12"/>
    </row>
    <row r="207" spans="1:44" ht="84" customHeight="1">
      <c r="A207" s="292"/>
      <c r="B207" s="399"/>
      <c r="C207" s="394"/>
      <c r="D207" s="82" t="s">
        <v>424</v>
      </c>
      <c r="E207" s="96">
        <f t="shared" ref="E207:E209" si="724">H207+K207+N207+Q207+T207+W207+Z207+AC207+AF207+AI207+AL207+AO207</f>
        <v>92.914999999999992</v>
      </c>
      <c r="F207" s="97">
        <f t="shared" si="699"/>
        <v>92.914999999999992</v>
      </c>
      <c r="G207" s="98">
        <f t="shared" si="685"/>
        <v>100</v>
      </c>
      <c r="H207" s="96">
        <f t="shared" ref="H207:I207" si="725">H214+H221</f>
        <v>0</v>
      </c>
      <c r="I207" s="98">
        <f t="shared" si="725"/>
        <v>0</v>
      </c>
      <c r="J207" s="98" t="e">
        <f t="shared" si="686"/>
        <v>#DIV/0!</v>
      </c>
      <c r="K207" s="96">
        <f t="shared" ref="K207:L207" si="726">K214+K221</f>
        <v>0</v>
      </c>
      <c r="L207" s="98">
        <f t="shared" si="726"/>
        <v>0</v>
      </c>
      <c r="M207" s="98" t="e">
        <f t="shared" si="687"/>
        <v>#DIV/0!</v>
      </c>
      <c r="N207" s="96">
        <f t="shared" ref="N207:O207" si="727">N214+N221</f>
        <v>0</v>
      </c>
      <c r="O207" s="98">
        <f t="shared" si="727"/>
        <v>0</v>
      </c>
      <c r="P207" s="98" t="e">
        <f t="shared" si="688"/>
        <v>#DIV/0!</v>
      </c>
      <c r="Q207" s="96">
        <f t="shared" ref="Q207:R207" si="728">Q214+Q221</f>
        <v>0</v>
      </c>
      <c r="R207" s="98">
        <f t="shared" si="728"/>
        <v>0</v>
      </c>
      <c r="S207" s="98" t="e">
        <f t="shared" si="689"/>
        <v>#DIV/0!</v>
      </c>
      <c r="T207" s="96">
        <f t="shared" ref="T207:U207" si="729">T214+T221</f>
        <v>0</v>
      </c>
      <c r="U207" s="98">
        <f t="shared" si="729"/>
        <v>0</v>
      </c>
      <c r="V207" s="98" t="e">
        <f t="shared" si="690"/>
        <v>#DIV/0!</v>
      </c>
      <c r="W207" s="96">
        <f t="shared" ref="W207:X207" si="730">W214+W221</f>
        <v>0</v>
      </c>
      <c r="X207" s="98">
        <f t="shared" si="730"/>
        <v>0</v>
      </c>
      <c r="Y207" s="98" t="e">
        <f t="shared" si="691"/>
        <v>#DIV/0!</v>
      </c>
      <c r="Z207" s="96">
        <f t="shared" ref="Z207:AA207" si="731">Z214+Z221</f>
        <v>0</v>
      </c>
      <c r="AA207" s="98">
        <f t="shared" si="731"/>
        <v>0</v>
      </c>
      <c r="AB207" s="98" t="e">
        <f t="shared" si="692"/>
        <v>#DIV/0!</v>
      </c>
      <c r="AC207" s="96">
        <f t="shared" ref="AC207:AD207" si="732">AC214+AC221</f>
        <v>92.914999999999992</v>
      </c>
      <c r="AD207" s="98">
        <f t="shared" si="732"/>
        <v>92.914999999999992</v>
      </c>
      <c r="AE207" s="98">
        <f t="shared" si="693"/>
        <v>100</v>
      </c>
      <c r="AF207" s="96">
        <f t="shared" ref="AF207:AG207" si="733">AF214+AF221</f>
        <v>0</v>
      </c>
      <c r="AG207" s="98">
        <f t="shared" si="733"/>
        <v>0</v>
      </c>
      <c r="AH207" s="98" t="e">
        <f t="shared" si="694"/>
        <v>#DIV/0!</v>
      </c>
      <c r="AI207" s="96">
        <f t="shared" ref="AI207:AJ207" si="734">AI214+AI221</f>
        <v>0</v>
      </c>
      <c r="AJ207" s="98">
        <f t="shared" si="734"/>
        <v>0</v>
      </c>
      <c r="AK207" s="98" t="e">
        <f t="shared" si="695"/>
        <v>#DIV/0!</v>
      </c>
      <c r="AL207" s="96">
        <f t="shared" ref="AL207:AM207" si="735">AL214+AL221</f>
        <v>0</v>
      </c>
      <c r="AM207" s="98">
        <f t="shared" si="735"/>
        <v>0</v>
      </c>
      <c r="AN207" s="98" t="e">
        <f t="shared" si="696"/>
        <v>#DIV/0!</v>
      </c>
      <c r="AO207" s="96">
        <f t="shared" ref="AO207:AP207" si="736">AO214+AO221</f>
        <v>0</v>
      </c>
      <c r="AP207" s="98">
        <f t="shared" si="736"/>
        <v>0</v>
      </c>
      <c r="AQ207" s="98" t="e">
        <f t="shared" si="697"/>
        <v>#DIV/0!</v>
      </c>
      <c r="AR207" s="12"/>
    </row>
    <row r="208" spans="1:44" ht="32.25" customHeight="1">
      <c r="A208" s="292"/>
      <c r="B208" s="399"/>
      <c r="C208" s="394"/>
      <c r="D208" s="82" t="s">
        <v>41</v>
      </c>
      <c r="E208" s="96">
        <f t="shared" si="724"/>
        <v>0</v>
      </c>
      <c r="F208" s="97">
        <f t="shared" si="699"/>
        <v>0</v>
      </c>
      <c r="G208" s="98" t="e">
        <f t="shared" si="685"/>
        <v>#DIV/0!</v>
      </c>
      <c r="H208" s="96">
        <f t="shared" ref="H208:I208" si="737">H215+H222</f>
        <v>0</v>
      </c>
      <c r="I208" s="98">
        <f t="shared" si="737"/>
        <v>0</v>
      </c>
      <c r="J208" s="98" t="e">
        <f t="shared" si="686"/>
        <v>#DIV/0!</v>
      </c>
      <c r="K208" s="96">
        <f t="shared" ref="K208:L208" si="738">K215+K222</f>
        <v>0</v>
      </c>
      <c r="L208" s="98">
        <f t="shared" si="738"/>
        <v>0</v>
      </c>
      <c r="M208" s="98" t="e">
        <f t="shared" si="687"/>
        <v>#DIV/0!</v>
      </c>
      <c r="N208" s="96">
        <f t="shared" ref="N208:O208" si="739">N215+N222</f>
        <v>0</v>
      </c>
      <c r="O208" s="98">
        <f t="shared" si="739"/>
        <v>0</v>
      </c>
      <c r="P208" s="98" t="e">
        <f t="shared" si="688"/>
        <v>#DIV/0!</v>
      </c>
      <c r="Q208" s="96">
        <f t="shared" ref="Q208:R208" si="740">Q215+Q222</f>
        <v>0</v>
      </c>
      <c r="R208" s="98">
        <f t="shared" si="740"/>
        <v>0</v>
      </c>
      <c r="S208" s="98" t="e">
        <f t="shared" si="689"/>
        <v>#DIV/0!</v>
      </c>
      <c r="T208" s="96">
        <f t="shared" ref="T208:U208" si="741">T215+T222</f>
        <v>0</v>
      </c>
      <c r="U208" s="98">
        <f t="shared" si="741"/>
        <v>0</v>
      </c>
      <c r="V208" s="98" t="e">
        <f t="shared" si="690"/>
        <v>#DIV/0!</v>
      </c>
      <c r="W208" s="96">
        <f t="shared" ref="W208:X208" si="742">W215+W222</f>
        <v>0</v>
      </c>
      <c r="X208" s="98">
        <f t="shared" si="742"/>
        <v>0</v>
      </c>
      <c r="Y208" s="98" t="e">
        <f t="shared" si="691"/>
        <v>#DIV/0!</v>
      </c>
      <c r="Z208" s="96">
        <f t="shared" ref="Z208:AA208" si="743">Z215+Z222</f>
        <v>0</v>
      </c>
      <c r="AA208" s="98">
        <f t="shared" si="743"/>
        <v>0</v>
      </c>
      <c r="AB208" s="98" t="e">
        <f t="shared" si="692"/>
        <v>#DIV/0!</v>
      </c>
      <c r="AC208" s="96">
        <f t="shared" ref="AC208:AD208" si="744">AC215+AC222</f>
        <v>0</v>
      </c>
      <c r="AD208" s="98">
        <f t="shared" si="744"/>
        <v>0</v>
      </c>
      <c r="AE208" s="98" t="e">
        <f t="shared" si="693"/>
        <v>#DIV/0!</v>
      </c>
      <c r="AF208" s="96">
        <f t="shared" ref="AF208:AG208" si="745">AF215+AF222</f>
        <v>0</v>
      </c>
      <c r="AG208" s="98">
        <f t="shared" si="745"/>
        <v>0</v>
      </c>
      <c r="AH208" s="98" t="e">
        <f t="shared" si="694"/>
        <v>#DIV/0!</v>
      </c>
      <c r="AI208" s="96">
        <f t="shared" ref="AI208:AJ208" si="746">AI215+AI222</f>
        <v>0</v>
      </c>
      <c r="AJ208" s="98">
        <f t="shared" si="746"/>
        <v>0</v>
      </c>
      <c r="AK208" s="98" t="e">
        <f t="shared" si="695"/>
        <v>#DIV/0!</v>
      </c>
      <c r="AL208" s="96">
        <f t="shared" ref="AL208:AM208" si="747">AL215+AL222</f>
        <v>0</v>
      </c>
      <c r="AM208" s="98">
        <f t="shared" si="747"/>
        <v>0</v>
      </c>
      <c r="AN208" s="98" t="e">
        <f t="shared" si="696"/>
        <v>#DIV/0!</v>
      </c>
      <c r="AO208" s="96">
        <f t="shared" ref="AO208:AP208" si="748">AO215+AO222</f>
        <v>0</v>
      </c>
      <c r="AP208" s="98">
        <f t="shared" si="748"/>
        <v>0</v>
      </c>
      <c r="AQ208" s="98" t="e">
        <f t="shared" si="697"/>
        <v>#DIV/0!</v>
      </c>
      <c r="AR208" s="12"/>
    </row>
    <row r="209" spans="1:44" ht="45">
      <c r="A209" s="292"/>
      <c r="B209" s="400"/>
      <c r="C209" s="395"/>
      <c r="D209" s="82" t="s">
        <v>33</v>
      </c>
      <c r="E209" s="96">
        <f t="shared" si="724"/>
        <v>0</v>
      </c>
      <c r="F209" s="97">
        <f t="shared" si="699"/>
        <v>0</v>
      </c>
      <c r="G209" s="98" t="e">
        <f t="shared" si="685"/>
        <v>#DIV/0!</v>
      </c>
      <c r="H209" s="96">
        <f t="shared" ref="H209:I209" si="749">H216+H223</f>
        <v>0</v>
      </c>
      <c r="I209" s="98">
        <f t="shared" si="749"/>
        <v>0</v>
      </c>
      <c r="J209" s="98" t="e">
        <f t="shared" si="686"/>
        <v>#DIV/0!</v>
      </c>
      <c r="K209" s="96">
        <f t="shared" ref="K209:L209" si="750">K216+K223</f>
        <v>0</v>
      </c>
      <c r="L209" s="98">
        <f t="shared" si="750"/>
        <v>0</v>
      </c>
      <c r="M209" s="98" t="e">
        <f t="shared" si="687"/>
        <v>#DIV/0!</v>
      </c>
      <c r="N209" s="96">
        <f t="shared" ref="N209:O209" si="751">N216+N223</f>
        <v>0</v>
      </c>
      <c r="O209" s="98">
        <f t="shared" si="751"/>
        <v>0</v>
      </c>
      <c r="P209" s="98" t="e">
        <f t="shared" si="688"/>
        <v>#DIV/0!</v>
      </c>
      <c r="Q209" s="96">
        <f t="shared" ref="Q209:R209" si="752">Q216+Q223</f>
        <v>0</v>
      </c>
      <c r="R209" s="98">
        <f t="shared" si="752"/>
        <v>0</v>
      </c>
      <c r="S209" s="98" t="e">
        <f t="shared" si="689"/>
        <v>#DIV/0!</v>
      </c>
      <c r="T209" s="96">
        <f t="shared" ref="T209:U209" si="753">T216+T223</f>
        <v>0</v>
      </c>
      <c r="U209" s="98">
        <f t="shared" si="753"/>
        <v>0</v>
      </c>
      <c r="V209" s="98" t="e">
        <f t="shared" si="690"/>
        <v>#DIV/0!</v>
      </c>
      <c r="W209" s="96">
        <f t="shared" ref="W209:X209" si="754">W216+W223</f>
        <v>0</v>
      </c>
      <c r="X209" s="98">
        <f t="shared" si="754"/>
        <v>0</v>
      </c>
      <c r="Y209" s="98" t="e">
        <f t="shared" si="691"/>
        <v>#DIV/0!</v>
      </c>
      <c r="Z209" s="96">
        <f t="shared" ref="Z209:AA209" si="755">Z216+Z223</f>
        <v>0</v>
      </c>
      <c r="AA209" s="98">
        <f t="shared" si="755"/>
        <v>0</v>
      </c>
      <c r="AB209" s="98" t="e">
        <f t="shared" si="692"/>
        <v>#DIV/0!</v>
      </c>
      <c r="AC209" s="96">
        <f t="shared" ref="AC209:AD209" si="756">AC216+AC223</f>
        <v>0</v>
      </c>
      <c r="AD209" s="98">
        <f t="shared" si="756"/>
        <v>0</v>
      </c>
      <c r="AE209" s="98" t="e">
        <f t="shared" si="693"/>
        <v>#DIV/0!</v>
      </c>
      <c r="AF209" s="96">
        <f t="shared" ref="AF209:AG209" si="757">AF216+AF223</f>
        <v>0</v>
      </c>
      <c r="AG209" s="98">
        <f t="shared" si="757"/>
        <v>0</v>
      </c>
      <c r="AH209" s="98" t="e">
        <f t="shared" si="694"/>
        <v>#DIV/0!</v>
      </c>
      <c r="AI209" s="96">
        <f t="shared" ref="AI209:AJ209" si="758">AI216+AI223</f>
        <v>0</v>
      </c>
      <c r="AJ209" s="98">
        <f t="shared" si="758"/>
        <v>0</v>
      </c>
      <c r="AK209" s="98" t="e">
        <f t="shared" si="695"/>
        <v>#DIV/0!</v>
      </c>
      <c r="AL209" s="96">
        <f t="shared" ref="AL209:AM209" si="759">AL216+AL223</f>
        <v>0</v>
      </c>
      <c r="AM209" s="98">
        <f t="shared" si="759"/>
        <v>0</v>
      </c>
      <c r="AN209" s="98" t="e">
        <f t="shared" si="696"/>
        <v>#DIV/0!</v>
      </c>
      <c r="AO209" s="96">
        <f t="shared" ref="AO209:AP209" si="760">AO216+AO223</f>
        <v>0</v>
      </c>
      <c r="AP209" s="98">
        <f t="shared" si="760"/>
        <v>0</v>
      </c>
      <c r="AQ209" s="98" t="e">
        <f t="shared" si="697"/>
        <v>#DIV/0!</v>
      </c>
      <c r="AR209" s="12"/>
    </row>
    <row r="210" spans="1:44" ht="24.75" customHeight="1">
      <c r="A210" s="292" t="s">
        <v>435</v>
      </c>
      <c r="B210" s="288" t="s">
        <v>623</v>
      </c>
      <c r="C210" s="393" t="s">
        <v>309</v>
      </c>
      <c r="D210" s="196" t="s">
        <v>38</v>
      </c>
      <c r="E210" s="197">
        <f>E211+E212+E213+E215+E216</f>
        <v>32.914999999999999</v>
      </c>
      <c r="F210" s="198">
        <f>F211+F212+F213+F215+F216</f>
        <v>32.914999999999999</v>
      </c>
      <c r="G210" s="198">
        <f>(F210/E210)*100</f>
        <v>100</v>
      </c>
      <c r="H210" s="107">
        <f>H211+H212+H213+H215+H216</f>
        <v>0</v>
      </c>
      <c r="I210" s="108">
        <f>I211+I212+I213+I215+I216</f>
        <v>0</v>
      </c>
      <c r="J210" s="95" t="e">
        <f>(I210/H210)*100</f>
        <v>#DIV/0!</v>
      </c>
      <c r="K210" s="107">
        <f>K211+K212+K213+K215+K216</f>
        <v>0</v>
      </c>
      <c r="L210" s="108">
        <f>L211+L212+L213+L215+L216</f>
        <v>0</v>
      </c>
      <c r="M210" s="95" t="e">
        <f>(L210/K210)*100</f>
        <v>#DIV/0!</v>
      </c>
      <c r="N210" s="107">
        <f>N211+N212+N213+N215+N216</f>
        <v>32.914999999999999</v>
      </c>
      <c r="O210" s="108">
        <f>O211+O212+O213+O215+O216</f>
        <v>32.914999999999999</v>
      </c>
      <c r="P210" s="95">
        <f>(O210/N210)*100</f>
        <v>100</v>
      </c>
      <c r="Q210" s="107">
        <f>Q211+Q212+Q213+Q215+Q216</f>
        <v>0</v>
      </c>
      <c r="R210" s="108">
        <f>R211+R212+R213+R215+R216</f>
        <v>0</v>
      </c>
      <c r="S210" s="95" t="e">
        <f>(R210/Q210)*100</f>
        <v>#DIV/0!</v>
      </c>
      <c r="T210" s="107">
        <f>T211+T212+T213+T215+T216</f>
        <v>0</v>
      </c>
      <c r="U210" s="108">
        <f>U211+U212+U213+U215+U216</f>
        <v>0</v>
      </c>
      <c r="V210" s="95" t="e">
        <f>(U210/T210)*100</f>
        <v>#DIV/0!</v>
      </c>
      <c r="W210" s="107">
        <f>W211+W212+W213+W215+W216</f>
        <v>0</v>
      </c>
      <c r="X210" s="108">
        <f>X211+X212+X213+X215+X216</f>
        <v>0</v>
      </c>
      <c r="Y210" s="95" t="e">
        <f>(X210/W210)*100</f>
        <v>#DIV/0!</v>
      </c>
      <c r="Z210" s="107">
        <f>Z211+Z212+Z213+Z215+Z216</f>
        <v>0</v>
      </c>
      <c r="AA210" s="108">
        <f>AA211+AA212+AA213+AA215+AA216</f>
        <v>0</v>
      </c>
      <c r="AB210" s="95" t="e">
        <f>(AA210/Z210)*100</f>
        <v>#DIV/0!</v>
      </c>
      <c r="AC210" s="107">
        <f>AC211+AC212+AC213+AC215+AC216</f>
        <v>0</v>
      </c>
      <c r="AD210" s="108">
        <f>AD211+AD212+AD213+AD215+AD216</f>
        <v>0</v>
      </c>
      <c r="AE210" s="95" t="e">
        <f>(AD210/AC210)*100</f>
        <v>#DIV/0!</v>
      </c>
      <c r="AF210" s="107">
        <f>AF211+AF212+AF213+AF215+AF216</f>
        <v>0</v>
      </c>
      <c r="AG210" s="108">
        <f>AG211+AG212+AG213+AG215+AG216</f>
        <v>0</v>
      </c>
      <c r="AH210" s="95" t="e">
        <f>(AG210/AF210)*100</f>
        <v>#DIV/0!</v>
      </c>
      <c r="AI210" s="107">
        <f>AI211+AI212+AI213+AI215+AI216</f>
        <v>0</v>
      </c>
      <c r="AJ210" s="108">
        <f>AJ211+AJ212+AJ213+AJ215+AJ216</f>
        <v>0</v>
      </c>
      <c r="AK210" s="95" t="e">
        <f>(AJ210/AI210)*100</f>
        <v>#DIV/0!</v>
      </c>
      <c r="AL210" s="107">
        <f>AL211+AL212+AL213+AL215+AL216</f>
        <v>0</v>
      </c>
      <c r="AM210" s="108">
        <f>AM211+AM212+AM213+AM215+AM216</f>
        <v>0</v>
      </c>
      <c r="AN210" s="95" t="e">
        <f>(AM210/AL210)*100</f>
        <v>#DIV/0!</v>
      </c>
      <c r="AO210" s="107">
        <f>AO211+AO212+AO213+AO215+AO216</f>
        <v>0</v>
      </c>
      <c r="AP210" s="108">
        <f>AP211+AP212+AP213+AP215+AP216</f>
        <v>0</v>
      </c>
      <c r="AQ210" s="95" t="e">
        <f>(AP210/AO210)*100</f>
        <v>#DIV/0!</v>
      </c>
      <c r="AR210" s="12"/>
    </row>
    <row r="211" spans="1:44" ht="30">
      <c r="A211" s="292"/>
      <c r="B211" s="399"/>
      <c r="C211" s="394"/>
      <c r="D211" s="82" t="s">
        <v>17</v>
      </c>
      <c r="E211" s="96">
        <f>H211+K211+N211+Q211+T211+W211+Z211+AC211+AF211+AI211+AL211+AO211</f>
        <v>0</v>
      </c>
      <c r="F211" s="97">
        <f>I211+L211+O211+R211+U211+X211+AA211+AD211+AG211+AJ211+AM211+AP211</f>
        <v>0</v>
      </c>
      <c r="G211" s="98" t="e">
        <f t="shared" ref="G211:G216" si="761">(F211/E211)*100</f>
        <v>#DIV/0!</v>
      </c>
      <c r="H211" s="96"/>
      <c r="I211" s="97"/>
      <c r="J211" s="98" t="e">
        <f t="shared" ref="J211:J216" si="762">(I211/H211)*100</f>
        <v>#DIV/0!</v>
      </c>
      <c r="K211" s="96"/>
      <c r="L211" s="97"/>
      <c r="M211" s="98" t="e">
        <f t="shared" ref="M211:M216" si="763">(L211/K211)*100</f>
        <v>#DIV/0!</v>
      </c>
      <c r="N211" s="96"/>
      <c r="O211" s="97"/>
      <c r="P211" s="98" t="e">
        <f t="shared" ref="P211:P216" si="764">(O211/N211)*100</f>
        <v>#DIV/0!</v>
      </c>
      <c r="Q211" s="96"/>
      <c r="R211" s="97"/>
      <c r="S211" s="98" t="e">
        <f t="shared" ref="S211:S216" si="765">(R211/Q211)*100</f>
        <v>#DIV/0!</v>
      </c>
      <c r="T211" s="96"/>
      <c r="U211" s="97"/>
      <c r="V211" s="98" t="e">
        <f t="shared" ref="V211:V216" si="766">(U211/T211)*100</f>
        <v>#DIV/0!</v>
      </c>
      <c r="W211" s="96"/>
      <c r="X211" s="97"/>
      <c r="Y211" s="98" t="e">
        <f t="shared" ref="Y211:Y216" si="767">(X211/W211)*100</f>
        <v>#DIV/0!</v>
      </c>
      <c r="Z211" s="96"/>
      <c r="AA211" s="97"/>
      <c r="AB211" s="98" t="e">
        <f t="shared" ref="AB211:AB216" si="768">(AA211/Z211)*100</f>
        <v>#DIV/0!</v>
      </c>
      <c r="AC211" s="96"/>
      <c r="AD211" s="97"/>
      <c r="AE211" s="98" t="e">
        <f t="shared" ref="AE211:AE216" si="769">(AD211/AC211)*100</f>
        <v>#DIV/0!</v>
      </c>
      <c r="AF211" s="96"/>
      <c r="AG211" s="97"/>
      <c r="AH211" s="98" t="e">
        <f t="shared" ref="AH211:AH216" si="770">(AG211/AF211)*100</f>
        <v>#DIV/0!</v>
      </c>
      <c r="AI211" s="96"/>
      <c r="AJ211" s="97"/>
      <c r="AK211" s="98" t="e">
        <f t="shared" ref="AK211:AK216" si="771">(AJ211/AI211)*100</f>
        <v>#DIV/0!</v>
      </c>
      <c r="AL211" s="96"/>
      <c r="AM211" s="97"/>
      <c r="AN211" s="98" t="e">
        <f t="shared" ref="AN211:AN216" si="772">(AM211/AL211)*100</f>
        <v>#DIV/0!</v>
      </c>
      <c r="AO211" s="96"/>
      <c r="AP211" s="97"/>
      <c r="AQ211" s="98" t="e">
        <f t="shared" ref="AQ211:AQ216" si="773">(AP211/AO211)*100</f>
        <v>#DIV/0!</v>
      </c>
      <c r="AR211" s="12"/>
    </row>
    <row r="212" spans="1:44" ht="45">
      <c r="A212" s="292"/>
      <c r="B212" s="399"/>
      <c r="C212" s="394"/>
      <c r="D212" s="82" t="s">
        <v>18</v>
      </c>
      <c r="E212" s="96">
        <f t="shared" ref="E212:E216" si="774">H212+K212+N212+Q212+T212+W212+Z212+AC212+AF212+AI212+AL212+AO212</f>
        <v>0</v>
      </c>
      <c r="F212" s="97">
        <f t="shared" ref="F212:F216" si="775">I212+L212+O212+R212+U212+X212+AA212+AD212+AG212+AJ212+AM212+AP212</f>
        <v>0</v>
      </c>
      <c r="G212" s="98" t="e">
        <f t="shared" si="761"/>
        <v>#DIV/0!</v>
      </c>
      <c r="H212" s="96"/>
      <c r="I212" s="97"/>
      <c r="J212" s="98" t="e">
        <f t="shared" si="762"/>
        <v>#DIV/0!</v>
      </c>
      <c r="K212" s="96"/>
      <c r="L212" s="97"/>
      <c r="M212" s="98" t="e">
        <f t="shared" si="763"/>
        <v>#DIV/0!</v>
      </c>
      <c r="N212" s="96"/>
      <c r="O212" s="97"/>
      <c r="P212" s="98" t="e">
        <f t="shared" si="764"/>
        <v>#DIV/0!</v>
      </c>
      <c r="Q212" s="96"/>
      <c r="R212" s="97"/>
      <c r="S212" s="98" t="e">
        <f t="shared" si="765"/>
        <v>#DIV/0!</v>
      </c>
      <c r="T212" s="96"/>
      <c r="U212" s="97"/>
      <c r="V212" s="98" t="e">
        <f t="shared" si="766"/>
        <v>#DIV/0!</v>
      </c>
      <c r="W212" s="96"/>
      <c r="X212" s="97"/>
      <c r="Y212" s="98" t="e">
        <f t="shared" si="767"/>
        <v>#DIV/0!</v>
      </c>
      <c r="Z212" s="96"/>
      <c r="AA212" s="97"/>
      <c r="AB212" s="98" t="e">
        <f t="shared" si="768"/>
        <v>#DIV/0!</v>
      </c>
      <c r="AC212" s="96"/>
      <c r="AD212" s="97"/>
      <c r="AE212" s="98" t="e">
        <f t="shared" si="769"/>
        <v>#DIV/0!</v>
      </c>
      <c r="AF212" s="96"/>
      <c r="AG212" s="97"/>
      <c r="AH212" s="98" t="e">
        <f t="shared" si="770"/>
        <v>#DIV/0!</v>
      </c>
      <c r="AI212" s="96"/>
      <c r="AJ212" s="97"/>
      <c r="AK212" s="98" t="e">
        <f t="shared" si="771"/>
        <v>#DIV/0!</v>
      </c>
      <c r="AL212" s="96"/>
      <c r="AM212" s="97"/>
      <c r="AN212" s="98" t="e">
        <f t="shared" si="772"/>
        <v>#DIV/0!</v>
      </c>
      <c r="AO212" s="96"/>
      <c r="AP212" s="97"/>
      <c r="AQ212" s="98" t="e">
        <f t="shared" si="773"/>
        <v>#DIV/0!</v>
      </c>
      <c r="AR212" s="12"/>
    </row>
    <row r="213" spans="1:44" ht="27.75" customHeight="1">
      <c r="A213" s="292"/>
      <c r="B213" s="399"/>
      <c r="C213" s="394"/>
      <c r="D213" s="82" t="s">
        <v>26</v>
      </c>
      <c r="E213" s="96">
        <f t="shared" si="774"/>
        <v>32.914999999999999</v>
      </c>
      <c r="F213" s="97">
        <f t="shared" si="775"/>
        <v>32.914999999999999</v>
      </c>
      <c r="G213" s="98">
        <f t="shared" si="761"/>
        <v>100</v>
      </c>
      <c r="H213" s="96"/>
      <c r="I213" s="97"/>
      <c r="J213" s="98" t="e">
        <f t="shared" si="762"/>
        <v>#DIV/0!</v>
      </c>
      <c r="K213" s="96"/>
      <c r="L213" s="97"/>
      <c r="M213" s="98" t="e">
        <f t="shared" si="763"/>
        <v>#DIV/0!</v>
      </c>
      <c r="N213" s="96">
        <v>32.914999999999999</v>
      </c>
      <c r="O213" s="97">
        <v>32.914999999999999</v>
      </c>
      <c r="P213" s="98">
        <f t="shared" si="764"/>
        <v>100</v>
      </c>
      <c r="Q213" s="96"/>
      <c r="R213" s="97"/>
      <c r="S213" s="98" t="e">
        <f t="shared" si="765"/>
        <v>#DIV/0!</v>
      </c>
      <c r="T213" s="96"/>
      <c r="U213" s="97">
        <v>0</v>
      </c>
      <c r="V213" s="98" t="e">
        <f t="shared" si="766"/>
        <v>#DIV/0!</v>
      </c>
      <c r="W213" s="96"/>
      <c r="X213" s="97"/>
      <c r="Y213" s="98" t="e">
        <f t="shared" si="767"/>
        <v>#DIV/0!</v>
      </c>
      <c r="Z213" s="96"/>
      <c r="AA213" s="97"/>
      <c r="AB213" s="98" t="e">
        <f t="shared" si="768"/>
        <v>#DIV/0!</v>
      </c>
      <c r="AC213" s="96"/>
      <c r="AD213" s="97"/>
      <c r="AE213" s="98" t="e">
        <f t="shared" si="769"/>
        <v>#DIV/0!</v>
      </c>
      <c r="AF213" s="96"/>
      <c r="AG213" s="97"/>
      <c r="AH213" s="98" t="e">
        <f t="shared" si="770"/>
        <v>#DIV/0!</v>
      </c>
      <c r="AI213" s="96"/>
      <c r="AJ213" s="97"/>
      <c r="AK213" s="98" t="e">
        <f t="shared" si="771"/>
        <v>#DIV/0!</v>
      </c>
      <c r="AL213" s="96"/>
      <c r="AM213" s="97"/>
      <c r="AN213" s="98" t="e">
        <f t="shared" si="772"/>
        <v>#DIV/0!</v>
      </c>
      <c r="AO213" s="96"/>
      <c r="AP213" s="97"/>
      <c r="AQ213" s="98" t="e">
        <f t="shared" si="773"/>
        <v>#DIV/0!</v>
      </c>
      <c r="AR213" s="12"/>
    </row>
    <row r="214" spans="1:44" ht="84" customHeight="1">
      <c r="A214" s="292"/>
      <c r="B214" s="399"/>
      <c r="C214" s="394"/>
      <c r="D214" s="82" t="s">
        <v>424</v>
      </c>
      <c r="E214" s="96">
        <f t="shared" si="774"/>
        <v>32.914999999999999</v>
      </c>
      <c r="F214" s="97">
        <f t="shared" si="775"/>
        <v>32.914999999999999</v>
      </c>
      <c r="G214" s="98">
        <f t="shared" si="761"/>
        <v>100</v>
      </c>
      <c r="H214" s="96"/>
      <c r="I214" s="97"/>
      <c r="J214" s="98" t="e">
        <f t="shared" si="762"/>
        <v>#DIV/0!</v>
      </c>
      <c r="K214" s="96"/>
      <c r="L214" s="97"/>
      <c r="M214" s="98" t="e">
        <f t="shared" si="763"/>
        <v>#DIV/0!</v>
      </c>
      <c r="N214" s="96"/>
      <c r="O214" s="97"/>
      <c r="P214" s="98" t="e">
        <f t="shared" si="764"/>
        <v>#DIV/0!</v>
      </c>
      <c r="Q214" s="96"/>
      <c r="R214" s="97"/>
      <c r="S214" s="98" t="e">
        <f t="shared" si="765"/>
        <v>#DIV/0!</v>
      </c>
      <c r="T214" s="96"/>
      <c r="U214" s="97"/>
      <c r="V214" s="98" t="e">
        <f t="shared" si="766"/>
        <v>#DIV/0!</v>
      </c>
      <c r="W214" s="96"/>
      <c r="X214" s="97"/>
      <c r="Y214" s="98" t="e">
        <f t="shared" si="767"/>
        <v>#DIV/0!</v>
      </c>
      <c r="Z214" s="96"/>
      <c r="AA214" s="97"/>
      <c r="AB214" s="98" t="e">
        <f t="shared" si="768"/>
        <v>#DIV/0!</v>
      </c>
      <c r="AC214" s="96">
        <v>32.914999999999999</v>
      </c>
      <c r="AD214" s="97">
        <v>32.914999999999999</v>
      </c>
      <c r="AE214" s="98">
        <f t="shared" si="769"/>
        <v>100</v>
      </c>
      <c r="AF214" s="96"/>
      <c r="AG214" s="97"/>
      <c r="AH214" s="98" t="e">
        <f t="shared" si="770"/>
        <v>#DIV/0!</v>
      </c>
      <c r="AI214" s="96"/>
      <c r="AJ214" s="97"/>
      <c r="AK214" s="98" t="e">
        <f t="shared" si="771"/>
        <v>#DIV/0!</v>
      </c>
      <c r="AL214" s="96"/>
      <c r="AM214" s="97"/>
      <c r="AN214" s="98" t="e">
        <f t="shared" si="772"/>
        <v>#DIV/0!</v>
      </c>
      <c r="AO214" s="96"/>
      <c r="AP214" s="97"/>
      <c r="AQ214" s="98" t="e">
        <f t="shared" si="773"/>
        <v>#DIV/0!</v>
      </c>
      <c r="AR214" s="12"/>
    </row>
    <row r="215" spans="1:44" ht="36" customHeight="1">
      <c r="A215" s="292"/>
      <c r="B215" s="399"/>
      <c r="C215" s="394"/>
      <c r="D215" s="82" t="s">
        <v>41</v>
      </c>
      <c r="E215" s="96">
        <f t="shared" si="774"/>
        <v>0</v>
      </c>
      <c r="F215" s="97">
        <f t="shared" si="775"/>
        <v>0</v>
      </c>
      <c r="G215" s="98" t="e">
        <f t="shared" si="761"/>
        <v>#DIV/0!</v>
      </c>
      <c r="H215" s="96"/>
      <c r="I215" s="97"/>
      <c r="J215" s="98" t="e">
        <f t="shared" si="762"/>
        <v>#DIV/0!</v>
      </c>
      <c r="K215" s="96"/>
      <c r="L215" s="97"/>
      <c r="M215" s="98" t="e">
        <f t="shared" si="763"/>
        <v>#DIV/0!</v>
      </c>
      <c r="N215" s="96"/>
      <c r="O215" s="97"/>
      <c r="P215" s="98" t="e">
        <f t="shared" si="764"/>
        <v>#DIV/0!</v>
      </c>
      <c r="Q215" s="96"/>
      <c r="R215" s="97"/>
      <c r="S215" s="98" t="e">
        <f t="shared" si="765"/>
        <v>#DIV/0!</v>
      </c>
      <c r="T215" s="96"/>
      <c r="U215" s="97"/>
      <c r="V215" s="98" t="e">
        <f t="shared" si="766"/>
        <v>#DIV/0!</v>
      </c>
      <c r="W215" s="96"/>
      <c r="X215" s="97"/>
      <c r="Y215" s="98" t="e">
        <f t="shared" si="767"/>
        <v>#DIV/0!</v>
      </c>
      <c r="Z215" s="96"/>
      <c r="AA215" s="97"/>
      <c r="AB215" s="98" t="e">
        <f t="shared" si="768"/>
        <v>#DIV/0!</v>
      </c>
      <c r="AC215" s="96"/>
      <c r="AD215" s="97"/>
      <c r="AE215" s="98" t="e">
        <f t="shared" si="769"/>
        <v>#DIV/0!</v>
      </c>
      <c r="AF215" s="96"/>
      <c r="AG215" s="97"/>
      <c r="AH215" s="98" t="e">
        <f t="shared" si="770"/>
        <v>#DIV/0!</v>
      </c>
      <c r="AI215" s="96"/>
      <c r="AJ215" s="97"/>
      <c r="AK215" s="98" t="e">
        <f t="shared" si="771"/>
        <v>#DIV/0!</v>
      </c>
      <c r="AL215" s="96"/>
      <c r="AM215" s="97"/>
      <c r="AN215" s="98" t="e">
        <f t="shared" si="772"/>
        <v>#DIV/0!</v>
      </c>
      <c r="AO215" s="96"/>
      <c r="AP215" s="97"/>
      <c r="AQ215" s="98" t="e">
        <f t="shared" si="773"/>
        <v>#DIV/0!</v>
      </c>
      <c r="AR215" s="12"/>
    </row>
    <row r="216" spans="1:44" ht="45">
      <c r="A216" s="292"/>
      <c r="B216" s="400"/>
      <c r="C216" s="395"/>
      <c r="D216" s="82" t="s">
        <v>33</v>
      </c>
      <c r="E216" s="96">
        <f t="shared" si="774"/>
        <v>0</v>
      </c>
      <c r="F216" s="97">
        <f t="shared" si="775"/>
        <v>0</v>
      </c>
      <c r="G216" s="98" t="e">
        <f t="shared" si="761"/>
        <v>#DIV/0!</v>
      </c>
      <c r="H216" s="96"/>
      <c r="I216" s="97"/>
      <c r="J216" s="98" t="e">
        <f t="shared" si="762"/>
        <v>#DIV/0!</v>
      </c>
      <c r="K216" s="96"/>
      <c r="L216" s="97"/>
      <c r="M216" s="98" t="e">
        <f t="shared" si="763"/>
        <v>#DIV/0!</v>
      </c>
      <c r="N216" s="96"/>
      <c r="O216" s="97"/>
      <c r="P216" s="98" t="e">
        <f t="shared" si="764"/>
        <v>#DIV/0!</v>
      </c>
      <c r="Q216" s="96"/>
      <c r="R216" s="97"/>
      <c r="S216" s="98" t="e">
        <f t="shared" si="765"/>
        <v>#DIV/0!</v>
      </c>
      <c r="T216" s="96"/>
      <c r="U216" s="97"/>
      <c r="V216" s="98" t="e">
        <f t="shared" si="766"/>
        <v>#DIV/0!</v>
      </c>
      <c r="W216" s="96"/>
      <c r="X216" s="97"/>
      <c r="Y216" s="98" t="e">
        <f t="shared" si="767"/>
        <v>#DIV/0!</v>
      </c>
      <c r="Z216" s="96"/>
      <c r="AA216" s="97"/>
      <c r="AB216" s="98" t="e">
        <f t="shared" si="768"/>
        <v>#DIV/0!</v>
      </c>
      <c r="AC216" s="96"/>
      <c r="AD216" s="97"/>
      <c r="AE216" s="98" t="e">
        <f t="shared" si="769"/>
        <v>#DIV/0!</v>
      </c>
      <c r="AF216" s="96"/>
      <c r="AG216" s="97"/>
      <c r="AH216" s="98" t="e">
        <f t="shared" si="770"/>
        <v>#DIV/0!</v>
      </c>
      <c r="AI216" s="96"/>
      <c r="AJ216" s="97"/>
      <c r="AK216" s="98" t="e">
        <f t="shared" si="771"/>
        <v>#DIV/0!</v>
      </c>
      <c r="AL216" s="96"/>
      <c r="AM216" s="97"/>
      <c r="AN216" s="98" t="e">
        <f t="shared" si="772"/>
        <v>#DIV/0!</v>
      </c>
      <c r="AO216" s="96"/>
      <c r="AP216" s="97"/>
      <c r="AQ216" s="98" t="e">
        <f t="shared" si="773"/>
        <v>#DIV/0!</v>
      </c>
      <c r="AR216" s="12"/>
    </row>
    <row r="217" spans="1:44" ht="27.75" customHeight="1">
      <c r="A217" s="292" t="s">
        <v>434</v>
      </c>
      <c r="B217" s="396" t="s">
        <v>701</v>
      </c>
      <c r="C217" s="393" t="s">
        <v>309</v>
      </c>
      <c r="D217" s="196" t="s">
        <v>38</v>
      </c>
      <c r="E217" s="197">
        <f>E218+E219+E220+E222+E223</f>
        <v>60</v>
      </c>
      <c r="F217" s="198">
        <f>F218+F219+F220+F222+F223</f>
        <v>60</v>
      </c>
      <c r="G217" s="198">
        <f>(F217/E217)*100</f>
        <v>100</v>
      </c>
      <c r="H217" s="107">
        <f>H218+H219+H220+H222+H223</f>
        <v>0</v>
      </c>
      <c r="I217" s="108">
        <f>I218+I219+I220+I222+I223</f>
        <v>0</v>
      </c>
      <c r="J217" s="95" t="e">
        <f>(I217/H217)*100</f>
        <v>#DIV/0!</v>
      </c>
      <c r="K217" s="107">
        <f>K218+K219+K220+K222+K223</f>
        <v>0</v>
      </c>
      <c r="L217" s="108">
        <f>L218+L219+L220+L222+L223</f>
        <v>0</v>
      </c>
      <c r="M217" s="95" t="e">
        <f>(L217/K217)*100</f>
        <v>#DIV/0!</v>
      </c>
      <c r="N217" s="107">
        <f>N218+N219+N220+N222+N223</f>
        <v>0</v>
      </c>
      <c r="O217" s="108">
        <f>O218+O219+O220+O222+O223</f>
        <v>0</v>
      </c>
      <c r="P217" s="95" t="e">
        <f>(O217/N217)*100</f>
        <v>#DIV/0!</v>
      </c>
      <c r="Q217" s="107">
        <f>Q218+Q219+Q220+Q222+Q223</f>
        <v>60</v>
      </c>
      <c r="R217" s="108">
        <f>R218+R219+R220+R222+R223</f>
        <v>60</v>
      </c>
      <c r="S217" s="95">
        <f>(R217/Q217)*100</f>
        <v>100</v>
      </c>
      <c r="T217" s="107">
        <f>T218+T219+T220+T222+T223</f>
        <v>0</v>
      </c>
      <c r="U217" s="108">
        <f>U218+U219+U220+U222+U223</f>
        <v>0</v>
      </c>
      <c r="V217" s="95" t="e">
        <f>(U217/T217)*100</f>
        <v>#DIV/0!</v>
      </c>
      <c r="W217" s="107">
        <f>W218+W219+W220+W222+W223</f>
        <v>0</v>
      </c>
      <c r="X217" s="108">
        <f>X218+X219+X220+X222+X223</f>
        <v>0</v>
      </c>
      <c r="Y217" s="95" t="e">
        <f>(X217/W217)*100</f>
        <v>#DIV/0!</v>
      </c>
      <c r="Z217" s="107">
        <f>Z218+Z219+Z220+Z222+Z223</f>
        <v>0</v>
      </c>
      <c r="AA217" s="108">
        <f>AA218+AA219+AA220+AA222+AA223</f>
        <v>0</v>
      </c>
      <c r="AB217" s="95" t="e">
        <f>(AA217/Z217)*100</f>
        <v>#DIV/0!</v>
      </c>
      <c r="AC217" s="107">
        <f>AC218+AC219+AC220+AC222+AC223</f>
        <v>0</v>
      </c>
      <c r="AD217" s="108">
        <f>AD218+AD219+AD220+AD222+AD223</f>
        <v>0</v>
      </c>
      <c r="AE217" s="95" t="e">
        <f>(AD217/AC217)*100</f>
        <v>#DIV/0!</v>
      </c>
      <c r="AF217" s="107">
        <f>AF218+AF219+AF220+AF222+AF223</f>
        <v>0</v>
      </c>
      <c r="AG217" s="108">
        <f>AG218+AG219+AG220+AG222+AG223</f>
        <v>0</v>
      </c>
      <c r="AH217" s="95" t="e">
        <f>(AG217/AF217)*100</f>
        <v>#DIV/0!</v>
      </c>
      <c r="AI217" s="107">
        <f>AI218+AI219+AI220+AI222+AI223</f>
        <v>0</v>
      </c>
      <c r="AJ217" s="108">
        <f>AJ218+AJ219+AJ220+AJ222+AJ223</f>
        <v>0</v>
      </c>
      <c r="AK217" s="95" t="e">
        <f>(AJ217/AI217)*100</f>
        <v>#DIV/0!</v>
      </c>
      <c r="AL217" s="107">
        <f>AL218+AL219+AL220+AL222+AL223</f>
        <v>0</v>
      </c>
      <c r="AM217" s="108">
        <f>AM218+AM219+AM220+AM222+AM223</f>
        <v>0</v>
      </c>
      <c r="AN217" s="95" t="e">
        <f>(AM217/AL217)*100</f>
        <v>#DIV/0!</v>
      </c>
      <c r="AO217" s="107">
        <f>AO218+AO219+AO220+AO222+AO223</f>
        <v>0</v>
      </c>
      <c r="AP217" s="108">
        <f>AP218+AP219+AP220+AP222+AP223</f>
        <v>0</v>
      </c>
      <c r="AQ217" s="95" t="e">
        <f>(AP217/AO217)*100</f>
        <v>#DIV/0!</v>
      </c>
      <c r="AR217" s="12"/>
    </row>
    <row r="218" spans="1:44" ht="37.5" customHeight="1">
      <c r="A218" s="292"/>
      <c r="B218" s="397"/>
      <c r="C218" s="394"/>
      <c r="D218" s="11" t="s">
        <v>17</v>
      </c>
      <c r="E218" s="96">
        <f>H218+K218+N218+Q218+T218+W218+Z218+AC218+AF218+AI218+AL218+AO218</f>
        <v>0</v>
      </c>
      <c r="F218" s="97">
        <f>I218+L218+O218+R218+U218+X218+AA218+AD218+AG218+AJ218+AM218+AP218</f>
        <v>0</v>
      </c>
      <c r="G218" s="98" t="e">
        <f t="shared" ref="G218:G230" si="776">(F218/E218)*100</f>
        <v>#DIV/0!</v>
      </c>
      <c r="H218" s="96"/>
      <c r="I218" s="97"/>
      <c r="J218" s="98" t="e">
        <f t="shared" ref="J218:J223" si="777">(I218/H218)*100</f>
        <v>#DIV/0!</v>
      </c>
      <c r="K218" s="96"/>
      <c r="L218" s="97"/>
      <c r="M218" s="98" t="e">
        <f t="shared" ref="M218:M223" si="778">(L218/K218)*100</f>
        <v>#DIV/0!</v>
      </c>
      <c r="N218" s="96"/>
      <c r="O218" s="97"/>
      <c r="P218" s="98" t="e">
        <f t="shared" ref="P218:P223" si="779">(O218/N218)*100</f>
        <v>#DIV/0!</v>
      </c>
      <c r="Q218" s="96"/>
      <c r="R218" s="97"/>
      <c r="S218" s="98" t="e">
        <f t="shared" ref="S218:S223" si="780">(R218/Q218)*100</f>
        <v>#DIV/0!</v>
      </c>
      <c r="T218" s="96"/>
      <c r="U218" s="97"/>
      <c r="V218" s="98" t="e">
        <f t="shared" ref="V218:V223" si="781">(U218/T218)*100</f>
        <v>#DIV/0!</v>
      </c>
      <c r="W218" s="96"/>
      <c r="X218" s="97"/>
      <c r="Y218" s="98" t="e">
        <f t="shared" ref="Y218:Y223" si="782">(X218/W218)*100</f>
        <v>#DIV/0!</v>
      </c>
      <c r="Z218" s="96"/>
      <c r="AA218" s="97"/>
      <c r="AB218" s="98" t="e">
        <f t="shared" ref="AB218:AB223" si="783">(AA218/Z218)*100</f>
        <v>#DIV/0!</v>
      </c>
      <c r="AC218" s="96"/>
      <c r="AD218" s="97"/>
      <c r="AE218" s="98" t="e">
        <f t="shared" ref="AE218:AE223" si="784">(AD218/AC218)*100</f>
        <v>#DIV/0!</v>
      </c>
      <c r="AF218" s="96"/>
      <c r="AG218" s="97"/>
      <c r="AH218" s="98" t="e">
        <f t="shared" ref="AH218:AH223" si="785">(AG218/AF218)*100</f>
        <v>#DIV/0!</v>
      </c>
      <c r="AI218" s="96"/>
      <c r="AJ218" s="97"/>
      <c r="AK218" s="98" t="e">
        <f t="shared" ref="AK218:AK223" si="786">(AJ218/AI218)*100</f>
        <v>#DIV/0!</v>
      </c>
      <c r="AL218" s="96"/>
      <c r="AM218" s="97"/>
      <c r="AN218" s="98" t="e">
        <f t="shared" ref="AN218:AN223" si="787">(AM218/AL218)*100</f>
        <v>#DIV/0!</v>
      </c>
      <c r="AO218" s="96"/>
      <c r="AP218" s="97"/>
      <c r="AQ218" s="98" t="e">
        <f t="shared" ref="AQ218:AQ223" si="788">(AP218/AO218)*100</f>
        <v>#DIV/0!</v>
      </c>
      <c r="AR218" s="12"/>
    </row>
    <row r="219" spans="1:44" ht="54" customHeight="1">
      <c r="A219" s="292"/>
      <c r="B219" s="397"/>
      <c r="C219" s="394"/>
      <c r="D219" s="11" t="s">
        <v>18</v>
      </c>
      <c r="E219" s="96">
        <f t="shared" ref="E219:E223" si="789">H219+K219+N219+Q219+T219+W219+Z219+AC219+AF219+AI219+AL219+AO219</f>
        <v>0</v>
      </c>
      <c r="F219" s="97">
        <f t="shared" ref="F219:F223" si="790">I219+L219+O219+R219+U219+X219+AA219+AD219+AG219+AJ219+AM219+AP219</f>
        <v>0</v>
      </c>
      <c r="G219" s="98" t="e">
        <f t="shared" si="776"/>
        <v>#DIV/0!</v>
      </c>
      <c r="H219" s="96"/>
      <c r="I219" s="97"/>
      <c r="J219" s="98" t="e">
        <f t="shared" si="777"/>
        <v>#DIV/0!</v>
      </c>
      <c r="K219" s="96"/>
      <c r="L219" s="97"/>
      <c r="M219" s="98" t="e">
        <f t="shared" si="778"/>
        <v>#DIV/0!</v>
      </c>
      <c r="N219" s="96"/>
      <c r="O219" s="97"/>
      <c r="P219" s="98" t="e">
        <f t="shared" si="779"/>
        <v>#DIV/0!</v>
      </c>
      <c r="Q219" s="96"/>
      <c r="R219" s="97"/>
      <c r="S219" s="98" t="e">
        <f t="shared" si="780"/>
        <v>#DIV/0!</v>
      </c>
      <c r="T219" s="96"/>
      <c r="U219" s="97"/>
      <c r="V219" s="98" t="e">
        <f t="shared" si="781"/>
        <v>#DIV/0!</v>
      </c>
      <c r="W219" s="96"/>
      <c r="X219" s="97"/>
      <c r="Y219" s="98" t="e">
        <f t="shared" si="782"/>
        <v>#DIV/0!</v>
      </c>
      <c r="Z219" s="96"/>
      <c r="AA219" s="97"/>
      <c r="AB219" s="98" t="e">
        <f t="shared" si="783"/>
        <v>#DIV/0!</v>
      </c>
      <c r="AC219" s="96"/>
      <c r="AD219" s="97"/>
      <c r="AE219" s="98" t="e">
        <f t="shared" si="784"/>
        <v>#DIV/0!</v>
      </c>
      <c r="AF219" s="96"/>
      <c r="AG219" s="97"/>
      <c r="AH219" s="98" t="e">
        <f t="shared" si="785"/>
        <v>#DIV/0!</v>
      </c>
      <c r="AI219" s="96"/>
      <c r="AJ219" s="97"/>
      <c r="AK219" s="98" t="e">
        <f t="shared" si="786"/>
        <v>#DIV/0!</v>
      </c>
      <c r="AL219" s="96"/>
      <c r="AM219" s="97"/>
      <c r="AN219" s="98" t="e">
        <f t="shared" si="787"/>
        <v>#DIV/0!</v>
      </c>
      <c r="AO219" s="96"/>
      <c r="AP219" s="97"/>
      <c r="AQ219" s="98" t="e">
        <f t="shared" si="788"/>
        <v>#DIV/0!</v>
      </c>
      <c r="AR219" s="12"/>
    </row>
    <row r="220" spans="1:44" ht="24" customHeight="1">
      <c r="A220" s="292"/>
      <c r="B220" s="397"/>
      <c r="C220" s="394"/>
      <c r="D220" s="11" t="s">
        <v>26</v>
      </c>
      <c r="E220" s="96">
        <f t="shared" si="789"/>
        <v>60</v>
      </c>
      <c r="F220" s="97">
        <f t="shared" si="790"/>
        <v>60</v>
      </c>
      <c r="G220" s="98">
        <f t="shared" si="776"/>
        <v>100</v>
      </c>
      <c r="H220" s="96"/>
      <c r="I220" s="97"/>
      <c r="J220" s="98" t="e">
        <f t="shared" si="777"/>
        <v>#DIV/0!</v>
      </c>
      <c r="K220" s="96"/>
      <c r="L220" s="97"/>
      <c r="M220" s="98" t="e">
        <f t="shared" si="778"/>
        <v>#DIV/0!</v>
      </c>
      <c r="N220" s="96"/>
      <c r="O220" s="97"/>
      <c r="P220" s="98" t="e">
        <f t="shared" si="779"/>
        <v>#DIV/0!</v>
      </c>
      <c r="Q220" s="96">
        <v>60</v>
      </c>
      <c r="R220" s="97">
        <v>60</v>
      </c>
      <c r="S220" s="98">
        <f t="shared" si="780"/>
        <v>100</v>
      </c>
      <c r="T220" s="96"/>
      <c r="U220" s="97"/>
      <c r="V220" s="98" t="e">
        <f t="shared" si="781"/>
        <v>#DIV/0!</v>
      </c>
      <c r="W220" s="96"/>
      <c r="X220" s="97"/>
      <c r="Y220" s="98" t="e">
        <f t="shared" si="782"/>
        <v>#DIV/0!</v>
      </c>
      <c r="Z220" s="96"/>
      <c r="AA220" s="97"/>
      <c r="AB220" s="98" t="e">
        <f t="shared" si="783"/>
        <v>#DIV/0!</v>
      </c>
      <c r="AC220" s="96"/>
      <c r="AD220" s="97"/>
      <c r="AE220" s="98" t="e">
        <f t="shared" si="784"/>
        <v>#DIV/0!</v>
      </c>
      <c r="AF220" s="96"/>
      <c r="AG220" s="97"/>
      <c r="AH220" s="98" t="e">
        <f t="shared" si="785"/>
        <v>#DIV/0!</v>
      </c>
      <c r="AI220" s="96"/>
      <c r="AJ220" s="97"/>
      <c r="AK220" s="98" t="e">
        <f t="shared" si="786"/>
        <v>#DIV/0!</v>
      </c>
      <c r="AL220" s="96"/>
      <c r="AM220" s="97"/>
      <c r="AN220" s="98" t="e">
        <f t="shared" si="787"/>
        <v>#DIV/0!</v>
      </c>
      <c r="AO220" s="96"/>
      <c r="AP220" s="97"/>
      <c r="AQ220" s="98" t="e">
        <f t="shared" si="788"/>
        <v>#DIV/0!</v>
      </c>
      <c r="AR220" s="12"/>
    </row>
    <row r="221" spans="1:44" ht="95.25" customHeight="1">
      <c r="A221" s="292"/>
      <c r="B221" s="397"/>
      <c r="C221" s="394"/>
      <c r="D221" s="82" t="s">
        <v>424</v>
      </c>
      <c r="E221" s="96">
        <f t="shared" si="789"/>
        <v>60</v>
      </c>
      <c r="F221" s="97">
        <f t="shared" si="790"/>
        <v>60</v>
      </c>
      <c r="G221" s="98">
        <f t="shared" si="776"/>
        <v>100</v>
      </c>
      <c r="H221" s="96"/>
      <c r="I221" s="97"/>
      <c r="J221" s="98" t="e">
        <f t="shared" si="777"/>
        <v>#DIV/0!</v>
      </c>
      <c r="K221" s="96"/>
      <c r="L221" s="97"/>
      <c r="M221" s="98" t="e">
        <f t="shared" si="778"/>
        <v>#DIV/0!</v>
      </c>
      <c r="N221" s="96"/>
      <c r="O221" s="97"/>
      <c r="P221" s="98" t="e">
        <f t="shared" si="779"/>
        <v>#DIV/0!</v>
      </c>
      <c r="Q221" s="96"/>
      <c r="R221" s="97"/>
      <c r="S221" s="98" t="e">
        <f t="shared" si="780"/>
        <v>#DIV/0!</v>
      </c>
      <c r="T221" s="96"/>
      <c r="U221" s="97"/>
      <c r="V221" s="98" t="e">
        <f t="shared" si="781"/>
        <v>#DIV/0!</v>
      </c>
      <c r="W221" s="96"/>
      <c r="X221" s="97"/>
      <c r="Y221" s="98" t="e">
        <f t="shared" si="782"/>
        <v>#DIV/0!</v>
      </c>
      <c r="Z221" s="96"/>
      <c r="AA221" s="97"/>
      <c r="AB221" s="98" t="e">
        <f t="shared" si="783"/>
        <v>#DIV/0!</v>
      </c>
      <c r="AC221" s="96">
        <v>60</v>
      </c>
      <c r="AD221" s="97">
        <v>60</v>
      </c>
      <c r="AE221" s="98">
        <f t="shared" si="784"/>
        <v>100</v>
      </c>
      <c r="AF221" s="96"/>
      <c r="AG221" s="97"/>
      <c r="AH221" s="98" t="e">
        <f t="shared" si="785"/>
        <v>#DIV/0!</v>
      </c>
      <c r="AI221" s="96"/>
      <c r="AJ221" s="97"/>
      <c r="AK221" s="98" t="e">
        <f t="shared" si="786"/>
        <v>#DIV/0!</v>
      </c>
      <c r="AL221" s="96"/>
      <c r="AM221" s="97"/>
      <c r="AN221" s="98" t="e">
        <f t="shared" si="787"/>
        <v>#DIV/0!</v>
      </c>
      <c r="AO221" s="96"/>
      <c r="AP221" s="97"/>
      <c r="AQ221" s="98" t="e">
        <f t="shared" si="788"/>
        <v>#DIV/0!</v>
      </c>
      <c r="AR221" s="12"/>
    </row>
    <row r="222" spans="1:44" ht="31.5" customHeight="1">
      <c r="A222" s="292"/>
      <c r="B222" s="397"/>
      <c r="C222" s="394"/>
      <c r="D222" s="11" t="s">
        <v>41</v>
      </c>
      <c r="E222" s="96">
        <f t="shared" si="789"/>
        <v>0</v>
      </c>
      <c r="F222" s="97">
        <f t="shared" si="790"/>
        <v>0</v>
      </c>
      <c r="G222" s="98" t="e">
        <f t="shared" si="776"/>
        <v>#DIV/0!</v>
      </c>
      <c r="H222" s="96"/>
      <c r="I222" s="97"/>
      <c r="J222" s="98" t="e">
        <f t="shared" si="777"/>
        <v>#DIV/0!</v>
      </c>
      <c r="K222" s="96"/>
      <c r="L222" s="97"/>
      <c r="M222" s="98" t="e">
        <f t="shared" si="778"/>
        <v>#DIV/0!</v>
      </c>
      <c r="N222" s="96"/>
      <c r="O222" s="97"/>
      <c r="P222" s="98" t="e">
        <f t="shared" si="779"/>
        <v>#DIV/0!</v>
      </c>
      <c r="Q222" s="96"/>
      <c r="R222" s="97"/>
      <c r="S222" s="98" t="e">
        <f t="shared" si="780"/>
        <v>#DIV/0!</v>
      </c>
      <c r="T222" s="96"/>
      <c r="U222" s="97"/>
      <c r="V222" s="98" t="e">
        <f t="shared" si="781"/>
        <v>#DIV/0!</v>
      </c>
      <c r="W222" s="96"/>
      <c r="X222" s="97"/>
      <c r="Y222" s="98" t="e">
        <f t="shared" si="782"/>
        <v>#DIV/0!</v>
      </c>
      <c r="Z222" s="96"/>
      <c r="AA222" s="97"/>
      <c r="AB222" s="98" t="e">
        <f t="shared" si="783"/>
        <v>#DIV/0!</v>
      </c>
      <c r="AC222" s="96"/>
      <c r="AD222" s="97"/>
      <c r="AE222" s="98" t="e">
        <f t="shared" si="784"/>
        <v>#DIV/0!</v>
      </c>
      <c r="AF222" s="96"/>
      <c r="AG222" s="97"/>
      <c r="AH222" s="98" t="e">
        <f t="shared" si="785"/>
        <v>#DIV/0!</v>
      </c>
      <c r="AI222" s="96"/>
      <c r="AJ222" s="97"/>
      <c r="AK222" s="98" t="e">
        <f t="shared" si="786"/>
        <v>#DIV/0!</v>
      </c>
      <c r="AL222" s="96"/>
      <c r="AM222" s="97"/>
      <c r="AN222" s="98" t="e">
        <f t="shared" si="787"/>
        <v>#DIV/0!</v>
      </c>
      <c r="AO222" s="96"/>
      <c r="AP222" s="97"/>
      <c r="AQ222" s="98" t="e">
        <f t="shared" si="788"/>
        <v>#DIV/0!</v>
      </c>
      <c r="AR222" s="12"/>
    </row>
    <row r="223" spans="1:44" ht="45">
      <c r="A223" s="292"/>
      <c r="B223" s="398"/>
      <c r="C223" s="395"/>
      <c r="D223" s="11" t="s">
        <v>33</v>
      </c>
      <c r="E223" s="96">
        <f t="shared" si="789"/>
        <v>0</v>
      </c>
      <c r="F223" s="97">
        <f t="shared" si="790"/>
        <v>0</v>
      </c>
      <c r="G223" s="98" t="e">
        <f t="shared" si="776"/>
        <v>#DIV/0!</v>
      </c>
      <c r="H223" s="96"/>
      <c r="I223" s="97"/>
      <c r="J223" s="98" t="e">
        <f t="shared" si="777"/>
        <v>#DIV/0!</v>
      </c>
      <c r="K223" s="96"/>
      <c r="L223" s="97"/>
      <c r="M223" s="98" t="e">
        <f t="shared" si="778"/>
        <v>#DIV/0!</v>
      </c>
      <c r="N223" s="96"/>
      <c r="O223" s="97"/>
      <c r="P223" s="98" t="e">
        <f t="shared" si="779"/>
        <v>#DIV/0!</v>
      </c>
      <c r="Q223" s="96"/>
      <c r="R223" s="97"/>
      <c r="S223" s="98" t="e">
        <f t="shared" si="780"/>
        <v>#DIV/0!</v>
      </c>
      <c r="T223" s="96"/>
      <c r="U223" s="97"/>
      <c r="V223" s="98" t="e">
        <f t="shared" si="781"/>
        <v>#DIV/0!</v>
      </c>
      <c r="W223" s="96"/>
      <c r="X223" s="97"/>
      <c r="Y223" s="98" t="e">
        <f t="shared" si="782"/>
        <v>#DIV/0!</v>
      </c>
      <c r="Z223" s="96"/>
      <c r="AA223" s="97"/>
      <c r="AB223" s="98" t="e">
        <f t="shared" si="783"/>
        <v>#DIV/0!</v>
      </c>
      <c r="AC223" s="96"/>
      <c r="AD223" s="97"/>
      <c r="AE223" s="98" t="e">
        <f t="shared" si="784"/>
        <v>#DIV/0!</v>
      </c>
      <c r="AF223" s="96"/>
      <c r="AG223" s="97"/>
      <c r="AH223" s="98" t="e">
        <f t="shared" si="785"/>
        <v>#DIV/0!</v>
      </c>
      <c r="AI223" s="96"/>
      <c r="AJ223" s="97"/>
      <c r="AK223" s="98" t="e">
        <f t="shared" si="786"/>
        <v>#DIV/0!</v>
      </c>
      <c r="AL223" s="96"/>
      <c r="AM223" s="97"/>
      <c r="AN223" s="98" t="e">
        <f t="shared" si="787"/>
        <v>#DIV/0!</v>
      </c>
      <c r="AO223" s="96"/>
      <c r="AP223" s="97"/>
      <c r="AQ223" s="98" t="e">
        <f t="shared" si="788"/>
        <v>#DIV/0!</v>
      </c>
      <c r="AR223" s="12"/>
    </row>
    <row r="224" spans="1:44" ht="24.75" customHeight="1">
      <c r="A224" s="261" t="s">
        <v>79</v>
      </c>
      <c r="B224" s="262"/>
      <c r="C224" s="428"/>
      <c r="D224" s="10" t="s">
        <v>38</v>
      </c>
      <c r="E224" s="96">
        <f>E225+E226+E227+E229+E230</f>
        <v>2565.625</v>
      </c>
      <c r="F224" s="95">
        <f>F225+F226+F227+F229+F230</f>
        <v>2435.6849999999995</v>
      </c>
      <c r="G224" s="95">
        <f>(F224/E224)*100</f>
        <v>94.935347137637009</v>
      </c>
      <c r="H224" s="96">
        <f>H225+H226+H227+H229+H230</f>
        <v>0</v>
      </c>
      <c r="I224" s="95">
        <f>I225+I226+I227+I229+I230</f>
        <v>0</v>
      </c>
      <c r="J224" s="95" t="e">
        <f>(I224/H224)*100</f>
        <v>#DIV/0!</v>
      </c>
      <c r="K224" s="96">
        <f>K225+K226+K227+K229+K230</f>
        <v>14.4</v>
      </c>
      <c r="L224" s="95">
        <f>L225+L226+L227+L229+L230</f>
        <v>14.4</v>
      </c>
      <c r="M224" s="95">
        <f>(L224/K224)*100</f>
        <v>100</v>
      </c>
      <c r="N224" s="96">
        <f>N225+N226+N227+N229+N230</f>
        <v>369.91500000000002</v>
      </c>
      <c r="O224" s="95">
        <f>O225+O226+O227+O229+O230</f>
        <v>369.91500000000002</v>
      </c>
      <c r="P224" s="95">
        <f>(O224/N224)*100</f>
        <v>100</v>
      </c>
      <c r="Q224" s="96">
        <f>Q225+Q226+Q227+Q229+Q230</f>
        <v>486.89</v>
      </c>
      <c r="R224" s="95">
        <f>R225+R226+R227+R229+R230</f>
        <v>501.89</v>
      </c>
      <c r="S224" s="95">
        <f>(R224/Q224)*100</f>
        <v>103.08077799913737</v>
      </c>
      <c r="T224" s="96">
        <f>T225+T226+T227+T229+T230</f>
        <v>473.99</v>
      </c>
      <c r="U224" s="95">
        <f>U225+U226+U227+U229+U230</f>
        <v>473.99</v>
      </c>
      <c r="V224" s="95">
        <f>(U224/T224)*100</f>
        <v>100</v>
      </c>
      <c r="W224" s="96">
        <f>W225+W226+W227+W229+W230</f>
        <v>193.07999999999998</v>
      </c>
      <c r="X224" s="95">
        <f>X225+X226+X227+X229+X230</f>
        <v>193.07999999999998</v>
      </c>
      <c r="Y224" s="95">
        <f>(X224/W224)*100</f>
        <v>100</v>
      </c>
      <c r="Z224" s="96">
        <f>Z225+Z226+Z227+Z229+Z230</f>
        <v>320.11</v>
      </c>
      <c r="AA224" s="95">
        <f>AA225+AA226+AA227+AA229+AA230</f>
        <v>320.11</v>
      </c>
      <c r="AB224" s="95">
        <f>(AA224/Z224)*100</f>
        <v>100</v>
      </c>
      <c r="AC224" s="96">
        <f>AC225+AC226+AC227+AC229+AC230</f>
        <v>349.2</v>
      </c>
      <c r="AD224" s="95">
        <f>AD225+AD226+AD227+AD229+AD230</f>
        <v>349.2</v>
      </c>
      <c r="AE224" s="95">
        <f>(AD224/AC224)*100</f>
        <v>100</v>
      </c>
      <c r="AF224" s="96">
        <f>AF225+AF226+AF227+AF229+AF230</f>
        <v>180.8</v>
      </c>
      <c r="AG224" s="95">
        <f>AG225+AG226+AG227+AG229+AG230</f>
        <v>180.8</v>
      </c>
      <c r="AH224" s="95">
        <f>(AG224/AF224)*100</f>
        <v>100</v>
      </c>
      <c r="AI224" s="96">
        <f>AI225+AI226+AI227+AI229+AI230</f>
        <v>47.3</v>
      </c>
      <c r="AJ224" s="95">
        <f>AJ225+AJ226+AJ227+AJ229+AJ230</f>
        <v>32.299999999999997</v>
      </c>
      <c r="AK224" s="95">
        <f>(AJ224/AI224)*100</f>
        <v>68.287526427061309</v>
      </c>
      <c r="AL224" s="96">
        <f>AL225+AL226+AL227+AL229+AL230</f>
        <v>129.94</v>
      </c>
      <c r="AM224" s="95">
        <f>AM225+AM226+AM227+AM229+AM230</f>
        <v>0</v>
      </c>
      <c r="AN224" s="95">
        <f>(AM224/AL224)*100</f>
        <v>0</v>
      </c>
      <c r="AO224" s="96">
        <f>AO225+AO226+AO227+AO229+AO230</f>
        <v>0</v>
      </c>
      <c r="AP224" s="95">
        <f>AP225+AP226+AP227+AP229+AP230</f>
        <v>0</v>
      </c>
      <c r="AQ224" s="95" t="e">
        <f>(AP224/AO224)*100</f>
        <v>#DIV/0!</v>
      </c>
      <c r="AR224" s="12"/>
    </row>
    <row r="225" spans="1:44" ht="30">
      <c r="A225" s="263"/>
      <c r="B225" s="264"/>
      <c r="C225" s="428"/>
      <c r="D225" s="10" t="s">
        <v>17</v>
      </c>
      <c r="E225" s="99">
        <f t="shared" ref="E225:F230" si="791">E36+E78+E183+E204</f>
        <v>0</v>
      </c>
      <c r="F225" s="100">
        <f t="shared" si="791"/>
        <v>0</v>
      </c>
      <c r="G225" s="98" t="e">
        <f t="shared" si="776"/>
        <v>#DIV/0!</v>
      </c>
      <c r="H225" s="99">
        <f>H36+H78+H183+H204</f>
        <v>0</v>
      </c>
      <c r="I225" s="100">
        <f>I36+I78+I183+I204</f>
        <v>0</v>
      </c>
      <c r="J225" s="98" t="e">
        <f t="shared" ref="J225:J230" si="792">(I225/H225)*100</f>
        <v>#DIV/0!</v>
      </c>
      <c r="K225" s="99">
        <f>K36+K78+K183+K204</f>
        <v>0</v>
      </c>
      <c r="L225" s="100">
        <f>L36+L78+L183+L204</f>
        <v>0</v>
      </c>
      <c r="M225" s="98" t="e">
        <f t="shared" ref="M225:M230" si="793">(L225/K225)*100</f>
        <v>#DIV/0!</v>
      </c>
      <c r="N225" s="99">
        <f>N36+N78+N183+N204</f>
        <v>0</v>
      </c>
      <c r="O225" s="100">
        <f>O36+O78+O183+O204</f>
        <v>0</v>
      </c>
      <c r="P225" s="98" t="e">
        <f t="shared" ref="P225:P230" si="794">(O225/N225)*100</f>
        <v>#DIV/0!</v>
      </c>
      <c r="Q225" s="99">
        <f>Q36+Q78+Q183+Q204</f>
        <v>0</v>
      </c>
      <c r="R225" s="100">
        <f>R36+R78+R183+R204</f>
        <v>0</v>
      </c>
      <c r="S225" s="98" t="e">
        <f t="shared" ref="S225:S230" si="795">(R225/Q225)*100</f>
        <v>#DIV/0!</v>
      </c>
      <c r="T225" s="99">
        <f>T36+T78+T183+T204</f>
        <v>0</v>
      </c>
      <c r="U225" s="100">
        <f>U36+U78+U183+U204</f>
        <v>0</v>
      </c>
      <c r="V225" s="98" t="e">
        <f t="shared" ref="V225:V230" si="796">(U225/T225)*100</f>
        <v>#DIV/0!</v>
      </c>
      <c r="W225" s="99">
        <f>W36+W78+W183+W204</f>
        <v>0</v>
      </c>
      <c r="X225" s="100">
        <f>X36+X78+X183+X204</f>
        <v>0</v>
      </c>
      <c r="Y225" s="98" t="e">
        <f t="shared" ref="Y225:Y230" si="797">(X225/W225)*100</f>
        <v>#DIV/0!</v>
      </c>
      <c r="Z225" s="99">
        <f>Z36+Z78+Z183+Z204</f>
        <v>0</v>
      </c>
      <c r="AA225" s="100">
        <f>AA36+AA78+AA183+AA204</f>
        <v>0</v>
      </c>
      <c r="AB225" s="98" t="e">
        <f t="shared" ref="AB225:AB230" si="798">(AA225/Z225)*100</f>
        <v>#DIV/0!</v>
      </c>
      <c r="AC225" s="99">
        <f>AC36+AC78+AC183+AC204</f>
        <v>0</v>
      </c>
      <c r="AD225" s="100">
        <f>AD36+AD78+AD183+AD204</f>
        <v>0</v>
      </c>
      <c r="AE225" s="98" t="e">
        <f t="shared" ref="AE225:AE230" si="799">(AD225/AC225)*100</f>
        <v>#DIV/0!</v>
      </c>
      <c r="AF225" s="99">
        <f>AF36+AF78+AF183+AF204</f>
        <v>0</v>
      </c>
      <c r="AG225" s="100">
        <f>AG36+AG78+AG183+AG204</f>
        <v>0</v>
      </c>
      <c r="AH225" s="98" t="e">
        <f t="shared" ref="AH225:AH230" si="800">(AG225/AF225)*100</f>
        <v>#DIV/0!</v>
      </c>
      <c r="AI225" s="99">
        <f>AI36+AI78+AI183+AI204</f>
        <v>0</v>
      </c>
      <c r="AJ225" s="100">
        <f>AJ36+AJ78+AJ183+AJ204</f>
        <v>0</v>
      </c>
      <c r="AK225" s="98" t="e">
        <f t="shared" ref="AK225:AK230" si="801">(AJ225/AI225)*100</f>
        <v>#DIV/0!</v>
      </c>
      <c r="AL225" s="99">
        <f>AL36+AL78+AL183+AL204</f>
        <v>0</v>
      </c>
      <c r="AM225" s="100">
        <f>AM36+AM78+AM183+AM204</f>
        <v>0</v>
      </c>
      <c r="AN225" s="98" t="e">
        <f t="shared" ref="AN225:AN230" si="802">(AM225/AL225)*100</f>
        <v>#DIV/0!</v>
      </c>
      <c r="AO225" s="99">
        <f>AO36+AO78+AO183+AO204</f>
        <v>0</v>
      </c>
      <c r="AP225" s="100">
        <f>AP36+AP78+AP183+AP204</f>
        <v>0</v>
      </c>
      <c r="AQ225" s="98" t="e">
        <f t="shared" ref="AQ225:AQ230" si="803">(AP225/AO225)*100</f>
        <v>#DIV/0!</v>
      </c>
      <c r="AR225" s="12"/>
    </row>
    <row r="226" spans="1:44" ht="45">
      <c r="A226" s="263"/>
      <c r="B226" s="264"/>
      <c r="C226" s="428"/>
      <c r="D226" s="10" t="s">
        <v>18</v>
      </c>
      <c r="E226" s="99">
        <f t="shared" si="791"/>
        <v>0</v>
      </c>
      <c r="F226" s="100">
        <f t="shared" si="791"/>
        <v>0</v>
      </c>
      <c r="G226" s="98" t="e">
        <f t="shared" si="776"/>
        <v>#DIV/0!</v>
      </c>
      <c r="H226" s="99">
        <f t="shared" ref="H226:I226" si="804">H37+H79+H184+H205</f>
        <v>0</v>
      </c>
      <c r="I226" s="100">
        <f t="shared" si="804"/>
        <v>0</v>
      </c>
      <c r="J226" s="98" t="e">
        <f t="shared" si="792"/>
        <v>#DIV/0!</v>
      </c>
      <c r="K226" s="99">
        <f t="shared" ref="K226:L226" si="805">K37+K79+K184+K205</f>
        <v>0</v>
      </c>
      <c r="L226" s="100">
        <f t="shared" si="805"/>
        <v>0</v>
      </c>
      <c r="M226" s="98" t="e">
        <f t="shared" si="793"/>
        <v>#DIV/0!</v>
      </c>
      <c r="N226" s="99">
        <f t="shared" ref="N226:O226" si="806">N37+N79+N184+N205</f>
        <v>0</v>
      </c>
      <c r="O226" s="100">
        <f t="shared" si="806"/>
        <v>0</v>
      </c>
      <c r="P226" s="98" t="e">
        <f t="shared" si="794"/>
        <v>#DIV/0!</v>
      </c>
      <c r="Q226" s="99">
        <f t="shared" ref="Q226:R226" si="807">Q37+Q79+Q184+Q205</f>
        <v>0</v>
      </c>
      <c r="R226" s="100">
        <f t="shared" si="807"/>
        <v>0</v>
      </c>
      <c r="S226" s="98" t="e">
        <f t="shared" si="795"/>
        <v>#DIV/0!</v>
      </c>
      <c r="T226" s="99">
        <f t="shared" ref="T226:U226" si="808">T37+T79+T184+T205</f>
        <v>0</v>
      </c>
      <c r="U226" s="100">
        <f t="shared" si="808"/>
        <v>0</v>
      </c>
      <c r="V226" s="98" t="e">
        <f t="shared" si="796"/>
        <v>#DIV/0!</v>
      </c>
      <c r="W226" s="99">
        <f t="shared" ref="W226:X226" si="809">W37+W79+W184+W205</f>
        <v>0</v>
      </c>
      <c r="X226" s="100">
        <f t="shared" si="809"/>
        <v>0</v>
      </c>
      <c r="Y226" s="98" t="e">
        <f t="shared" si="797"/>
        <v>#DIV/0!</v>
      </c>
      <c r="Z226" s="99">
        <f t="shared" ref="Z226:AA226" si="810">Z37+Z79+Z184+Z205</f>
        <v>0</v>
      </c>
      <c r="AA226" s="100">
        <f t="shared" si="810"/>
        <v>0</v>
      </c>
      <c r="AB226" s="98" t="e">
        <f t="shared" si="798"/>
        <v>#DIV/0!</v>
      </c>
      <c r="AC226" s="99">
        <f t="shared" ref="AC226:AD226" si="811">AC37+AC79+AC184+AC205</f>
        <v>0</v>
      </c>
      <c r="AD226" s="100">
        <f t="shared" si="811"/>
        <v>0</v>
      </c>
      <c r="AE226" s="98" t="e">
        <f t="shared" si="799"/>
        <v>#DIV/0!</v>
      </c>
      <c r="AF226" s="99">
        <f t="shared" ref="AF226:AG226" si="812">AF37+AF79+AF184+AF205</f>
        <v>0</v>
      </c>
      <c r="AG226" s="100">
        <f t="shared" si="812"/>
        <v>0</v>
      </c>
      <c r="AH226" s="98" t="e">
        <f t="shared" si="800"/>
        <v>#DIV/0!</v>
      </c>
      <c r="AI226" s="99">
        <f t="shared" ref="AI226:AJ226" si="813">AI37+AI79+AI184+AI205</f>
        <v>0</v>
      </c>
      <c r="AJ226" s="100">
        <f t="shared" si="813"/>
        <v>0</v>
      </c>
      <c r="AK226" s="98" t="e">
        <f t="shared" si="801"/>
        <v>#DIV/0!</v>
      </c>
      <c r="AL226" s="99">
        <f t="shared" ref="AL226:AM226" si="814">AL37+AL79+AL184+AL205</f>
        <v>0</v>
      </c>
      <c r="AM226" s="100">
        <f t="shared" si="814"/>
        <v>0</v>
      </c>
      <c r="AN226" s="98" t="e">
        <f t="shared" si="802"/>
        <v>#DIV/0!</v>
      </c>
      <c r="AO226" s="99">
        <f t="shared" ref="AO226:AP226" si="815">AO37+AO79+AO184+AO205</f>
        <v>0</v>
      </c>
      <c r="AP226" s="100">
        <f t="shared" si="815"/>
        <v>0</v>
      </c>
      <c r="AQ226" s="98" t="e">
        <f t="shared" si="803"/>
        <v>#DIV/0!</v>
      </c>
      <c r="AR226" s="12"/>
    </row>
    <row r="227" spans="1:44" ht="32.25" customHeight="1">
      <c r="A227" s="263"/>
      <c r="B227" s="264"/>
      <c r="C227" s="428"/>
      <c r="D227" s="10" t="s">
        <v>26</v>
      </c>
      <c r="E227" s="99">
        <f t="shared" si="791"/>
        <v>2565.625</v>
      </c>
      <c r="F227" s="100">
        <f t="shared" si="791"/>
        <v>2435.6849999999995</v>
      </c>
      <c r="G227" s="98">
        <f t="shared" si="776"/>
        <v>94.935347137637009</v>
      </c>
      <c r="H227" s="99">
        <f t="shared" ref="H227:I227" si="816">H38+H80+H185+H206</f>
        <v>0</v>
      </c>
      <c r="I227" s="100">
        <f t="shared" si="816"/>
        <v>0</v>
      </c>
      <c r="J227" s="98" t="e">
        <f t="shared" si="792"/>
        <v>#DIV/0!</v>
      </c>
      <c r="K227" s="99">
        <f t="shared" ref="K227:L227" si="817">K38+K80+K185+K206</f>
        <v>14.4</v>
      </c>
      <c r="L227" s="100">
        <f t="shared" si="817"/>
        <v>14.4</v>
      </c>
      <c r="M227" s="98">
        <f t="shared" si="793"/>
        <v>100</v>
      </c>
      <c r="N227" s="99">
        <f t="shared" ref="N227:O227" si="818">N38+N80+N185+N206</f>
        <v>369.91500000000002</v>
      </c>
      <c r="O227" s="100">
        <f t="shared" si="818"/>
        <v>369.91500000000002</v>
      </c>
      <c r="P227" s="98">
        <f t="shared" si="794"/>
        <v>100</v>
      </c>
      <c r="Q227" s="99">
        <f t="shared" ref="Q227:R227" si="819">Q38+Q80+Q185+Q206</f>
        <v>486.89</v>
      </c>
      <c r="R227" s="100">
        <f t="shared" si="819"/>
        <v>501.89</v>
      </c>
      <c r="S227" s="98">
        <f t="shared" si="795"/>
        <v>103.08077799913737</v>
      </c>
      <c r="T227" s="99">
        <f t="shared" ref="T227:U227" si="820">T38+T80+T185+T206</f>
        <v>473.99</v>
      </c>
      <c r="U227" s="100">
        <f t="shared" si="820"/>
        <v>473.99</v>
      </c>
      <c r="V227" s="98">
        <f t="shared" si="796"/>
        <v>100</v>
      </c>
      <c r="W227" s="99">
        <f t="shared" ref="W227:X227" si="821">W38+W80+W185+W206</f>
        <v>193.07999999999998</v>
      </c>
      <c r="X227" s="100">
        <f t="shared" si="821"/>
        <v>193.07999999999998</v>
      </c>
      <c r="Y227" s="98">
        <f t="shared" si="797"/>
        <v>100</v>
      </c>
      <c r="Z227" s="99">
        <f t="shared" ref="Z227:AA227" si="822">Z38+Z80+Z185+Z206</f>
        <v>320.11</v>
      </c>
      <c r="AA227" s="100">
        <f t="shared" si="822"/>
        <v>320.11</v>
      </c>
      <c r="AB227" s="98">
        <f t="shared" si="798"/>
        <v>100</v>
      </c>
      <c r="AC227" s="99">
        <f t="shared" ref="AC227:AD227" si="823">AC38+AC80+AC185+AC206</f>
        <v>349.2</v>
      </c>
      <c r="AD227" s="100">
        <f t="shared" si="823"/>
        <v>349.2</v>
      </c>
      <c r="AE227" s="98">
        <f t="shared" si="799"/>
        <v>100</v>
      </c>
      <c r="AF227" s="99">
        <f t="shared" ref="AF227:AG227" si="824">AF38+AF80+AF185+AF206</f>
        <v>180.8</v>
      </c>
      <c r="AG227" s="100">
        <f t="shared" si="824"/>
        <v>180.8</v>
      </c>
      <c r="AH227" s="98">
        <f t="shared" si="800"/>
        <v>100</v>
      </c>
      <c r="AI227" s="99">
        <f t="shared" ref="AI227:AJ227" si="825">AI38+AI80+AI185+AI206</f>
        <v>47.3</v>
      </c>
      <c r="AJ227" s="100">
        <f t="shared" si="825"/>
        <v>32.299999999999997</v>
      </c>
      <c r="AK227" s="98">
        <f t="shared" si="801"/>
        <v>68.287526427061309</v>
      </c>
      <c r="AL227" s="99">
        <f t="shared" ref="AL227:AM227" si="826">AL38+AL80+AL185+AL206</f>
        <v>129.94</v>
      </c>
      <c r="AM227" s="100">
        <f t="shared" si="826"/>
        <v>0</v>
      </c>
      <c r="AN227" s="98">
        <f t="shared" si="802"/>
        <v>0</v>
      </c>
      <c r="AO227" s="99">
        <f t="shared" ref="AO227:AP227" si="827">AO38+AO80+AO185+AO206</f>
        <v>0</v>
      </c>
      <c r="AP227" s="100">
        <f t="shared" si="827"/>
        <v>0</v>
      </c>
      <c r="AQ227" s="98" t="e">
        <f t="shared" si="803"/>
        <v>#DIV/0!</v>
      </c>
      <c r="AR227" s="12"/>
    </row>
    <row r="228" spans="1:44" ht="86.25" customHeight="1">
      <c r="A228" s="263"/>
      <c r="B228" s="264"/>
      <c r="C228" s="428"/>
      <c r="D228" s="82" t="s">
        <v>424</v>
      </c>
      <c r="E228" s="99">
        <f t="shared" si="791"/>
        <v>92.914999999999992</v>
      </c>
      <c r="F228" s="100">
        <f t="shared" si="791"/>
        <v>92.914999999999992</v>
      </c>
      <c r="G228" s="98">
        <f t="shared" si="776"/>
        <v>100</v>
      </c>
      <c r="H228" s="99">
        <f t="shared" ref="H228:I228" si="828">H39+H81+H186+H207</f>
        <v>0</v>
      </c>
      <c r="I228" s="100">
        <f t="shared" si="828"/>
        <v>0</v>
      </c>
      <c r="J228" s="98" t="e">
        <f t="shared" si="792"/>
        <v>#DIV/0!</v>
      </c>
      <c r="K228" s="99">
        <f t="shared" ref="K228:L228" si="829">K39+K81+K186+K207</f>
        <v>0</v>
      </c>
      <c r="L228" s="100">
        <f t="shared" si="829"/>
        <v>0</v>
      </c>
      <c r="M228" s="98" t="e">
        <f t="shared" si="793"/>
        <v>#DIV/0!</v>
      </c>
      <c r="N228" s="99">
        <f t="shared" ref="N228:O228" si="830">N39+N81+N186+N207</f>
        <v>0</v>
      </c>
      <c r="O228" s="100">
        <f t="shared" si="830"/>
        <v>0</v>
      </c>
      <c r="P228" s="98" t="e">
        <f t="shared" si="794"/>
        <v>#DIV/0!</v>
      </c>
      <c r="Q228" s="99">
        <f t="shared" ref="Q228:R228" si="831">Q39+Q81+Q186+Q207</f>
        <v>0</v>
      </c>
      <c r="R228" s="100">
        <f t="shared" si="831"/>
        <v>0</v>
      </c>
      <c r="S228" s="98" t="e">
        <f t="shared" si="795"/>
        <v>#DIV/0!</v>
      </c>
      <c r="T228" s="99">
        <f t="shared" ref="T228:U228" si="832">T39+T81+T186+T207</f>
        <v>0</v>
      </c>
      <c r="U228" s="100">
        <f t="shared" si="832"/>
        <v>0</v>
      </c>
      <c r="V228" s="98" t="e">
        <f t="shared" si="796"/>
        <v>#DIV/0!</v>
      </c>
      <c r="W228" s="99">
        <f t="shared" ref="W228:X228" si="833">W39+W81+W186+W207</f>
        <v>0</v>
      </c>
      <c r="X228" s="100">
        <f t="shared" si="833"/>
        <v>0</v>
      </c>
      <c r="Y228" s="98" t="e">
        <f t="shared" si="797"/>
        <v>#DIV/0!</v>
      </c>
      <c r="Z228" s="99">
        <f t="shared" ref="Z228:AA228" si="834">Z39+Z81+Z186+Z207</f>
        <v>0</v>
      </c>
      <c r="AA228" s="100">
        <f t="shared" si="834"/>
        <v>0</v>
      </c>
      <c r="AB228" s="98" t="e">
        <f t="shared" si="798"/>
        <v>#DIV/0!</v>
      </c>
      <c r="AC228" s="99">
        <f t="shared" ref="AC228:AD228" si="835">AC39+AC81+AC186+AC207</f>
        <v>92.914999999999992</v>
      </c>
      <c r="AD228" s="100">
        <f t="shared" si="835"/>
        <v>92.914999999999992</v>
      </c>
      <c r="AE228" s="98">
        <f t="shared" si="799"/>
        <v>100</v>
      </c>
      <c r="AF228" s="99">
        <f t="shared" ref="AF228:AG228" si="836">AF39+AF81+AF186+AF207</f>
        <v>0</v>
      </c>
      <c r="AG228" s="100">
        <f t="shared" si="836"/>
        <v>0</v>
      </c>
      <c r="AH228" s="98" t="e">
        <f t="shared" si="800"/>
        <v>#DIV/0!</v>
      </c>
      <c r="AI228" s="99">
        <f t="shared" ref="AI228:AJ228" si="837">AI39+AI81+AI186+AI207</f>
        <v>0</v>
      </c>
      <c r="AJ228" s="100">
        <f t="shared" si="837"/>
        <v>0</v>
      </c>
      <c r="AK228" s="98" t="e">
        <f t="shared" si="801"/>
        <v>#DIV/0!</v>
      </c>
      <c r="AL228" s="99">
        <f t="shared" ref="AL228:AM228" si="838">AL39+AL81+AL186+AL207</f>
        <v>0</v>
      </c>
      <c r="AM228" s="100">
        <f t="shared" si="838"/>
        <v>0</v>
      </c>
      <c r="AN228" s="98" t="e">
        <f t="shared" si="802"/>
        <v>#DIV/0!</v>
      </c>
      <c r="AO228" s="99">
        <f t="shared" ref="AO228:AP228" si="839">AO39+AO81+AO186+AO207</f>
        <v>0</v>
      </c>
      <c r="AP228" s="100">
        <f t="shared" si="839"/>
        <v>0</v>
      </c>
      <c r="AQ228" s="98" t="e">
        <f t="shared" si="803"/>
        <v>#DIV/0!</v>
      </c>
      <c r="AR228" s="12"/>
    </row>
    <row r="229" spans="1:44" ht="37.5" customHeight="1">
      <c r="A229" s="263"/>
      <c r="B229" s="264"/>
      <c r="C229" s="428"/>
      <c r="D229" s="10" t="s">
        <v>41</v>
      </c>
      <c r="E229" s="99">
        <f t="shared" si="791"/>
        <v>0</v>
      </c>
      <c r="F229" s="100">
        <f t="shared" si="791"/>
        <v>0</v>
      </c>
      <c r="G229" s="98" t="e">
        <f t="shared" si="776"/>
        <v>#DIV/0!</v>
      </c>
      <c r="H229" s="99">
        <f t="shared" ref="H229:I229" si="840">H40+H82+H187+H208</f>
        <v>0</v>
      </c>
      <c r="I229" s="100">
        <f t="shared" si="840"/>
        <v>0</v>
      </c>
      <c r="J229" s="98" t="e">
        <f t="shared" si="792"/>
        <v>#DIV/0!</v>
      </c>
      <c r="K229" s="99">
        <f t="shared" ref="K229:L229" si="841">K40+K82+K187+K208</f>
        <v>0</v>
      </c>
      <c r="L229" s="100">
        <f t="shared" si="841"/>
        <v>0</v>
      </c>
      <c r="M229" s="98" t="e">
        <f t="shared" si="793"/>
        <v>#DIV/0!</v>
      </c>
      <c r="N229" s="99">
        <f t="shared" ref="N229:O229" si="842">N40+N82+N187+N208</f>
        <v>0</v>
      </c>
      <c r="O229" s="100">
        <f t="shared" si="842"/>
        <v>0</v>
      </c>
      <c r="P229" s="98" t="e">
        <f t="shared" si="794"/>
        <v>#DIV/0!</v>
      </c>
      <c r="Q229" s="99">
        <f t="shared" ref="Q229:R229" si="843">Q40+Q82+Q187+Q208</f>
        <v>0</v>
      </c>
      <c r="R229" s="100">
        <f t="shared" si="843"/>
        <v>0</v>
      </c>
      <c r="S229" s="98" t="e">
        <f t="shared" si="795"/>
        <v>#DIV/0!</v>
      </c>
      <c r="T229" s="99">
        <f t="shared" ref="T229:U229" si="844">T40+T82+T187+T208</f>
        <v>0</v>
      </c>
      <c r="U229" s="100">
        <f t="shared" si="844"/>
        <v>0</v>
      </c>
      <c r="V229" s="98" t="e">
        <f t="shared" si="796"/>
        <v>#DIV/0!</v>
      </c>
      <c r="W229" s="99">
        <f t="shared" ref="W229:X229" si="845">W40+W82+W187+W208</f>
        <v>0</v>
      </c>
      <c r="X229" s="100">
        <f t="shared" si="845"/>
        <v>0</v>
      </c>
      <c r="Y229" s="98" t="e">
        <f t="shared" si="797"/>
        <v>#DIV/0!</v>
      </c>
      <c r="Z229" s="99">
        <f t="shared" ref="Z229:AA229" si="846">Z40+Z82+Z187+Z208</f>
        <v>0</v>
      </c>
      <c r="AA229" s="100">
        <f t="shared" si="846"/>
        <v>0</v>
      </c>
      <c r="AB229" s="98" t="e">
        <f t="shared" si="798"/>
        <v>#DIV/0!</v>
      </c>
      <c r="AC229" s="99">
        <f t="shared" ref="AC229:AD229" si="847">AC40+AC82+AC187+AC208</f>
        <v>0</v>
      </c>
      <c r="AD229" s="100">
        <f t="shared" si="847"/>
        <v>0</v>
      </c>
      <c r="AE229" s="98" t="e">
        <f t="shared" si="799"/>
        <v>#DIV/0!</v>
      </c>
      <c r="AF229" s="99">
        <f t="shared" ref="AF229:AG229" si="848">AF40+AF82+AF187+AF208</f>
        <v>0</v>
      </c>
      <c r="AG229" s="100">
        <f t="shared" si="848"/>
        <v>0</v>
      </c>
      <c r="AH229" s="98" t="e">
        <f t="shared" si="800"/>
        <v>#DIV/0!</v>
      </c>
      <c r="AI229" s="99">
        <f t="shared" ref="AI229:AJ229" si="849">AI40+AI82+AI187+AI208</f>
        <v>0</v>
      </c>
      <c r="AJ229" s="100">
        <f t="shared" si="849"/>
        <v>0</v>
      </c>
      <c r="AK229" s="98" t="e">
        <f t="shared" si="801"/>
        <v>#DIV/0!</v>
      </c>
      <c r="AL229" s="99">
        <f t="shared" ref="AL229:AM229" si="850">AL40+AL82+AL187+AL208</f>
        <v>0</v>
      </c>
      <c r="AM229" s="100">
        <f t="shared" si="850"/>
        <v>0</v>
      </c>
      <c r="AN229" s="98" t="e">
        <f t="shared" si="802"/>
        <v>#DIV/0!</v>
      </c>
      <c r="AO229" s="99">
        <f t="shared" ref="AO229:AP229" si="851">AO40+AO82+AO187+AO208</f>
        <v>0</v>
      </c>
      <c r="AP229" s="100">
        <f t="shared" si="851"/>
        <v>0</v>
      </c>
      <c r="AQ229" s="98" t="e">
        <f t="shared" si="803"/>
        <v>#DIV/0!</v>
      </c>
      <c r="AR229" s="12"/>
    </row>
    <row r="230" spans="1:44" ht="47.25" customHeight="1">
      <c r="A230" s="265"/>
      <c r="B230" s="266"/>
      <c r="C230" s="428"/>
      <c r="D230" s="10" t="s">
        <v>33</v>
      </c>
      <c r="E230" s="99">
        <f t="shared" si="791"/>
        <v>0</v>
      </c>
      <c r="F230" s="100">
        <f t="shared" si="791"/>
        <v>0</v>
      </c>
      <c r="G230" s="98" t="e">
        <f t="shared" si="776"/>
        <v>#DIV/0!</v>
      </c>
      <c r="H230" s="99">
        <f t="shared" ref="H230:I230" si="852">H41+H83+H188+H209</f>
        <v>0</v>
      </c>
      <c r="I230" s="100">
        <f t="shared" si="852"/>
        <v>0</v>
      </c>
      <c r="J230" s="98" t="e">
        <f t="shared" si="792"/>
        <v>#DIV/0!</v>
      </c>
      <c r="K230" s="99">
        <f t="shared" ref="K230:L230" si="853">K41+K83+K188+K209</f>
        <v>0</v>
      </c>
      <c r="L230" s="100">
        <f t="shared" si="853"/>
        <v>0</v>
      </c>
      <c r="M230" s="98" t="e">
        <f t="shared" si="793"/>
        <v>#DIV/0!</v>
      </c>
      <c r="N230" s="99">
        <f t="shared" ref="N230:O230" si="854">N41+N83+N188+N209</f>
        <v>0</v>
      </c>
      <c r="O230" s="100">
        <f t="shared" si="854"/>
        <v>0</v>
      </c>
      <c r="P230" s="98" t="e">
        <f t="shared" si="794"/>
        <v>#DIV/0!</v>
      </c>
      <c r="Q230" s="99">
        <f t="shared" ref="Q230:R230" si="855">Q41+Q83+Q188+Q209</f>
        <v>0</v>
      </c>
      <c r="R230" s="100">
        <f t="shared" si="855"/>
        <v>0</v>
      </c>
      <c r="S230" s="98" t="e">
        <f t="shared" si="795"/>
        <v>#DIV/0!</v>
      </c>
      <c r="T230" s="99">
        <f t="shared" ref="T230:U230" si="856">T41+T83+T188+T209</f>
        <v>0</v>
      </c>
      <c r="U230" s="100">
        <f t="shared" si="856"/>
        <v>0</v>
      </c>
      <c r="V230" s="98" t="e">
        <f t="shared" si="796"/>
        <v>#DIV/0!</v>
      </c>
      <c r="W230" s="99">
        <f t="shared" ref="W230:X230" si="857">W41+W83+W188+W209</f>
        <v>0</v>
      </c>
      <c r="X230" s="100">
        <f t="shared" si="857"/>
        <v>0</v>
      </c>
      <c r="Y230" s="98" t="e">
        <f t="shared" si="797"/>
        <v>#DIV/0!</v>
      </c>
      <c r="Z230" s="99">
        <f t="shared" ref="Z230:AA230" si="858">Z41+Z83+Z188+Z209</f>
        <v>0</v>
      </c>
      <c r="AA230" s="100">
        <f t="shared" si="858"/>
        <v>0</v>
      </c>
      <c r="AB230" s="98" t="e">
        <f t="shared" si="798"/>
        <v>#DIV/0!</v>
      </c>
      <c r="AC230" s="99">
        <f t="shared" ref="AC230:AD230" si="859">AC41+AC83+AC188+AC209</f>
        <v>0</v>
      </c>
      <c r="AD230" s="100">
        <f t="shared" si="859"/>
        <v>0</v>
      </c>
      <c r="AE230" s="98" t="e">
        <f t="shared" si="799"/>
        <v>#DIV/0!</v>
      </c>
      <c r="AF230" s="99">
        <f t="shared" ref="AF230:AG230" si="860">AF41+AF83+AF188+AF209</f>
        <v>0</v>
      </c>
      <c r="AG230" s="100">
        <f t="shared" si="860"/>
        <v>0</v>
      </c>
      <c r="AH230" s="98" t="e">
        <f t="shared" si="800"/>
        <v>#DIV/0!</v>
      </c>
      <c r="AI230" s="99">
        <f t="shared" ref="AI230:AJ230" si="861">AI41+AI83+AI188+AI209</f>
        <v>0</v>
      </c>
      <c r="AJ230" s="100">
        <f t="shared" si="861"/>
        <v>0</v>
      </c>
      <c r="AK230" s="98" t="e">
        <f t="shared" si="801"/>
        <v>#DIV/0!</v>
      </c>
      <c r="AL230" s="99">
        <f t="shared" ref="AL230:AM230" si="862">AL41+AL83+AL188+AL209</f>
        <v>0</v>
      </c>
      <c r="AM230" s="100">
        <f t="shared" si="862"/>
        <v>0</v>
      </c>
      <c r="AN230" s="98" t="e">
        <f t="shared" si="802"/>
        <v>#DIV/0!</v>
      </c>
      <c r="AO230" s="99">
        <f t="shared" ref="AO230:AP230" si="863">AO41+AO83+AO188+AO209</f>
        <v>0</v>
      </c>
      <c r="AP230" s="100">
        <f t="shared" si="863"/>
        <v>0</v>
      </c>
      <c r="AQ230" s="98" t="e">
        <f t="shared" si="803"/>
        <v>#DIV/0!</v>
      </c>
      <c r="AR230" s="12"/>
    </row>
    <row r="231" spans="1:44" ht="28.5" customHeight="1">
      <c r="A231" s="577" t="s">
        <v>236</v>
      </c>
      <c r="B231" s="578"/>
      <c r="C231" s="578"/>
      <c r="D231" s="578"/>
      <c r="E231" s="578"/>
      <c r="F231" s="578"/>
      <c r="G231" s="578"/>
      <c r="H231" s="578"/>
      <c r="I231" s="578"/>
      <c r="J231" s="578"/>
      <c r="K231" s="578"/>
      <c r="L231" s="578"/>
      <c r="M231" s="578"/>
      <c r="N231" s="578"/>
      <c r="O231" s="578"/>
      <c r="P231" s="578"/>
      <c r="Q231" s="578"/>
      <c r="R231" s="578"/>
      <c r="S231" s="578"/>
      <c r="T231" s="578"/>
      <c r="U231" s="578"/>
      <c r="V231" s="578"/>
      <c r="W231" s="578"/>
      <c r="X231" s="578"/>
      <c r="Y231" s="578"/>
      <c r="Z231" s="578"/>
      <c r="AA231" s="578"/>
      <c r="AB231" s="578"/>
      <c r="AC231" s="578"/>
      <c r="AD231" s="578"/>
      <c r="AE231" s="578"/>
      <c r="AF231" s="578"/>
      <c r="AG231" s="578"/>
      <c r="AH231" s="578"/>
      <c r="AI231" s="578"/>
      <c r="AJ231" s="578"/>
      <c r="AK231" s="578"/>
      <c r="AL231" s="578"/>
      <c r="AM231" s="578"/>
      <c r="AN231" s="578"/>
      <c r="AO231" s="578"/>
      <c r="AP231" s="579"/>
      <c r="AQ231" s="67"/>
      <c r="AR231" s="12"/>
    </row>
    <row r="232" spans="1:44" ht="31.5" customHeight="1">
      <c r="A232" s="257" t="s">
        <v>20</v>
      </c>
      <c r="B232" s="427" t="s">
        <v>80</v>
      </c>
      <c r="C232" s="429" t="s">
        <v>310</v>
      </c>
      <c r="D232" s="189" t="s">
        <v>38</v>
      </c>
      <c r="E232" s="167">
        <f>SUM(E233:E238)</f>
        <v>0</v>
      </c>
      <c r="F232" s="108">
        <f>SUM(F233:F238)</f>
        <v>0</v>
      </c>
      <c r="G232" s="95" t="e">
        <f>(F232/E232)*100</f>
        <v>#DIV/0!</v>
      </c>
      <c r="H232" s="96">
        <f>SUM(H233:H238)</f>
        <v>0</v>
      </c>
      <c r="I232" s="95">
        <f>SUM(I233:I238)</f>
        <v>0</v>
      </c>
      <c r="J232" s="95" t="e">
        <f>(I232/H232)*100</f>
        <v>#DIV/0!</v>
      </c>
      <c r="K232" s="96">
        <f>SUM(K233:K238)</f>
        <v>0</v>
      </c>
      <c r="L232" s="95">
        <f>SUM(L233:L238)</f>
        <v>0</v>
      </c>
      <c r="M232" s="95" t="e">
        <f>(L232/K232)*100</f>
        <v>#DIV/0!</v>
      </c>
      <c r="N232" s="96">
        <f>SUM(N233:N238)</f>
        <v>0</v>
      </c>
      <c r="O232" s="95">
        <f>SUM(O233:O238)</f>
        <v>0</v>
      </c>
      <c r="P232" s="95" t="e">
        <f>(O232/N232)*100</f>
        <v>#DIV/0!</v>
      </c>
      <c r="Q232" s="96">
        <f>SUM(Q233:Q238)</f>
        <v>0</v>
      </c>
      <c r="R232" s="95">
        <f>SUM(R233:R238)</f>
        <v>0</v>
      </c>
      <c r="S232" s="95" t="e">
        <f>(R232/Q232)*100</f>
        <v>#DIV/0!</v>
      </c>
      <c r="T232" s="96">
        <f>SUM(T233:T238)</f>
        <v>0</v>
      </c>
      <c r="U232" s="95">
        <f>SUM(U233:U238)</f>
        <v>0</v>
      </c>
      <c r="V232" s="95" t="e">
        <f>(U232/T232)*100</f>
        <v>#DIV/0!</v>
      </c>
      <c r="W232" s="96">
        <f>SUM(W233:W238)</f>
        <v>0</v>
      </c>
      <c r="X232" s="95">
        <f>SUM(X233:X238)</f>
        <v>0</v>
      </c>
      <c r="Y232" s="95" t="e">
        <f>(X232/W232)*100</f>
        <v>#DIV/0!</v>
      </c>
      <c r="Z232" s="96">
        <f>SUM(Z233:Z238)</f>
        <v>0</v>
      </c>
      <c r="AA232" s="95">
        <f>SUM(AA233:AA238)</f>
        <v>0</v>
      </c>
      <c r="AB232" s="95" t="e">
        <f>(AA232/Z232)*100</f>
        <v>#DIV/0!</v>
      </c>
      <c r="AC232" s="96">
        <f>SUM(AC233:AC238)</f>
        <v>0</v>
      </c>
      <c r="AD232" s="95">
        <f>SUM(AD233:AD238)</f>
        <v>0</v>
      </c>
      <c r="AE232" s="95" t="e">
        <f>(AD232/AC232)*100</f>
        <v>#DIV/0!</v>
      </c>
      <c r="AF232" s="96">
        <f>SUM(AF233:AF238)</f>
        <v>0</v>
      </c>
      <c r="AG232" s="95">
        <f>SUM(AG233:AG238)</f>
        <v>0</v>
      </c>
      <c r="AH232" s="95" t="e">
        <f>(AG232/AF232)*100</f>
        <v>#DIV/0!</v>
      </c>
      <c r="AI232" s="96">
        <f>SUM(AI233:AI238)</f>
        <v>0</v>
      </c>
      <c r="AJ232" s="95">
        <f>SUM(AJ233:AJ238)</f>
        <v>0</v>
      </c>
      <c r="AK232" s="95" t="e">
        <f>(AJ232/AI232)*100</f>
        <v>#DIV/0!</v>
      </c>
      <c r="AL232" s="96">
        <f>SUM(AL233:AL238)</f>
        <v>0</v>
      </c>
      <c r="AM232" s="95">
        <f>SUM(AM233:AM238)</f>
        <v>0</v>
      </c>
      <c r="AN232" s="95" t="e">
        <f>(AM232/AL232)*100</f>
        <v>#DIV/0!</v>
      </c>
      <c r="AO232" s="96">
        <f>SUM(AO233:AO238)</f>
        <v>0</v>
      </c>
      <c r="AP232" s="95">
        <f>SUM(AP233:AP238)</f>
        <v>0</v>
      </c>
      <c r="AQ232" s="95" t="e">
        <f>(AP232/AO232)*100</f>
        <v>#DIV/0!</v>
      </c>
      <c r="AR232" s="12"/>
    </row>
    <row r="233" spans="1:44" ht="30">
      <c r="A233" s="257"/>
      <c r="B233" s="427"/>
      <c r="C233" s="429"/>
      <c r="D233" s="10" t="s">
        <v>17</v>
      </c>
      <c r="E233" s="96">
        <f>H233+K233+N233+Q233+T233+W233+Z233+AC233+AF233+AI233+AL233+AO233</f>
        <v>0</v>
      </c>
      <c r="F233" s="97">
        <f>I233+L233+O233+R233+U233+X233+AA233+AD233+AG233+AJ233+AM233+AP233</f>
        <v>0</v>
      </c>
      <c r="G233" s="98" t="e">
        <f t="shared" ref="G233:G238" si="864">(F233/E233)*100</f>
        <v>#DIV/0!</v>
      </c>
      <c r="H233" s="96">
        <f>H240+H247+H254+H261+H268</f>
        <v>0</v>
      </c>
      <c r="I233" s="98">
        <f>I240+I247+I254+I261+I268</f>
        <v>0</v>
      </c>
      <c r="J233" s="98" t="e">
        <f t="shared" ref="J233:J238" si="865">(I233/H233)*100</f>
        <v>#DIV/0!</v>
      </c>
      <c r="K233" s="96">
        <f>K240+K247+K254+K261+K268</f>
        <v>0</v>
      </c>
      <c r="L233" s="98">
        <f>L240+L247+L254+L261+L268</f>
        <v>0</v>
      </c>
      <c r="M233" s="98" t="e">
        <f t="shared" ref="M233:M238" si="866">(L233/K233)*100</f>
        <v>#DIV/0!</v>
      </c>
      <c r="N233" s="96">
        <f>N240+N247+N254+N261+N268</f>
        <v>0</v>
      </c>
      <c r="O233" s="98">
        <f>O240+O247+O254+O261+O268</f>
        <v>0</v>
      </c>
      <c r="P233" s="98" t="e">
        <f t="shared" ref="P233:P238" si="867">(O233/N233)*100</f>
        <v>#DIV/0!</v>
      </c>
      <c r="Q233" s="96">
        <f>Q240+Q247+Q254+Q261+Q268</f>
        <v>0</v>
      </c>
      <c r="R233" s="98">
        <f>R240+R247+R254+R261+R268</f>
        <v>0</v>
      </c>
      <c r="S233" s="98" t="e">
        <f t="shared" ref="S233:S238" si="868">(R233/Q233)*100</f>
        <v>#DIV/0!</v>
      </c>
      <c r="T233" s="96">
        <f>T240+T247+T254+T261+T268</f>
        <v>0</v>
      </c>
      <c r="U233" s="98">
        <f>U240+U247+U254+U261+U268</f>
        <v>0</v>
      </c>
      <c r="V233" s="98" t="e">
        <f t="shared" ref="V233:V238" si="869">(U233/T233)*100</f>
        <v>#DIV/0!</v>
      </c>
      <c r="W233" s="96">
        <f>W240+W247+W254+W261+W268</f>
        <v>0</v>
      </c>
      <c r="X233" s="98">
        <f>X240+X247+X254+X261+X268</f>
        <v>0</v>
      </c>
      <c r="Y233" s="98" t="e">
        <f t="shared" ref="Y233:Y238" si="870">(X233/W233)*100</f>
        <v>#DIV/0!</v>
      </c>
      <c r="Z233" s="96">
        <f>Z240+Z247+Z254+Z261+Z268</f>
        <v>0</v>
      </c>
      <c r="AA233" s="98">
        <f>AA240+AA247+AA254+AA261+AA268</f>
        <v>0</v>
      </c>
      <c r="AB233" s="98" t="e">
        <f t="shared" ref="AB233:AB238" si="871">(AA233/Z233)*100</f>
        <v>#DIV/0!</v>
      </c>
      <c r="AC233" s="96">
        <f>AC240+AC247+AC254+AC261+AC268</f>
        <v>0</v>
      </c>
      <c r="AD233" s="98">
        <f>AD240+AD247+AD254+AD261+AD268</f>
        <v>0</v>
      </c>
      <c r="AE233" s="98" t="e">
        <f t="shared" ref="AE233:AE238" si="872">(AD233/AC233)*100</f>
        <v>#DIV/0!</v>
      </c>
      <c r="AF233" s="96">
        <f>AF240+AF247+AF254+AF261+AF268</f>
        <v>0</v>
      </c>
      <c r="AG233" s="98">
        <f>AG240+AG247+AG254+AG261+AG268</f>
        <v>0</v>
      </c>
      <c r="AH233" s="98" t="e">
        <f t="shared" ref="AH233:AH238" si="873">(AG233/AF233)*100</f>
        <v>#DIV/0!</v>
      </c>
      <c r="AI233" s="96">
        <f>AI240+AI247+AI254+AI261+AI268</f>
        <v>0</v>
      </c>
      <c r="AJ233" s="98">
        <f>AJ240+AJ247+AJ254+AJ261+AJ268</f>
        <v>0</v>
      </c>
      <c r="AK233" s="98" t="e">
        <f t="shared" ref="AK233:AK238" si="874">(AJ233/AI233)*100</f>
        <v>#DIV/0!</v>
      </c>
      <c r="AL233" s="96">
        <f>AL240+AL247+AL254+AL261+AL268</f>
        <v>0</v>
      </c>
      <c r="AM233" s="98">
        <f>AM240+AM247+AM254+AM261+AM268</f>
        <v>0</v>
      </c>
      <c r="AN233" s="98" t="e">
        <f t="shared" ref="AN233:AN238" si="875">(AM233/AL233)*100</f>
        <v>#DIV/0!</v>
      </c>
      <c r="AO233" s="96">
        <f>AO240+AO247+AO254+AO261+AO268</f>
        <v>0</v>
      </c>
      <c r="AP233" s="98">
        <f>AP240+AP247+AP254+AP261+AP268</f>
        <v>0</v>
      </c>
      <c r="AQ233" s="98" t="e">
        <f t="shared" ref="AQ233:AQ238" si="876">(AP233/AO233)*100</f>
        <v>#DIV/0!</v>
      </c>
      <c r="AR233" s="12"/>
    </row>
    <row r="234" spans="1:44" ht="45">
      <c r="A234" s="257"/>
      <c r="B234" s="427"/>
      <c r="C234" s="429"/>
      <c r="D234" s="10" t="s">
        <v>18</v>
      </c>
      <c r="E234" s="96">
        <f t="shared" ref="E234:E238" si="877">H234+K234+N234+Q234+T234+W234+Z234+AC234+AF234+AI234+AL234+AO234</f>
        <v>0</v>
      </c>
      <c r="F234" s="97">
        <f t="shared" ref="F234:F238" si="878">I234+L234+O234+R234+U234+X234+AA234+AD234+AG234+AJ234+AM234+AP234</f>
        <v>0</v>
      </c>
      <c r="G234" s="98" t="e">
        <f t="shared" si="864"/>
        <v>#DIV/0!</v>
      </c>
      <c r="H234" s="96">
        <f t="shared" ref="H234:I238" si="879">H241+H248+H255+H262+H269</f>
        <v>0</v>
      </c>
      <c r="I234" s="98">
        <f t="shared" si="879"/>
        <v>0</v>
      </c>
      <c r="J234" s="98" t="e">
        <f t="shared" si="865"/>
        <v>#DIV/0!</v>
      </c>
      <c r="K234" s="96">
        <f t="shared" ref="K234:L234" si="880">K241+K248+K255+K262+K269</f>
        <v>0</v>
      </c>
      <c r="L234" s="98">
        <f t="shared" si="880"/>
        <v>0</v>
      </c>
      <c r="M234" s="98" t="e">
        <f t="shared" si="866"/>
        <v>#DIV/0!</v>
      </c>
      <c r="N234" s="96">
        <f t="shared" ref="N234:O234" si="881">N241+N248+N255+N262+N269</f>
        <v>0</v>
      </c>
      <c r="O234" s="98">
        <f t="shared" si="881"/>
        <v>0</v>
      </c>
      <c r="P234" s="98" t="e">
        <f t="shared" si="867"/>
        <v>#DIV/0!</v>
      </c>
      <c r="Q234" s="96">
        <f t="shared" ref="Q234:R234" si="882">Q241+Q248+Q255+Q262+Q269</f>
        <v>0</v>
      </c>
      <c r="R234" s="98">
        <f t="shared" si="882"/>
        <v>0</v>
      </c>
      <c r="S234" s="98" t="e">
        <f t="shared" si="868"/>
        <v>#DIV/0!</v>
      </c>
      <c r="T234" s="96">
        <f t="shared" ref="T234:U234" si="883">T241+T248+T255+T262+T269</f>
        <v>0</v>
      </c>
      <c r="U234" s="98">
        <f t="shared" si="883"/>
        <v>0</v>
      </c>
      <c r="V234" s="98" t="e">
        <f t="shared" si="869"/>
        <v>#DIV/0!</v>
      </c>
      <c r="W234" s="96">
        <f t="shared" ref="W234:X234" si="884">W241+W248+W255+W262+W269</f>
        <v>0</v>
      </c>
      <c r="X234" s="98">
        <f t="shared" si="884"/>
        <v>0</v>
      </c>
      <c r="Y234" s="98" t="e">
        <f t="shared" si="870"/>
        <v>#DIV/0!</v>
      </c>
      <c r="Z234" s="96">
        <f t="shared" ref="Z234:AA234" si="885">Z241+Z248+Z255+Z262+Z269</f>
        <v>0</v>
      </c>
      <c r="AA234" s="98">
        <f t="shared" si="885"/>
        <v>0</v>
      </c>
      <c r="AB234" s="98" t="e">
        <f t="shared" si="871"/>
        <v>#DIV/0!</v>
      </c>
      <c r="AC234" s="96">
        <f t="shared" ref="AC234:AD234" si="886">AC241+AC248+AC255+AC262+AC269</f>
        <v>0</v>
      </c>
      <c r="AD234" s="98">
        <f t="shared" si="886"/>
        <v>0</v>
      </c>
      <c r="AE234" s="98" t="e">
        <f t="shared" si="872"/>
        <v>#DIV/0!</v>
      </c>
      <c r="AF234" s="96">
        <f t="shared" ref="AF234:AG234" si="887">AF241+AF248+AF255+AF262+AF269</f>
        <v>0</v>
      </c>
      <c r="AG234" s="98">
        <f t="shared" si="887"/>
        <v>0</v>
      </c>
      <c r="AH234" s="98" t="e">
        <f t="shared" si="873"/>
        <v>#DIV/0!</v>
      </c>
      <c r="AI234" s="96">
        <f t="shared" ref="AI234:AJ234" si="888">AI241+AI248+AI255+AI262+AI269</f>
        <v>0</v>
      </c>
      <c r="AJ234" s="98">
        <f t="shared" si="888"/>
        <v>0</v>
      </c>
      <c r="AK234" s="98" t="e">
        <f t="shared" si="874"/>
        <v>#DIV/0!</v>
      </c>
      <c r="AL234" s="96">
        <f t="shared" ref="AL234:AM234" si="889">AL241+AL248+AL255+AL262+AL269</f>
        <v>0</v>
      </c>
      <c r="AM234" s="98">
        <f t="shared" si="889"/>
        <v>0</v>
      </c>
      <c r="AN234" s="98" t="e">
        <f t="shared" si="875"/>
        <v>#DIV/0!</v>
      </c>
      <c r="AO234" s="96">
        <f t="shared" ref="AO234:AP234" si="890">AO241+AO248+AO255+AO262+AO269</f>
        <v>0</v>
      </c>
      <c r="AP234" s="98">
        <f t="shared" si="890"/>
        <v>0</v>
      </c>
      <c r="AQ234" s="98" t="e">
        <f t="shared" si="876"/>
        <v>#DIV/0!</v>
      </c>
      <c r="AR234" s="12"/>
    </row>
    <row r="235" spans="1:44" ht="28.5" customHeight="1">
      <c r="A235" s="257"/>
      <c r="B235" s="427"/>
      <c r="C235" s="429"/>
      <c r="D235" s="10" t="s">
        <v>26</v>
      </c>
      <c r="E235" s="96">
        <f t="shared" si="877"/>
        <v>0</v>
      </c>
      <c r="F235" s="97">
        <f t="shared" si="878"/>
        <v>0</v>
      </c>
      <c r="G235" s="98" t="e">
        <f t="shared" si="864"/>
        <v>#DIV/0!</v>
      </c>
      <c r="H235" s="96">
        <f t="shared" si="879"/>
        <v>0</v>
      </c>
      <c r="I235" s="98">
        <f t="shared" si="879"/>
        <v>0</v>
      </c>
      <c r="J235" s="98" t="e">
        <f t="shared" si="865"/>
        <v>#DIV/0!</v>
      </c>
      <c r="K235" s="96">
        <f t="shared" ref="K235:L235" si="891">K242+K249+K256+K263+K270</f>
        <v>0</v>
      </c>
      <c r="L235" s="98">
        <f t="shared" si="891"/>
        <v>0</v>
      </c>
      <c r="M235" s="98" t="e">
        <f t="shared" si="866"/>
        <v>#DIV/0!</v>
      </c>
      <c r="N235" s="96">
        <f t="shared" ref="N235:O235" si="892">N242+N249+N256+N263+N270</f>
        <v>0</v>
      </c>
      <c r="O235" s="98">
        <f t="shared" si="892"/>
        <v>0</v>
      </c>
      <c r="P235" s="98" t="e">
        <f t="shared" si="867"/>
        <v>#DIV/0!</v>
      </c>
      <c r="Q235" s="96">
        <f t="shared" ref="Q235:R235" si="893">Q242+Q249+Q256+Q263+Q270</f>
        <v>0</v>
      </c>
      <c r="R235" s="98">
        <f t="shared" si="893"/>
        <v>0</v>
      </c>
      <c r="S235" s="98" t="e">
        <f t="shared" si="868"/>
        <v>#DIV/0!</v>
      </c>
      <c r="T235" s="96">
        <f t="shared" ref="T235:U235" si="894">T242+T249+T256+T263+T270</f>
        <v>0</v>
      </c>
      <c r="U235" s="98">
        <f t="shared" si="894"/>
        <v>0</v>
      </c>
      <c r="V235" s="98" t="e">
        <f t="shared" si="869"/>
        <v>#DIV/0!</v>
      </c>
      <c r="W235" s="96">
        <f t="shared" ref="W235:X235" si="895">W242+W249+W256+W263+W270</f>
        <v>0</v>
      </c>
      <c r="X235" s="98">
        <f t="shared" si="895"/>
        <v>0</v>
      </c>
      <c r="Y235" s="98" t="e">
        <f t="shared" si="870"/>
        <v>#DIV/0!</v>
      </c>
      <c r="Z235" s="96">
        <f t="shared" ref="Z235:AA235" si="896">Z242+Z249+Z256+Z263+Z270</f>
        <v>0</v>
      </c>
      <c r="AA235" s="98">
        <f t="shared" si="896"/>
        <v>0</v>
      </c>
      <c r="AB235" s="98" t="e">
        <f t="shared" si="871"/>
        <v>#DIV/0!</v>
      </c>
      <c r="AC235" s="96">
        <f t="shared" ref="AC235:AD235" si="897">AC242+AC249+AC256+AC263+AC270</f>
        <v>0</v>
      </c>
      <c r="AD235" s="98">
        <f t="shared" si="897"/>
        <v>0</v>
      </c>
      <c r="AE235" s="98" t="e">
        <f t="shared" si="872"/>
        <v>#DIV/0!</v>
      </c>
      <c r="AF235" s="96">
        <f t="shared" ref="AF235:AG235" si="898">AF242+AF249+AF256+AF263+AF270</f>
        <v>0</v>
      </c>
      <c r="AG235" s="98">
        <f t="shared" si="898"/>
        <v>0</v>
      </c>
      <c r="AH235" s="98" t="e">
        <f t="shared" si="873"/>
        <v>#DIV/0!</v>
      </c>
      <c r="AI235" s="96">
        <f t="shared" ref="AI235:AJ235" si="899">AI242+AI249+AI256+AI263+AI270</f>
        <v>0</v>
      </c>
      <c r="AJ235" s="98">
        <f t="shared" si="899"/>
        <v>0</v>
      </c>
      <c r="AK235" s="98" t="e">
        <f t="shared" si="874"/>
        <v>#DIV/0!</v>
      </c>
      <c r="AL235" s="96">
        <f t="shared" ref="AL235:AM235" si="900">AL242+AL249+AL256+AL263+AL270</f>
        <v>0</v>
      </c>
      <c r="AM235" s="98">
        <f t="shared" si="900"/>
        <v>0</v>
      </c>
      <c r="AN235" s="98" t="e">
        <f t="shared" si="875"/>
        <v>#DIV/0!</v>
      </c>
      <c r="AO235" s="96">
        <f t="shared" ref="AO235:AP235" si="901">AO242+AO249+AO256+AO263+AO270</f>
        <v>0</v>
      </c>
      <c r="AP235" s="98">
        <f t="shared" si="901"/>
        <v>0</v>
      </c>
      <c r="AQ235" s="98" t="e">
        <f t="shared" si="876"/>
        <v>#DIV/0!</v>
      </c>
      <c r="AR235" s="12"/>
    </row>
    <row r="236" spans="1:44" ht="83.25" customHeight="1">
      <c r="A236" s="257"/>
      <c r="B236" s="427"/>
      <c r="C236" s="429"/>
      <c r="D236" s="82" t="s">
        <v>424</v>
      </c>
      <c r="E236" s="96">
        <f t="shared" si="877"/>
        <v>0</v>
      </c>
      <c r="F236" s="97">
        <f t="shared" si="878"/>
        <v>0</v>
      </c>
      <c r="G236" s="98" t="e">
        <f t="shared" si="864"/>
        <v>#DIV/0!</v>
      </c>
      <c r="H236" s="96">
        <f t="shared" si="879"/>
        <v>0</v>
      </c>
      <c r="I236" s="98">
        <f t="shared" si="879"/>
        <v>0</v>
      </c>
      <c r="J236" s="98" t="e">
        <f t="shared" si="865"/>
        <v>#DIV/0!</v>
      </c>
      <c r="K236" s="96">
        <f t="shared" ref="K236:L236" si="902">K243+K250+K257+K264+K271</f>
        <v>0</v>
      </c>
      <c r="L236" s="98">
        <f t="shared" si="902"/>
        <v>0</v>
      </c>
      <c r="M236" s="98" t="e">
        <f t="shared" si="866"/>
        <v>#DIV/0!</v>
      </c>
      <c r="N236" s="96">
        <f t="shared" ref="N236:O236" si="903">N243+N250+N257+N264+N271</f>
        <v>0</v>
      </c>
      <c r="O236" s="98">
        <f t="shared" si="903"/>
        <v>0</v>
      </c>
      <c r="P236" s="98" t="e">
        <f t="shared" si="867"/>
        <v>#DIV/0!</v>
      </c>
      <c r="Q236" s="96">
        <f t="shared" ref="Q236:R236" si="904">Q243+Q250+Q257+Q264+Q271</f>
        <v>0</v>
      </c>
      <c r="R236" s="98">
        <f t="shared" si="904"/>
        <v>0</v>
      </c>
      <c r="S236" s="98" t="e">
        <f t="shared" si="868"/>
        <v>#DIV/0!</v>
      </c>
      <c r="T236" s="96">
        <f t="shared" ref="T236:U236" si="905">T243+T250+T257+T264+T271</f>
        <v>0</v>
      </c>
      <c r="U236" s="98">
        <f t="shared" si="905"/>
        <v>0</v>
      </c>
      <c r="V236" s="98" t="e">
        <f t="shared" si="869"/>
        <v>#DIV/0!</v>
      </c>
      <c r="W236" s="96">
        <f t="shared" ref="W236:X236" si="906">W243+W250+W257+W264+W271</f>
        <v>0</v>
      </c>
      <c r="X236" s="98">
        <f t="shared" si="906"/>
        <v>0</v>
      </c>
      <c r="Y236" s="98" t="e">
        <f t="shared" si="870"/>
        <v>#DIV/0!</v>
      </c>
      <c r="Z236" s="96">
        <f t="shared" ref="Z236:AA236" si="907">Z243+Z250+Z257+Z264+Z271</f>
        <v>0</v>
      </c>
      <c r="AA236" s="98">
        <f t="shared" si="907"/>
        <v>0</v>
      </c>
      <c r="AB236" s="98" t="e">
        <f t="shared" si="871"/>
        <v>#DIV/0!</v>
      </c>
      <c r="AC236" s="96">
        <f t="shared" ref="AC236:AD236" si="908">AC243+AC250+AC257+AC264+AC271</f>
        <v>0</v>
      </c>
      <c r="AD236" s="98">
        <f t="shared" si="908"/>
        <v>0</v>
      </c>
      <c r="AE236" s="98" t="e">
        <f t="shared" si="872"/>
        <v>#DIV/0!</v>
      </c>
      <c r="AF236" s="96">
        <f t="shared" ref="AF236:AG236" si="909">AF243+AF250+AF257+AF264+AF271</f>
        <v>0</v>
      </c>
      <c r="AG236" s="98">
        <f t="shared" si="909"/>
        <v>0</v>
      </c>
      <c r="AH236" s="98" t="e">
        <f t="shared" si="873"/>
        <v>#DIV/0!</v>
      </c>
      <c r="AI236" s="96">
        <f t="shared" ref="AI236:AJ236" si="910">AI243+AI250+AI257+AI264+AI271</f>
        <v>0</v>
      </c>
      <c r="AJ236" s="98">
        <f t="shared" si="910"/>
        <v>0</v>
      </c>
      <c r="AK236" s="98" t="e">
        <f t="shared" si="874"/>
        <v>#DIV/0!</v>
      </c>
      <c r="AL236" s="96">
        <f t="shared" ref="AL236:AM236" si="911">AL243+AL250+AL257+AL264+AL271</f>
        <v>0</v>
      </c>
      <c r="AM236" s="98">
        <f t="shared" si="911"/>
        <v>0</v>
      </c>
      <c r="AN236" s="98" t="e">
        <f t="shared" si="875"/>
        <v>#DIV/0!</v>
      </c>
      <c r="AO236" s="96">
        <f t="shared" ref="AO236:AP236" si="912">AO243+AO250+AO257+AO264+AO271</f>
        <v>0</v>
      </c>
      <c r="AP236" s="98">
        <f t="shared" si="912"/>
        <v>0</v>
      </c>
      <c r="AQ236" s="98" t="e">
        <f t="shared" si="876"/>
        <v>#DIV/0!</v>
      </c>
      <c r="AR236" s="12"/>
    </row>
    <row r="237" spans="1:44" ht="34.5" customHeight="1">
      <c r="A237" s="257"/>
      <c r="B237" s="427"/>
      <c r="C237" s="429"/>
      <c r="D237" s="10" t="s">
        <v>41</v>
      </c>
      <c r="E237" s="96">
        <f t="shared" si="877"/>
        <v>0</v>
      </c>
      <c r="F237" s="97">
        <f t="shared" si="878"/>
        <v>0</v>
      </c>
      <c r="G237" s="98" t="e">
        <f t="shared" si="864"/>
        <v>#DIV/0!</v>
      </c>
      <c r="H237" s="96">
        <f t="shared" si="879"/>
        <v>0</v>
      </c>
      <c r="I237" s="98">
        <f t="shared" si="879"/>
        <v>0</v>
      </c>
      <c r="J237" s="98" t="e">
        <f t="shared" si="865"/>
        <v>#DIV/0!</v>
      </c>
      <c r="K237" s="96">
        <f t="shared" ref="K237:L237" si="913">K244+K251+K258+K265+K272</f>
        <v>0</v>
      </c>
      <c r="L237" s="98">
        <f t="shared" si="913"/>
        <v>0</v>
      </c>
      <c r="M237" s="98" t="e">
        <f t="shared" si="866"/>
        <v>#DIV/0!</v>
      </c>
      <c r="N237" s="96">
        <f t="shared" ref="N237:O237" si="914">N244+N251+N258+N265+N272</f>
        <v>0</v>
      </c>
      <c r="O237" s="98">
        <f t="shared" si="914"/>
        <v>0</v>
      </c>
      <c r="P237" s="98" t="e">
        <f t="shared" si="867"/>
        <v>#DIV/0!</v>
      </c>
      <c r="Q237" s="96">
        <f t="shared" ref="Q237:R237" si="915">Q244+Q251+Q258+Q265+Q272</f>
        <v>0</v>
      </c>
      <c r="R237" s="98">
        <f t="shared" si="915"/>
        <v>0</v>
      </c>
      <c r="S237" s="98" t="e">
        <f t="shared" si="868"/>
        <v>#DIV/0!</v>
      </c>
      <c r="T237" s="96">
        <f t="shared" ref="T237:U237" si="916">T244+T251+T258+T265+T272</f>
        <v>0</v>
      </c>
      <c r="U237" s="98">
        <f t="shared" si="916"/>
        <v>0</v>
      </c>
      <c r="V237" s="98" t="e">
        <f t="shared" si="869"/>
        <v>#DIV/0!</v>
      </c>
      <c r="W237" s="96">
        <f t="shared" ref="W237:X237" si="917">W244+W251+W258+W265+W272</f>
        <v>0</v>
      </c>
      <c r="X237" s="98">
        <f t="shared" si="917"/>
        <v>0</v>
      </c>
      <c r="Y237" s="98" t="e">
        <f t="shared" si="870"/>
        <v>#DIV/0!</v>
      </c>
      <c r="Z237" s="96">
        <f t="shared" ref="Z237:AA237" si="918">Z244+Z251+Z258+Z265+Z272</f>
        <v>0</v>
      </c>
      <c r="AA237" s="98">
        <f t="shared" si="918"/>
        <v>0</v>
      </c>
      <c r="AB237" s="98" t="e">
        <f t="shared" si="871"/>
        <v>#DIV/0!</v>
      </c>
      <c r="AC237" s="96">
        <f t="shared" ref="AC237:AD237" si="919">AC244+AC251+AC258+AC265+AC272</f>
        <v>0</v>
      </c>
      <c r="AD237" s="98">
        <f t="shared" si="919"/>
        <v>0</v>
      </c>
      <c r="AE237" s="98" t="e">
        <f t="shared" si="872"/>
        <v>#DIV/0!</v>
      </c>
      <c r="AF237" s="96">
        <f t="shared" ref="AF237:AG237" si="920">AF244+AF251+AF258+AF265+AF272</f>
        <v>0</v>
      </c>
      <c r="AG237" s="98">
        <f t="shared" si="920"/>
        <v>0</v>
      </c>
      <c r="AH237" s="98" t="e">
        <f t="shared" si="873"/>
        <v>#DIV/0!</v>
      </c>
      <c r="AI237" s="96">
        <f t="shared" ref="AI237:AJ237" si="921">AI244+AI251+AI258+AI265+AI272</f>
        <v>0</v>
      </c>
      <c r="AJ237" s="98">
        <f t="shared" si="921"/>
        <v>0</v>
      </c>
      <c r="AK237" s="98" t="e">
        <f t="shared" si="874"/>
        <v>#DIV/0!</v>
      </c>
      <c r="AL237" s="96">
        <f t="shared" ref="AL237:AM237" si="922">AL244+AL251+AL258+AL265+AL272</f>
        <v>0</v>
      </c>
      <c r="AM237" s="98">
        <f t="shared" si="922"/>
        <v>0</v>
      </c>
      <c r="AN237" s="98" t="e">
        <f t="shared" si="875"/>
        <v>#DIV/0!</v>
      </c>
      <c r="AO237" s="96">
        <f t="shared" ref="AO237:AP237" si="923">AO244+AO251+AO258+AO265+AO272</f>
        <v>0</v>
      </c>
      <c r="AP237" s="98">
        <f t="shared" si="923"/>
        <v>0</v>
      </c>
      <c r="AQ237" s="98" t="e">
        <f t="shared" si="876"/>
        <v>#DIV/0!</v>
      </c>
      <c r="AR237" s="12"/>
    </row>
    <row r="238" spans="1:44" ht="45">
      <c r="A238" s="257"/>
      <c r="B238" s="427"/>
      <c r="C238" s="429"/>
      <c r="D238" s="10" t="s">
        <v>33</v>
      </c>
      <c r="E238" s="96">
        <f t="shared" si="877"/>
        <v>0</v>
      </c>
      <c r="F238" s="97">
        <f t="shared" si="878"/>
        <v>0</v>
      </c>
      <c r="G238" s="98" t="e">
        <f t="shared" si="864"/>
        <v>#DIV/0!</v>
      </c>
      <c r="H238" s="96">
        <f t="shared" si="879"/>
        <v>0</v>
      </c>
      <c r="I238" s="98">
        <f t="shared" si="879"/>
        <v>0</v>
      </c>
      <c r="J238" s="98" t="e">
        <f t="shared" si="865"/>
        <v>#DIV/0!</v>
      </c>
      <c r="K238" s="96">
        <f t="shared" ref="K238:L238" si="924">K245+K252+K259+K266+K273</f>
        <v>0</v>
      </c>
      <c r="L238" s="98">
        <f t="shared" si="924"/>
        <v>0</v>
      </c>
      <c r="M238" s="98" t="e">
        <f t="shared" si="866"/>
        <v>#DIV/0!</v>
      </c>
      <c r="N238" s="96">
        <f t="shared" ref="N238:O238" si="925">N245+N252+N259+N266+N273</f>
        <v>0</v>
      </c>
      <c r="O238" s="98">
        <f t="shared" si="925"/>
        <v>0</v>
      </c>
      <c r="P238" s="98" t="e">
        <f t="shared" si="867"/>
        <v>#DIV/0!</v>
      </c>
      <c r="Q238" s="96">
        <f t="shared" ref="Q238:R238" si="926">Q245+Q252+Q259+Q266+Q273</f>
        <v>0</v>
      </c>
      <c r="R238" s="98">
        <f t="shared" si="926"/>
        <v>0</v>
      </c>
      <c r="S238" s="98" t="e">
        <f t="shared" si="868"/>
        <v>#DIV/0!</v>
      </c>
      <c r="T238" s="96">
        <f t="shared" ref="T238:U238" si="927">T245+T252+T259+T266+T273</f>
        <v>0</v>
      </c>
      <c r="U238" s="98">
        <f t="shared" si="927"/>
        <v>0</v>
      </c>
      <c r="V238" s="98" t="e">
        <f t="shared" si="869"/>
        <v>#DIV/0!</v>
      </c>
      <c r="W238" s="96">
        <f t="shared" ref="W238:X238" si="928">W245+W252+W259+W266+W273</f>
        <v>0</v>
      </c>
      <c r="X238" s="98">
        <f t="shared" si="928"/>
        <v>0</v>
      </c>
      <c r="Y238" s="98" t="e">
        <f t="shared" si="870"/>
        <v>#DIV/0!</v>
      </c>
      <c r="Z238" s="96">
        <f t="shared" ref="Z238:AA238" si="929">Z245+Z252+Z259+Z266+Z273</f>
        <v>0</v>
      </c>
      <c r="AA238" s="98">
        <f t="shared" si="929"/>
        <v>0</v>
      </c>
      <c r="AB238" s="98" t="e">
        <f t="shared" si="871"/>
        <v>#DIV/0!</v>
      </c>
      <c r="AC238" s="96">
        <f t="shared" ref="AC238:AD238" si="930">AC245+AC252+AC259+AC266+AC273</f>
        <v>0</v>
      </c>
      <c r="AD238" s="98">
        <f t="shared" si="930"/>
        <v>0</v>
      </c>
      <c r="AE238" s="98" t="e">
        <f t="shared" si="872"/>
        <v>#DIV/0!</v>
      </c>
      <c r="AF238" s="96">
        <f t="shared" ref="AF238:AG238" si="931">AF245+AF252+AF259+AF266+AF273</f>
        <v>0</v>
      </c>
      <c r="AG238" s="98">
        <f t="shared" si="931"/>
        <v>0</v>
      </c>
      <c r="AH238" s="98" t="e">
        <f t="shared" si="873"/>
        <v>#DIV/0!</v>
      </c>
      <c r="AI238" s="96">
        <f t="shared" ref="AI238:AJ238" si="932">AI245+AI252+AI259+AI266+AI273</f>
        <v>0</v>
      </c>
      <c r="AJ238" s="98">
        <f t="shared" si="932"/>
        <v>0</v>
      </c>
      <c r="AK238" s="98" t="e">
        <f t="shared" si="874"/>
        <v>#DIV/0!</v>
      </c>
      <c r="AL238" s="96">
        <f t="shared" ref="AL238:AM238" si="933">AL245+AL252+AL259+AL266+AL273</f>
        <v>0</v>
      </c>
      <c r="AM238" s="98">
        <f t="shared" si="933"/>
        <v>0</v>
      </c>
      <c r="AN238" s="98" t="e">
        <f t="shared" si="875"/>
        <v>#DIV/0!</v>
      </c>
      <c r="AO238" s="96">
        <f t="shared" ref="AO238:AP238" si="934">AO245+AO252+AO259+AO266+AO273</f>
        <v>0</v>
      </c>
      <c r="AP238" s="98">
        <f t="shared" si="934"/>
        <v>0</v>
      </c>
      <c r="AQ238" s="98" t="e">
        <f t="shared" si="876"/>
        <v>#DIV/0!</v>
      </c>
      <c r="AR238" s="12"/>
    </row>
    <row r="239" spans="1:44" ht="24" customHeight="1">
      <c r="A239" s="257" t="s">
        <v>81</v>
      </c>
      <c r="B239" s="258" t="s">
        <v>436</v>
      </c>
      <c r="C239" s="426" t="s">
        <v>437</v>
      </c>
      <c r="D239" s="189" t="s">
        <v>38</v>
      </c>
      <c r="E239" s="167">
        <f>SUM(E240:E245)</f>
        <v>0</v>
      </c>
      <c r="F239" s="95">
        <f>SUM(F240:F245)</f>
        <v>0</v>
      </c>
      <c r="G239" s="95" t="e">
        <f>(F239/E239)*100</f>
        <v>#DIV/0!</v>
      </c>
      <c r="H239" s="96">
        <f>SUM(H240:H245)</f>
        <v>0</v>
      </c>
      <c r="I239" s="95">
        <f>SUM(I240:I245)</f>
        <v>0</v>
      </c>
      <c r="J239" s="95" t="e">
        <f>(I239/H239)*100</f>
        <v>#DIV/0!</v>
      </c>
      <c r="K239" s="96">
        <f>SUM(K240:K245)</f>
        <v>0</v>
      </c>
      <c r="L239" s="95">
        <f>SUM(L240:L245)</f>
        <v>0</v>
      </c>
      <c r="M239" s="95" t="e">
        <f>(L239/K239)*100</f>
        <v>#DIV/0!</v>
      </c>
      <c r="N239" s="96">
        <f>SUM(N240:N245)</f>
        <v>0</v>
      </c>
      <c r="O239" s="95">
        <f>SUM(O240:O245)</f>
        <v>0</v>
      </c>
      <c r="P239" s="95" t="e">
        <f>(O239/N239)*100</f>
        <v>#DIV/0!</v>
      </c>
      <c r="Q239" s="96">
        <f>SUM(Q240:Q245)</f>
        <v>0</v>
      </c>
      <c r="R239" s="95">
        <f>SUM(R240:R245)</f>
        <v>0</v>
      </c>
      <c r="S239" s="95" t="e">
        <f>(R239/Q239)*100</f>
        <v>#DIV/0!</v>
      </c>
      <c r="T239" s="96">
        <f>SUM(T240:T245)</f>
        <v>0</v>
      </c>
      <c r="U239" s="95">
        <f>SUM(U240:U245)</f>
        <v>0</v>
      </c>
      <c r="V239" s="95" t="e">
        <f>(U239/T239)*100</f>
        <v>#DIV/0!</v>
      </c>
      <c r="W239" s="96">
        <f>SUM(W240:W245)</f>
        <v>0</v>
      </c>
      <c r="X239" s="95">
        <f>SUM(X240:X245)</f>
        <v>0</v>
      </c>
      <c r="Y239" s="95" t="e">
        <f>(X239/W239)*100</f>
        <v>#DIV/0!</v>
      </c>
      <c r="Z239" s="96">
        <f>SUM(Z240:Z245)</f>
        <v>0</v>
      </c>
      <c r="AA239" s="95">
        <f>SUM(AA240:AA245)</f>
        <v>0</v>
      </c>
      <c r="AB239" s="95" t="e">
        <f>(AA239/Z239)*100</f>
        <v>#DIV/0!</v>
      </c>
      <c r="AC239" s="96">
        <f>SUM(AC240:AC245)</f>
        <v>0</v>
      </c>
      <c r="AD239" s="95">
        <f>SUM(AD240:AD245)</f>
        <v>0</v>
      </c>
      <c r="AE239" s="95" t="e">
        <f>(AD239/AC239)*100</f>
        <v>#DIV/0!</v>
      </c>
      <c r="AF239" s="96">
        <f>SUM(AF240:AF245)</f>
        <v>0</v>
      </c>
      <c r="AG239" s="95">
        <f>SUM(AG240:AG245)</f>
        <v>0</v>
      </c>
      <c r="AH239" s="95" t="e">
        <f>(AG239/AF239)*100</f>
        <v>#DIV/0!</v>
      </c>
      <c r="AI239" s="96">
        <f>SUM(AI240:AI245)</f>
        <v>0</v>
      </c>
      <c r="AJ239" s="95">
        <f>SUM(AJ240:AJ245)</f>
        <v>0</v>
      </c>
      <c r="AK239" s="95" t="e">
        <f>(AJ239/AI239)*100</f>
        <v>#DIV/0!</v>
      </c>
      <c r="AL239" s="96">
        <f>SUM(AL240:AL245)</f>
        <v>0</v>
      </c>
      <c r="AM239" s="95">
        <f>SUM(AM240:AM245)</f>
        <v>0</v>
      </c>
      <c r="AN239" s="95" t="e">
        <f>(AM239/AL239)*100</f>
        <v>#DIV/0!</v>
      </c>
      <c r="AO239" s="96">
        <f>SUM(AO240:AO245)</f>
        <v>0</v>
      </c>
      <c r="AP239" s="95">
        <f>SUM(AP240:AP245)</f>
        <v>0</v>
      </c>
      <c r="AQ239" s="95" t="e">
        <f>(AP239/AO239)*100</f>
        <v>#DIV/0!</v>
      </c>
      <c r="AR239" s="12"/>
    </row>
    <row r="240" spans="1:44" ht="30">
      <c r="A240" s="257"/>
      <c r="B240" s="259"/>
      <c r="C240" s="510"/>
      <c r="D240" s="42" t="s">
        <v>17</v>
      </c>
      <c r="E240" s="96">
        <f>H240+K240+N240+Q240+T240+W240+Z240+AC240+AF240+AI240+AL240+AO240</f>
        <v>0</v>
      </c>
      <c r="F240" s="97">
        <f>I240+L240+O240+R240+U240+X240+AA240+AD240+AG240+AJ240+AM240+AP240</f>
        <v>0</v>
      </c>
      <c r="G240" s="98" t="e">
        <f t="shared" ref="G240:G245" si="935">(F240/E240)*100</f>
        <v>#DIV/0!</v>
      </c>
      <c r="H240" s="96"/>
      <c r="I240" s="97"/>
      <c r="J240" s="98" t="e">
        <f t="shared" ref="J240:J245" si="936">(I240/H240)*100</f>
        <v>#DIV/0!</v>
      </c>
      <c r="K240" s="96"/>
      <c r="L240" s="97"/>
      <c r="M240" s="98" t="e">
        <f t="shared" ref="M240:M245" si="937">(L240/K240)*100</f>
        <v>#DIV/0!</v>
      </c>
      <c r="N240" s="96"/>
      <c r="O240" s="97"/>
      <c r="P240" s="98" t="e">
        <f t="shared" ref="P240:P245" si="938">(O240/N240)*100</f>
        <v>#DIV/0!</v>
      </c>
      <c r="Q240" s="96"/>
      <c r="R240" s="97"/>
      <c r="S240" s="98" t="e">
        <f t="shared" ref="S240:S245" si="939">(R240/Q240)*100</f>
        <v>#DIV/0!</v>
      </c>
      <c r="T240" s="96"/>
      <c r="U240" s="97"/>
      <c r="V240" s="98" t="e">
        <f t="shared" ref="V240:V245" si="940">(U240/T240)*100</f>
        <v>#DIV/0!</v>
      </c>
      <c r="W240" s="96"/>
      <c r="X240" s="97"/>
      <c r="Y240" s="98" t="e">
        <f t="shared" ref="Y240:Y245" si="941">(X240/W240)*100</f>
        <v>#DIV/0!</v>
      </c>
      <c r="Z240" s="96"/>
      <c r="AA240" s="97"/>
      <c r="AB240" s="98" t="e">
        <f t="shared" ref="AB240:AB245" si="942">(AA240/Z240)*100</f>
        <v>#DIV/0!</v>
      </c>
      <c r="AC240" s="96"/>
      <c r="AD240" s="97"/>
      <c r="AE240" s="98" t="e">
        <f t="shared" ref="AE240:AE245" si="943">(AD240/AC240)*100</f>
        <v>#DIV/0!</v>
      </c>
      <c r="AF240" s="96"/>
      <c r="AG240" s="97"/>
      <c r="AH240" s="98" t="e">
        <f t="shared" ref="AH240:AH245" si="944">(AG240/AF240)*100</f>
        <v>#DIV/0!</v>
      </c>
      <c r="AI240" s="96"/>
      <c r="AJ240" s="97"/>
      <c r="AK240" s="98" t="e">
        <f t="shared" ref="AK240:AK245" si="945">(AJ240/AI240)*100</f>
        <v>#DIV/0!</v>
      </c>
      <c r="AL240" s="96"/>
      <c r="AM240" s="97"/>
      <c r="AN240" s="98" t="e">
        <f t="shared" ref="AN240:AN245" si="946">(AM240/AL240)*100</f>
        <v>#DIV/0!</v>
      </c>
      <c r="AO240" s="96"/>
      <c r="AP240" s="97"/>
      <c r="AQ240" s="98" t="e">
        <f t="shared" ref="AQ240:AQ245" si="947">(AP240/AO240)*100</f>
        <v>#DIV/0!</v>
      </c>
      <c r="AR240" s="12"/>
    </row>
    <row r="241" spans="1:44" ht="45">
      <c r="A241" s="257"/>
      <c r="B241" s="259"/>
      <c r="C241" s="510"/>
      <c r="D241" s="42" t="s">
        <v>18</v>
      </c>
      <c r="E241" s="96">
        <f t="shared" ref="E241:E245" si="948">H241+K241+N241+Q241+T241+W241+Z241+AC241+AF241+AI241+AL241+AO241</f>
        <v>0</v>
      </c>
      <c r="F241" s="97">
        <f t="shared" ref="F241:F245" si="949">I241+L241+O241+R241+U241+X241+AA241+AD241+AG241+AJ241+AM241+AP241</f>
        <v>0</v>
      </c>
      <c r="G241" s="98" t="e">
        <f t="shared" si="935"/>
        <v>#DIV/0!</v>
      </c>
      <c r="H241" s="96"/>
      <c r="I241" s="97"/>
      <c r="J241" s="98" t="e">
        <f t="shared" si="936"/>
        <v>#DIV/0!</v>
      </c>
      <c r="K241" s="96"/>
      <c r="L241" s="97"/>
      <c r="M241" s="98" t="e">
        <f t="shared" si="937"/>
        <v>#DIV/0!</v>
      </c>
      <c r="N241" s="96"/>
      <c r="O241" s="97"/>
      <c r="P241" s="98" t="e">
        <f t="shared" si="938"/>
        <v>#DIV/0!</v>
      </c>
      <c r="Q241" s="96"/>
      <c r="R241" s="97"/>
      <c r="S241" s="98" t="e">
        <f t="shared" si="939"/>
        <v>#DIV/0!</v>
      </c>
      <c r="T241" s="96"/>
      <c r="U241" s="97"/>
      <c r="V241" s="98" t="e">
        <f t="shared" si="940"/>
        <v>#DIV/0!</v>
      </c>
      <c r="W241" s="96"/>
      <c r="X241" s="97"/>
      <c r="Y241" s="98" t="e">
        <f t="shared" si="941"/>
        <v>#DIV/0!</v>
      </c>
      <c r="Z241" s="96"/>
      <c r="AA241" s="97"/>
      <c r="AB241" s="98" t="e">
        <f t="shared" si="942"/>
        <v>#DIV/0!</v>
      </c>
      <c r="AC241" s="96"/>
      <c r="AD241" s="97"/>
      <c r="AE241" s="98" t="e">
        <f t="shared" si="943"/>
        <v>#DIV/0!</v>
      </c>
      <c r="AF241" s="96"/>
      <c r="AG241" s="97"/>
      <c r="AH241" s="98" t="e">
        <f t="shared" si="944"/>
        <v>#DIV/0!</v>
      </c>
      <c r="AI241" s="96"/>
      <c r="AJ241" s="97"/>
      <c r="AK241" s="98" t="e">
        <f t="shared" si="945"/>
        <v>#DIV/0!</v>
      </c>
      <c r="AL241" s="96"/>
      <c r="AM241" s="97"/>
      <c r="AN241" s="98" t="e">
        <f t="shared" si="946"/>
        <v>#DIV/0!</v>
      </c>
      <c r="AO241" s="96"/>
      <c r="AP241" s="97"/>
      <c r="AQ241" s="98" t="e">
        <f t="shared" si="947"/>
        <v>#DIV/0!</v>
      </c>
      <c r="AR241" s="12"/>
    </row>
    <row r="242" spans="1:44" ht="25.5" customHeight="1">
      <c r="A242" s="257"/>
      <c r="B242" s="259"/>
      <c r="C242" s="510"/>
      <c r="D242" s="42" t="s">
        <v>26</v>
      </c>
      <c r="E242" s="96">
        <f t="shared" si="948"/>
        <v>0</v>
      </c>
      <c r="F242" s="97">
        <f t="shared" si="949"/>
        <v>0</v>
      </c>
      <c r="G242" s="98" t="e">
        <f t="shared" si="935"/>
        <v>#DIV/0!</v>
      </c>
      <c r="H242" s="96"/>
      <c r="I242" s="97"/>
      <c r="J242" s="98" t="e">
        <f t="shared" si="936"/>
        <v>#DIV/0!</v>
      </c>
      <c r="K242" s="96"/>
      <c r="L242" s="97"/>
      <c r="M242" s="98" t="e">
        <f t="shared" si="937"/>
        <v>#DIV/0!</v>
      </c>
      <c r="N242" s="96"/>
      <c r="O242" s="97"/>
      <c r="P242" s="98" t="e">
        <f t="shared" si="938"/>
        <v>#DIV/0!</v>
      </c>
      <c r="Q242" s="96"/>
      <c r="R242" s="97"/>
      <c r="S242" s="98" t="e">
        <f t="shared" si="939"/>
        <v>#DIV/0!</v>
      </c>
      <c r="T242" s="96"/>
      <c r="U242" s="97"/>
      <c r="V242" s="98" t="e">
        <f t="shared" si="940"/>
        <v>#DIV/0!</v>
      </c>
      <c r="W242" s="96"/>
      <c r="X242" s="97"/>
      <c r="Y242" s="98" t="e">
        <f t="shared" si="941"/>
        <v>#DIV/0!</v>
      </c>
      <c r="Z242" s="96"/>
      <c r="AA242" s="97"/>
      <c r="AB242" s="98" t="e">
        <f t="shared" si="942"/>
        <v>#DIV/0!</v>
      </c>
      <c r="AC242" s="96"/>
      <c r="AD242" s="97"/>
      <c r="AE242" s="98" t="e">
        <f t="shared" si="943"/>
        <v>#DIV/0!</v>
      </c>
      <c r="AF242" s="96"/>
      <c r="AG242" s="97"/>
      <c r="AH242" s="98" t="e">
        <f t="shared" si="944"/>
        <v>#DIV/0!</v>
      </c>
      <c r="AI242" s="96"/>
      <c r="AJ242" s="97"/>
      <c r="AK242" s="98" t="e">
        <f t="shared" si="945"/>
        <v>#DIV/0!</v>
      </c>
      <c r="AL242" s="96"/>
      <c r="AM242" s="97"/>
      <c r="AN242" s="98" t="e">
        <f t="shared" si="946"/>
        <v>#DIV/0!</v>
      </c>
      <c r="AO242" s="96"/>
      <c r="AP242" s="97"/>
      <c r="AQ242" s="98" t="e">
        <f t="shared" si="947"/>
        <v>#DIV/0!</v>
      </c>
      <c r="AR242" s="12"/>
    </row>
    <row r="243" spans="1:44" ht="82.5" customHeight="1">
      <c r="A243" s="257"/>
      <c r="B243" s="259"/>
      <c r="C243" s="510"/>
      <c r="D243" s="82" t="s">
        <v>424</v>
      </c>
      <c r="E243" s="96">
        <f t="shared" si="948"/>
        <v>0</v>
      </c>
      <c r="F243" s="97">
        <f t="shared" si="949"/>
        <v>0</v>
      </c>
      <c r="G243" s="98" t="e">
        <f t="shared" si="935"/>
        <v>#DIV/0!</v>
      </c>
      <c r="H243" s="96"/>
      <c r="I243" s="97"/>
      <c r="J243" s="98" t="e">
        <f t="shared" si="936"/>
        <v>#DIV/0!</v>
      </c>
      <c r="K243" s="96"/>
      <c r="L243" s="97"/>
      <c r="M243" s="98" t="e">
        <f t="shared" si="937"/>
        <v>#DIV/0!</v>
      </c>
      <c r="N243" s="96"/>
      <c r="O243" s="97"/>
      <c r="P243" s="98" t="e">
        <f t="shared" si="938"/>
        <v>#DIV/0!</v>
      </c>
      <c r="Q243" s="96"/>
      <c r="R243" s="97"/>
      <c r="S243" s="98" t="e">
        <f t="shared" si="939"/>
        <v>#DIV/0!</v>
      </c>
      <c r="T243" s="96"/>
      <c r="U243" s="97"/>
      <c r="V243" s="98" t="e">
        <f t="shared" si="940"/>
        <v>#DIV/0!</v>
      </c>
      <c r="W243" s="96"/>
      <c r="X243" s="97"/>
      <c r="Y243" s="98" t="e">
        <f t="shared" si="941"/>
        <v>#DIV/0!</v>
      </c>
      <c r="Z243" s="96"/>
      <c r="AA243" s="97"/>
      <c r="AB243" s="98" t="e">
        <f t="shared" si="942"/>
        <v>#DIV/0!</v>
      </c>
      <c r="AC243" s="96"/>
      <c r="AD243" s="97"/>
      <c r="AE243" s="98" t="e">
        <f t="shared" si="943"/>
        <v>#DIV/0!</v>
      </c>
      <c r="AF243" s="96"/>
      <c r="AG243" s="97"/>
      <c r="AH243" s="98" t="e">
        <f t="shared" si="944"/>
        <v>#DIV/0!</v>
      </c>
      <c r="AI243" s="96"/>
      <c r="AJ243" s="97"/>
      <c r="AK243" s="98" t="e">
        <f t="shared" si="945"/>
        <v>#DIV/0!</v>
      </c>
      <c r="AL243" s="96"/>
      <c r="AM243" s="97"/>
      <c r="AN243" s="98" t="e">
        <f t="shared" si="946"/>
        <v>#DIV/0!</v>
      </c>
      <c r="AO243" s="96"/>
      <c r="AP243" s="97"/>
      <c r="AQ243" s="98" t="e">
        <f t="shared" si="947"/>
        <v>#DIV/0!</v>
      </c>
      <c r="AR243" s="12"/>
    </row>
    <row r="244" spans="1:44" ht="33.75" customHeight="1">
      <c r="A244" s="257"/>
      <c r="B244" s="259"/>
      <c r="C244" s="510"/>
      <c r="D244" s="42" t="s">
        <v>41</v>
      </c>
      <c r="E244" s="96">
        <f t="shared" si="948"/>
        <v>0</v>
      </c>
      <c r="F244" s="97">
        <f t="shared" si="949"/>
        <v>0</v>
      </c>
      <c r="G244" s="98" t="e">
        <f t="shared" si="935"/>
        <v>#DIV/0!</v>
      </c>
      <c r="H244" s="96"/>
      <c r="I244" s="97"/>
      <c r="J244" s="98" t="e">
        <f t="shared" si="936"/>
        <v>#DIV/0!</v>
      </c>
      <c r="K244" s="96"/>
      <c r="L244" s="97"/>
      <c r="M244" s="98" t="e">
        <f t="shared" si="937"/>
        <v>#DIV/0!</v>
      </c>
      <c r="N244" s="96"/>
      <c r="O244" s="97"/>
      <c r="P244" s="98" t="e">
        <f t="shared" si="938"/>
        <v>#DIV/0!</v>
      </c>
      <c r="Q244" s="96"/>
      <c r="R244" s="97"/>
      <c r="S244" s="98" t="e">
        <f t="shared" si="939"/>
        <v>#DIV/0!</v>
      </c>
      <c r="T244" s="96"/>
      <c r="U244" s="97"/>
      <c r="V244" s="98" t="e">
        <f t="shared" si="940"/>
        <v>#DIV/0!</v>
      </c>
      <c r="W244" s="96"/>
      <c r="X244" s="97"/>
      <c r="Y244" s="98" t="e">
        <f t="shared" si="941"/>
        <v>#DIV/0!</v>
      </c>
      <c r="Z244" s="96"/>
      <c r="AA244" s="97"/>
      <c r="AB244" s="98" t="e">
        <f t="shared" si="942"/>
        <v>#DIV/0!</v>
      </c>
      <c r="AC244" s="96"/>
      <c r="AD244" s="97"/>
      <c r="AE244" s="98" t="e">
        <f t="shared" si="943"/>
        <v>#DIV/0!</v>
      </c>
      <c r="AF244" s="96"/>
      <c r="AG244" s="97"/>
      <c r="AH244" s="98" t="e">
        <f t="shared" si="944"/>
        <v>#DIV/0!</v>
      </c>
      <c r="AI244" s="96"/>
      <c r="AJ244" s="97"/>
      <c r="AK244" s="98" t="e">
        <f t="shared" si="945"/>
        <v>#DIV/0!</v>
      </c>
      <c r="AL244" s="96"/>
      <c r="AM244" s="97"/>
      <c r="AN244" s="98" t="e">
        <f t="shared" si="946"/>
        <v>#DIV/0!</v>
      </c>
      <c r="AO244" s="96"/>
      <c r="AP244" s="97"/>
      <c r="AQ244" s="98" t="e">
        <f t="shared" si="947"/>
        <v>#DIV/0!</v>
      </c>
      <c r="AR244" s="12"/>
    </row>
    <row r="245" spans="1:44" ht="53.25" customHeight="1">
      <c r="A245" s="257"/>
      <c r="B245" s="260"/>
      <c r="C245" s="511"/>
      <c r="D245" s="42" t="s">
        <v>33</v>
      </c>
      <c r="E245" s="96">
        <f t="shared" si="948"/>
        <v>0</v>
      </c>
      <c r="F245" s="97">
        <f t="shared" si="949"/>
        <v>0</v>
      </c>
      <c r="G245" s="98" t="e">
        <f t="shared" si="935"/>
        <v>#DIV/0!</v>
      </c>
      <c r="H245" s="96"/>
      <c r="I245" s="97"/>
      <c r="J245" s="98" t="e">
        <f t="shared" si="936"/>
        <v>#DIV/0!</v>
      </c>
      <c r="K245" s="96"/>
      <c r="L245" s="97"/>
      <c r="M245" s="98" t="e">
        <f t="shared" si="937"/>
        <v>#DIV/0!</v>
      </c>
      <c r="N245" s="96"/>
      <c r="O245" s="97"/>
      <c r="P245" s="98" t="e">
        <f t="shared" si="938"/>
        <v>#DIV/0!</v>
      </c>
      <c r="Q245" s="96"/>
      <c r="R245" s="97"/>
      <c r="S245" s="98" t="e">
        <f t="shared" si="939"/>
        <v>#DIV/0!</v>
      </c>
      <c r="T245" s="96"/>
      <c r="U245" s="97"/>
      <c r="V245" s="98" t="e">
        <f t="shared" si="940"/>
        <v>#DIV/0!</v>
      </c>
      <c r="W245" s="96"/>
      <c r="X245" s="97"/>
      <c r="Y245" s="98" t="e">
        <f t="shared" si="941"/>
        <v>#DIV/0!</v>
      </c>
      <c r="Z245" s="96"/>
      <c r="AA245" s="97"/>
      <c r="AB245" s="98" t="e">
        <f t="shared" si="942"/>
        <v>#DIV/0!</v>
      </c>
      <c r="AC245" s="96"/>
      <c r="AD245" s="97"/>
      <c r="AE245" s="98" t="e">
        <f t="shared" si="943"/>
        <v>#DIV/0!</v>
      </c>
      <c r="AF245" s="96"/>
      <c r="AG245" s="97"/>
      <c r="AH245" s="98" t="e">
        <f t="shared" si="944"/>
        <v>#DIV/0!</v>
      </c>
      <c r="AI245" s="96"/>
      <c r="AJ245" s="97"/>
      <c r="AK245" s="98" t="e">
        <f t="shared" si="945"/>
        <v>#DIV/0!</v>
      </c>
      <c r="AL245" s="96"/>
      <c r="AM245" s="97"/>
      <c r="AN245" s="98" t="e">
        <f t="shared" si="946"/>
        <v>#DIV/0!</v>
      </c>
      <c r="AO245" s="96"/>
      <c r="AP245" s="97"/>
      <c r="AQ245" s="98" t="e">
        <f t="shared" si="947"/>
        <v>#DIV/0!</v>
      </c>
      <c r="AR245" s="12"/>
    </row>
    <row r="246" spans="1:44" ht="26.25" customHeight="1">
      <c r="A246" s="257" t="s">
        <v>82</v>
      </c>
      <c r="B246" s="424" t="s">
        <v>438</v>
      </c>
      <c r="C246" s="425" t="s">
        <v>439</v>
      </c>
      <c r="D246" s="189" t="s">
        <v>38</v>
      </c>
      <c r="E246" s="167">
        <f>SUM(E247:E252)</f>
        <v>0</v>
      </c>
      <c r="F246" s="95">
        <f>SUM(F247:F252)</f>
        <v>0</v>
      </c>
      <c r="G246" s="95" t="e">
        <f>(F246/E246)*100</f>
        <v>#DIV/0!</v>
      </c>
      <c r="H246" s="96">
        <f>SUM(H247:H252)</f>
        <v>0</v>
      </c>
      <c r="I246" s="95">
        <f>SUM(I247:I252)</f>
        <v>0</v>
      </c>
      <c r="J246" s="95" t="e">
        <f>(I246/H246)*100</f>
        <v>#DIV/0!</v>
      </c>
      <c r="K246" s="96">
        <f>SUM(K247:K252)</f>
        <v>0</v>
      </c>
      <c r="L246" s="95">
        <f>SUM(L247:L252)</f>
        <v>0</v>
      </c>
      <c r="M246" s="95" t="e">
        <f>(L246/K246)*100</f>
        <v>#DIV/0!</v>
      </c>
      <c r="N246" s="96">
        <f>SUM(N247:N252)</f>
        <v>0</v>
      </c>
      <c r="O246" s="95">
        <f>SUM(O247:O252)</f>
        <v>0</v>
      </c>
      <c r="P246" s="95" t="e">
        <f>(O246/N246)*100</f>
        <v>#DIV/0!</v>
      </c>
      <c r="Q246" s="96">
        <f>SUM(Q247:Q252)</f>
        <v>0</v>
      </c>
      <c r="R246" s="95">
        <f>SUM(R247:R252)</f>
        <v>0</v>
      </c>
      <c r="S246" s="95" t="e">
        <f>(R246/Q246)*100</f>
        <v>#DIV/0!</v>
      </c>
      <c r="T246" s="96">
        <f>SUM(T247:T252)</f>
        <v>0</v>
      </c>
      <c r="U246" s="95">
        <f>SUM(U247:U252)</f>
        <v>0</v>
      </c>
      <c r="V246" s="95" t="e">
        <f>(U246/T246)*100</f>
        <v>#DIV/0!</v>
      </c>
      <c r="W246" s="96">
        <f>SUM(W247:W252)</f>
        <v>0</v>
      </c>
      <c r="X246" s="95">
        <f>SUM(X247:X252)</f>
        <v>0</v>
      </c>
      <c r="Y246" s="95" t="e">
        <f>(X246/W246)*100</f>
        <v>#DIV/0!</v>
      </c>
      <c r="Z246" s="96">
        <f>SUM(Z247:Z252)</f>
        <v>0</v>
      </c>
      <c r="AA246" s="95">
        <f>SUM(AA247:AA252)</f>
        <v>0</v>
      </c>
      <c r="AB246" s="95" t="e">
        <f>(AA246/Z246)*100</f>
        <v>#DIV/0!</v>
      </c>
      <c r="AC246" s="96">
        <f>SUM(AC247:AC252)</f>
        <v>0</v>
      </c>
      <c r="AD246" s="95">
        <f>SUM(AD247:AD252)</f>
        <v>0</v>
      </c>
      <c r="AE246" s="95" t="e">
        <f>(AD246/AC246)*100</f>
        <v>#DIV/0!</v>
      </c>
      <c r="AF246" s="96">
        <f>SUM(AF247:AF252)</f>
        <v>0</v>
      </c>
      <c r="AG246" s="95">
        <f>SUM(AG247:AG252)</f>
        <v>0</v>
      </c>
      <c r="AH246" s="95" t="e">
        <f>(AG246/AF246)*100</f>
        <v>#DIV/0!</v>
      </c>
      <c r="AI246" s="96">
        <f>SUM(AI247:AI252)</f>
        <v>0</v>
      </c>
      <c r="AJ246" s="95">
        <f>SUM(AJ247:AJ252)</f>
        <v>0</v>
      </c>
      <c r="AK246" s="95" t="e">
        <f>(AJ246/AI246)*100</f>
        <v>#DIV/0!</v>
      </c>
      <c r="AL246" s="96">
        <f>SUM(AL247:AL252)</f>
        <v>0</v>
      </c>
      <c r="AM246" s="95">
        <f>SUM(AM247:AM252)</f>
        <v>0</v>
      </c>
      <c r="AN246" s="95" t="e">
        <f>(AM246/AL246)*100</f>
        <v>#DIV/0!</v>
      </c>
      <c r="AO246" s="96">
        <f>SUM(AO247:AO252)</f>
        <v>0</v>
      </c>
      <c r="AP246" s="95">
        <f>SUM(AP247:AP252)</f>
        <v>0</v>
      </c>
      <c r="AQ246" s="95" t="e">
        <f>(AP246/AO246)*100</f>
        <v>#DIV/0!</v>
      </c>
      <c r="AR246" s="12"/>
    </row>
    <row r="247" spans="1:44" ht="30">
      <c r="A247" s="257"/>
      <c r="B247" s="424"/>
      <c r="C247" s="425"/>
      <c r="D247" s="11" t="s">
        <v>17</v>
      </c>
      <c r="E247" s="96">
        <f>H247+K247+N247+Q247+T247+W247+Z247+AC247+AF247+AI247+AL247+AO247</f>
        <v>0</v>
      </c>
      <c r="F247" s="97">
        <f>I247+L247+O247+R247+U247+X247+AA247+AD247+AG247+AJ247+AM247+AP247</f>
        <v>0</v>
      </c>
      <c r="G247" s="98" t="e">
        <f t="shared" ref="G247:G252" si="950">(F247/E247)*100</f>
        <v>#DIV/0!</v>
      </c>
      <c r="H247" s="96"/>
      <c r="I247" s="97"/>
      <c r="J247" s="98" t="e">
        <f t="shared" ref="J247:J252" si="951">(I247/H247)*100</f>
        <v>#DIV/0!</v>
      </c>
      <c r="K247" s="96"/>
      <c r="L247" s="97"/>
      <c r="M247" s="98" t="e">
        <f t="shared" ref="M247:M252" si="952">(L247/K247)*100</f>
        <v>#DIV/0!</v>
      </c>
      <c r="N247" s="96"/>
      <c r="O247" s="97"/>
      <c r="P247" s="98" t="e">
        <f t="shared" ref="P247:P252" si="953">(O247/N247)*100</f>
        <v>#DIV/0!</v>
      </c>
      <c r="Q247" s="96"/>
      <c r="R247" s="97"/>
      <c r="S247" s="98" t="e">
        <f t="shared" ref="S247:S252" si="954">(R247/Q247)*100</f>
        <v>#DIV/0!</v>
      </c>
      <c r="T247" s="96"/>
      <c r="U247" s="97"/>
      <c r="V247" s="98" t="e">
        <f t="shared" ref="V247:V252" si="955">(U247/T247)*100</f>
        <v>#DIV/0!</v>
      </c>
      <c r="W247" s="96"/>
      <c r="X247" s="97"/>
      <c r="Y247" s="98" t="e">
        <f t="shared" ref="Y247:Y252" si="956">(X247/W247)*100</f>
        <v>#DIV/0!</v>
      </c>
      <c r="Z247" s="96"/>
      <c r="AA247" s="97"/>
      <c r="AB247" s="98" t="e">
        <f t="shared" ref="AB247:AB252" si="957">(AA247/Z247)*100</f>
        <v>#DIV/0!</v>
      </c>
      <c r="AC247" s="96"/>
      <c r="AD247" s="97"/>
      <c r="AE247" s="98" t="e">
        <f t="shared" ref="AE247:AE252" si="958">(AD247/AC247)*100</f>
        <v>#DIV/0!</v>
      </c>
      <c r="AF247" s="96"/>
      <c r="AG247" s="97"/>
      <c r="AH247" s="98" t="e">
        <f t="shared" ref="AH247:AH252" si="959">(AG247/AF247)*100</f>
        <v>#DIV/0!</v>
      </c>
      <c r="AI247" s="96"/>
      <c r="AJ247" s="97"/>
      <c r="AK247" s="98" t="e">
        <f t="shared" ref="AK247:AK252" si="960">(AJ247/AI247)*100</f>
        <v>#DIV/0!</v>
      </c>
      <c r="AL247" s="96"/>
      <c r="AM247" s="97"/>
      <c r="AN247" s="98" t="e">
        <f t="shared" ref="AN247:AN252" si="961">(AM247/AL247)*100</f>
        <v>#DIV/0!</v>
      </c>
      <c r="AO247" s="96"/>
      <c r="AP247" s="97"/>
      <c r="AQ247" s="98" t="e">
        <f t="shared" ref="AQ247:AQ252" si="962">(AP247/AO247)*100</f>
        <v>#DIV/0!</v>
      </c>
      <c r="AR247" s="12"/>
    </row>
    <row r="248" spans="1:44" ht="45">
      <c r="A248" s="257"/>
      <c r="B248" s="424"/>
      <c r="C248" s="425"/>
      <c r="D248" s="11" t="s">
        <v>18</v>
      </c>
      <c r="E248" s="96">
        <f t="shared" ref="E248:E252" si="963">H248+K248+N248+Q248+T248+W248+Z248+AC248+AF248+AI248+AL248+AO248</f>
        <v>0</v>
      </c>
      <c r="F248" s="97">
        <f t="shared" ref="F248:F252" si="964">I248+L248+O248+R248+U248+X248+AA248+AD248+AG248+AJ248+AM248+AP248</f>
        <v>0</v>
      </c>
      <c r="G248" s="98" t="e">
        <f t="shared" si="950"/>
        <v>#DIV/0!</v>
      </c>
      <c r="H248" s="96"/>
      <c r="I248" s="97"/>
      <c r="J248" s="98" t="e">
        <f t="shared" si="951"/>
        <v>#DIV/0!</v>
      </c>
      <c r="K248" s="96"/>
      <c r="L248" s="97"/>
      <c r="M248" s="98" t="e">
        <f t="shared" si="952"/>
        <v>#DIV/0!</v>
      </c>
      <c r="N248" s="96"/>
      <c r="O248" s="97"/>
      <c r="P248" s="98" t="e">
        <f t="shared" si="953"/>
        <v>#DIV/0!</v>
      </c>
      <c r="Q248" s="96"/>
      <c r="R248" s="97"/>
      <c r="S248" s="98" t="e">
        <f t="shared" si="954"/>
        <v>#DIV/0!</v>
      </c>
      <c r="T248" s="96"/>
      <c r="U248" s="97"/>
      <c r="V248" s="98" t="e">
        <f t="shared" si="955"/>
        <v>#DIV/0!</v>
      </c>
      <c r="W248" s="96"/>
      <c r="X248" s="97"/>
      <c r="Y248" s="98" t="e">
        <f t="shared" si="956"/>
        <v>#DIV/0!</v>
      </c>
      <c r="Z248" s="96"/>
      <c r="AA248" s="97"/>
      <c r="AB248" s="98" t="e">
        <f t="shared" si="957"/>
        <v>#DIV/0!</v>
      </c>
      <c r="AC248" s="96"/>
      <c r="AD248" s="97"/>
      <c r="AE248" s="98" t="e">
        <f t="shared" si="958"/>
        <v>#DIV/0!</v>
      </c>
      <c r="AF248" s="96"/>
      <c r="AG248" s="97"/>
      <c r="AH248" s="98" t="e">
        <f t="shared" si="959"/>
        <v>#DIV/0!</v>
      </c>
      <c r="AI248" s="96"/>
      <c r="AJ248" s="97"/>
      <c r="AK248" s="98" t="e">
        <f t="shared" si="960"/>
        <v>#DIV/0!</v>
      </c>
      <c r="AL248" s="96"/>
      <c r="AM248" s="97"/>
      <c r="AN248" s="98" t="e">
        <f t="shared" si="961"/>
        <v>#DIV/0!</v>
      </c>
      <c r="AO248" s="96"/>
      <c r="AP248" s="97"/>
      <c r="AQ248" s="98" t="e">
        <f t="shared" si="962"/>
        <v>#DIV/0!</v>
      </c>
      <c r="AR248" s="12"/>
    </row>
    <row r="249" spans="1:44" ht="29.25" customHeight="1">
      <c r="A249" s="257"/>
      <c r="B249" s="424"/>
      <c r="C249" s="425"/>
      <c r="D249" s="11" t="s">
        <v>26</v>
      </c>
      <c r="E249" s="96">
        <f t="shared" si="963"/>
        <v>0</v>
      </c>
      <c r="F249" s="97">
        <f t="shared" si="964"/>
        <v>0</v>
      </c>
      <c r="G249" s="98" t="e">
        <f t="shared" si="950"/>
        <v>#DIV/0!</v>
      </c>
      <c r="H249" s="96"/>
      <c r="I249" s="97"/>
      <c r="J249" s="98" t="e">
        <f t="shared" si="951"/>
        <v>#DIV/0!</v>
      </c>
      <c r="K249" s="96"/>
      <c r="L249" s="97"/>
      <c r="M249" s="98" t="e">
        <f t="shared" si="952"/>
        <v>#DIV/0!</v>
      </c>
      <c r="N249" s="96"/>
      <c r="O249" s="97"/>
      <c r="P249" s="98" t="e">
        <f t="shared" si="953"/>
        <v>#DIV/0!</v>
      </c>
      <c r="Q249" s="96"/>
      <c r="R249" s="97"/>
      <c r="S249" s="98" t="e">
        <f t="shared" si="954"/>
        <v>#DIV/0!</v>
      </c>
      <c r="T249" s="96"/>
      <c r="U249" s="97"/>
      <c r="V249" s="98" t="e">
        <f t="shared" si="955"/>
        <v>#DIV/0!</v>
      </c>
      <c r="W249" s="96"/>
      <c r="X249" s="97"/>
      <c r="Y249" s="98" t="e">
        <f t="shared" si="956"/>
        <v>#DIV/0!</v>
      </c>
      <c r="Z249" s="96"/>
      <c r="AA249" s="97"/>
      <c r="AB249" s="98" t="e">
        <f t="shared" si="957"/>
        <v>#DIV/0!</v>
      </c>
      <c r="AC249" s="96"/>
      <c r="AD249" s="97"/>
      <c r="AE249" s="98" t="e">
        <f t="shared" si="958"/>
        <v>#DIV/0!</v>
      </c>
      <c r="AF249" s="96"/>
      <c r="AG249" s="97"/>
      <c r="AH249" s="98" t="e">
        <f t="shared" si="959"/>
        <v>#DIV/0!</v>
      </c>
      <c r="AI249" s="96"/>
      <c r="AJ249" s="97"/>
      <c r="AK249" s="98" t="e">
        <f t="shared" si="960"/>
        <v>#DIV/0!</v>
      </c>
      <c r="AL249" s="96"/>
      <c r="AM249" s="97"/>
      <c r="AN249" s="98" t="e">
        <f t="shared" si="961"/>
        <v>#DIV/0!</v>
      </c>
      <c r="AO249" s="96"/>
      <c r="AP249" s="97"/>
      <c r="AQ249" s="98" t="e">
        <f t="shared" si="962"/>
        <v>#DIV/0!</v>
      </c>
      <c r="AR249" s="12"/>
    </row>
    <row r="250" spans="1:44" ht="90" customHeight="1">
      <c r="A250" s="257"/>
      <c r="B250" s="424"/>
      <c r="C250" s="425"/>
      <c r="D250" s="82" t="s">
        <v>424</v>
      </c>
      <c r="E250" s="96">
        <f t="shared" si="963"/>
        <v>0</v>
      </c>
      <c r="F250" s="97">
        <f t="shared" si="964"/>
        <v>0</v>
      </c>
      <c r="G250" s="98" t="e">
        <f t="shared" si="950"/>
        <v>#DIV/0!</v>
      </c>
      <c r="H250" s="96"/>
      <c r="I250" s="97"/>
      <c r="J250" s="98" t="e">
        <f t="shared" si="951"/>
        <v>#DIV/0!</v>
      </c>
      <c r="K250" s="96"/>
      <c r="L250" s="97"/>
      <c r="M250" s="98" t="e">
        <f t="shared" si="952"/>
        <v>#DIV/0!</v>
      </c>
      <c r="N250" s="96"/>
      <c r="O250" s="97"/>
      <c r="P250" s="98" t="e">
        <f t="shared" si="953"/>
        <v>#DIV/0!</v>
      </c>
      <c r="Q250" s="96"/>
      <c r="R250" s="97"/>
      <c r="S250" s="98" t="e">
        <f t="shared" si="954"/>
        <v>#DIV/0!</v>
      </c>
      <c r="T250" s="96"/>
      <c r="U250" s="97"/>
      <c r="V250" s="98" t="e">
        <f t="shared" si="955"/>
        <v>#DIV/0!</v>
      </c>
      <c r="W250" s="96"/>
      <c r="X250" s="97"/>
      <c r="Y250" s="98" t="e">
        <f t="shared" si="956"/>
        <v>#DIV/0!</v>
      </c>
      <c r="Z250" s="96"/>
      <c r="AA250" s="97"/>
      <c r="AB250" s="98" t="e">
        <f t="shared" si="957"/>
        <v>#DIV/0!</v>
      </c>
      <c r="AC250" s="96"/>
      <c r="AD250" s="97"/>
      <c r="AE250" s="98" t="e">
        <f t="shared" si="958"/>
        <v>#DIV/0!</v>
      </c>
      <c r="AF250" s="96"/>
      <c r="AG250" s="97"/>
      <c r="AH250" s="98" t="e">
        <f t="shared" si="959"/>
        <v>#DIV/0!</v>
      </c>
      <c r="AI250" s="96"/>
      <c r="AJ250" s="97"/>
      <c r="AK250" s="98" t="e">
        <f t="shared" si="960"/>
        <v>#DIV/0!</v>
      </c>
      <c r="AL250" s="96"/>
      <c r="AM250" s="97"/>
      <c r="AN250" s="98" t="e">
        <f t="shared" si="961"/>
        <v>#DIV/0!</v>
      </c>
      <c r="AO250" s="96"/>
      <c r="AP250" s="97"/>
      <c r="AQ250" s="98" t="e">
        <f t="shared" si="962"/>
        <v>#DIV/0!</v>
      </c>
      <c r="AR250" s="12"/>
    </row>
    <row r="251" spans="1:44" ht="34.5" customHeight="1">
      <c r="A251" s="257"/>
      <c r="B251" s="424"/>
      <c r="C251" s="425"/>
      <c r="D251" s="11" t="s">
        <v>41</v>
      </c>
      <c r="E251" s="96">
        <f t="shared" si="963"/>
        <v>0</v>
      </c>
      <c r="F251" s="97">
        <f t="shared" si="964"/>
        <v>0</v>
      </c>
      <c r="G251" s="98" t="e">
        <f t="shared" si="950"/>
        <v>#DIV/0!</v>
      </c>
      <c r="H251" s="96"/>
      <c r="I251" s="97"/>
      <c r="J251" s="98" t="e">
        <f t="shared" si="951"/>
        <v>#DIV/0!</v>
      </c>
      <c r="K251" s="96"/>
      <c r="L251" s="97"/>
      <c r="M251" s="98" t="e">
        <f t="shared" si="952"/>
        <v>#DIV/0!</v>
      </c>
      <c r="N251" s="96"/>
      <c r="O251" s="97"/>
      <c r="P251" s="98" t="e">
        <f t="shared" si="953"/>
        <v>#DIV/0!</v>
      </c>
      <c r="Q251" s="96"/>
      <c r="R251" s="97"/>
      <c r="S251" s="98" t="e">
        <f t="shared" si="954"/>
        <v>#DIV/0!</v>
      </c>
      <c r="T251" s="96"/>
      <c r="U251" s="97"/>
      <c r="V251" s="98" t="e">
        <f t="shared" si="955"/>
        <v>#DIV/0!</v>
      </c>
      <c r="W251" s="96"/>
      <c r="X251" s="97"/>
      <c r="Y251" s="98" t="e">
        <f t="shared" si="956"/>
        <v>#DIV/0!</v>
      </c>
      <c r="Z251" s="96"/>
      <c r="AA251" s="97"/>
      <c r="AB251" s="98" t="e">
        <f t="shared" si="957"/>
        <v>#DIV/0!</v>
      </c>
      <c r="AC251" s="96"/>
      <c r="AD251" s="97"/>
      <c r="AE251" s="98" t="e">
        <f t="shared" si="958"/>
        <v>#DIV/0!</v>
      </c>
      <c r="AF251" s="96"/>
      <c r="AG251" s="97"/>
      <c r="AH251" s="98" t="e">
        <f t="shared" si="959"/>
        <v>#DIV/0!</v>
      </c>
      <c r="AI251" s="96"/>
      <c r="AJ251" s="97"/>
      <c r="AK251" s="98" t="e">
        <f t="shared" si="960"/>
        <v>#DIV/0!</v>
      </c>
      <c r="AL251" s="96"/>
      <c r="AM251" s="97"/>
      <c r="AN251" s="98" t="e">
        <f t="shared" si="961"/>
        <v>#DIV/0!</v>
      </c>
      <c r="AO251" s="96"/>
      <c r="AP251" s="97"/>
      <c r="AQ251" s="98" t="e">
        <f t="shared" si="962"/>
        <v>#DIV/0!</v>
      </c>
      <c r="AR251" s="12"/>
    </row>
    <row r="252" spans="1:44" ht="50.25" customHeight="1">
      <c r="A252" s="257"/>
      <c r="B252" s="424"/>
      <c r="C252" s="425"/>
      <c r="D252" s="11" t="s">
        <v>33</v>
      </c>
      <c r="E252" s="96">
        <f t="shared" si="963"/>
        <v>0</v>
      </c>
      <c r="F252" s="97">
        <f t="shared" si="964"/>
        <v>0</v>
      </c>
      <c r="G252" s="98" t="e">
        <f t="shared" si="950"/>
        <v>#DIV/0!</v>
      </c>
      <c r="H252" s="96"/>
      <c r="I252" s="97"/>
      <c r="J252" s="98" t="e">
        <f t="shared" si="951"/>
        <v>#DIV/0!</v>
      </c>
      <c r="K252" s="96"/>
      <c r="L252" s="97"/>
      <c r="M252" s="98" t="e">
        <f t="shared" si="952"/>
        <v>#DIV/0!</v>
      </c>
      <c r="N252" s="96"/>
      <c r="O252" s="97"/>
      <c r="P252" s="98" t="e">
        <f t="shared" si="953"/>
        <v>#DIV/0!</v>
      </c>
      <c r="Q252" s="96"/>
      <c r="R252" s="97"/>
      <c r="S252" s="98" t="e">
        <f t="shared" si="954"/>
        <v>#DIV/0!</v>
      </c>
      <c r="T252" s="96"/>
      <c r="U252" s="97"/>
      <c r="V252" s="98" t="e">
        <f t="shared" si="955"/>
        <v>#DIV/0!</v>
      </c>
      <c r="W252" s="96"/>
      <c r="X252" s="97"/>
      <c r="Y252" s="98" t="e">
        <f t="shared" si="956"/>
        <v>#DIV/0!</v>
      </c>
      <c r="Z252" s="96"/>
      <c r="AA252" s="97"/>
      <c r="AB252" s="98" t="e">
        <f t="shared" si="957"/>
        <v>#DIV/0!</v>
      </c>
      <c r="AC252" s="96"/>
      <c r="AD252" s="97"/>
      <c r="AE252" s="98" t="e">
        <f t="shared" si="958"/>
        <v>#DIV/0!</v>
      </c>
      <c r="AF252" s="96"/>
      <c r="AG252" s="97"/>
      <c r="AH252" s="98" t="e">
        <f t="shared" si="959"/>
        <v>#DIV/0!</v>
      </c>
      <c r="AI252" s="96"/>
      <c r="AJ252" s="97"/>
      <c r="AK252" s="98" t="e">
        <f t="shared" si="960"/>
        <v>#DIV/0!</v>
      </c>
      <c r="AL252" s="96"/>
      <c r="AM252" s="97"/>
      <c r="AN252" s="98" t="e">
        <f t="shared" si="961"/>
        <v>#DIV/0!</v>
      </c>
      <c r="AO252" s="96"/>
      <c r="AP252" s="97"/>
      <c r="AQ252" s="98" t="e">
        <f t="shared" si="962"/>
        <v>#DIV/0!</v>
      </c>
      <c r="AR252" s="12"/>
    </row>
    <row r="253" spans="1:44" ht="26.25" customHeight="1">
      <c r="A253" s="257" t="s">
        <v>83</v>
      </c>
      <c r="B253" s="424" t="s">
        <v>649</v>
      </c>
      <c r="C253" s="425" t="s">
        <v>650</v>
      </c>
      <c r="D253" s="189" t="s">
        <v>38</v>
      </c>
      <c r="E253" s="167">
        <f>SUM(E254:E259)</f>
        <v>0</v>
      </c>
      <c r="F253" s="95">
        <f>SUM(F254:F259)</f>
        <v>0</v>
      </c>
      <c r="G253" s="95" t="e">
        <f>(F253/E253)*100</f>
        <v>#DIV/0!</v>
      </c>
      <c r="H253" s="96">
        <f>SUM(H254:H259)</f>
        <v>0</v>
      </c>
      <c r="I253" s="95">
        <f>SUM(I254:I259)</f>
        <v>0</v>
      </c>
      <c r="J253" s="95" t="e">
        <f>(I253/H253)*100</f>
        <v>#DIV/0!</v>
      </c>
      <c r="K253" s="96">
        <f>SUM(K254:K259)</f>
        <v>0</v>
      </c>
      <c r="L253" s="95">
        <f>SUM(L254:L259)</f>
        <v>0</v>
      </c>
      <c r="M253" s="95" t="e">
        <f>(L253/K253)*100</f>
        <v>#DIV/0!</v>
      </c>
      <c r="N253" s="96">
        <f>SUM(N254:N259)</f>
        <v>0</v>
      </c>
      <c r="O253" s="95">
        <f>SUM(O254:O259)</f>
        <v>0</v>
      </c>
      <c r="P253" s="95" t="e">
        <f>(O253/N253)*100</f>
        <v>#DIV/0!</v>
      </c>
      <c r="Q253" s="96">
        <f>SUM(Q254:Q259)</f>
        <v>0</v>
      </c>
      <c r="R253" s="95">
        <f>SUM(R254:R259)</f>
        <v>0</v>
      </c>
      <c r="S253" s="95" t="e">
        <f>(R253/Q253)*100</f>
        <v>#DIV/0!</v>
      </c>
      <c r="T253" s="96">
        <f>SUM(T254:T259)</f>
        <v>0</v>
      </c>
      <c r="U253" s="95">
        <f>SUM(U254:U259)</f>
        <v>0</v>
      </c>
      <c r="V253" s="95" t="e">
        <f>(U253/T253)*100</f>
        <v>#DIV/0!</v>
      </c>
      <c r="W253" s="96">
        <f>SUM(W254:W259)</f>
        <v>0</v>
      </c>
      <c r="X253" s="95">
        <f>SUM(X254:X259)</f>
        <v>0</v>
      </c>
      <c r="Y253" s="95" t="e">
        <f>(X253/W253)*100</f>
        <v>#DIV/0!</v>
      </c>
      <c r="Z253" s="96">
        <f>SUM(Z254:Z259)</f>
        <v>0</v>
      </c>
      <c r="AA253" s="95">
        <f>SUM(AA254:AA259)</f>
        <v>0</v>
      </c>
      <c r="AB253" s="95" t="e">
        <f>(AA253/Z253)*100</f>
        <v>#DIV/0!</v>
      </c>
      <c r="AC253" s="96">
        <f>SUM(AC254:AC259)</f>
        <v>0</v>
      </c>
      <c r="AD253" s="95">
        <f>SUM(AD254:AD259)</f>
        <v>0</v>
      </c>
      <c r="AE253" s="95" t="e">
        <f>(AD253/AC253)*100</f>
        <v>#DIV/0!</v>
      </c>
      <c r="AF253" s="96">
        <f>SUM(AF254:AF259)</f>
        <v>0</v>
      </c>
      <c r="AG253" s="95">
        <f>SUM(AG254:AG259)</f>
        <v>0</v>
      </c>
      <c r="AH253" s="95" t="e">
        <f>(AG253/AF253)*100</f>
        <v>#DIV/0!</v>
      </c>
      <c r="AI253" s="96">
        <f>SUM(AI254:AI259)</f>
        <v>0</v>
      </c>
      <c r="AJ253" s="95">
        <f>SUM(AJ254:AJ259)</f>
        <v>0</v>
      </c>
      <c r="AK253" s="95" t="e">
        <f>(AJ253/AI253)*100</f>
        <v>#DIV/0!</v>
      </c>
      <c r="AL253" s="96">
        <f>SUM(AL254:AL259)</f>
        <v>0</v>
      </c>
      <c r="AM253" s="95">
        <f>SUM(AM254:AM259)</f>
        <v>0</v>
      </c>
      <c r="AN253" s="95" t="e">
        <f>(AM253/AL253)*100</f>
        <v>#DIV/0!</v>
      </c>
      <c r="AO253" s="96">
        <f>SUM(AO254:AO259)</f>
        <v>0</v>
      </c>
      <c r="AP253" s="95">
        <f>SUM(AP254:AP259)</f>
        <v>0</v>
      </c>
      <c r="AQ253" s="95" t="e">
        <f>(AP253/AO253)*100</f>
        <v>#DIV/0!</v>
      </c>
      <c r="AR253" s="12"/>
    </row>
    <row r="254" spans="1:44" ht="30">
      <c r="A254" s="257"/>
      <c r="B254" s="424"/>
      <c r="C254" s="425"/>
      <c r="D254" s="11" t="s">
        <v>17</v>
      </c>
      <c r="E254" s="96">
        <f>H254+K254+N254+Q254+T254+W254+Z254+AC254+AF254+AI254+AL254+AO254</f>
        <v>0</v>
      </c>
      <c r="F254" s="97">
        <f>I254+L254+O254+R254+U254+X254+AA254+AD254+AG254+AJ254+AM254+AP254</f>
        <v>0</v>
      </c>
      <c r="G254" s="98" t="e">
        <f t="shared" ref="G254:G259" si="965">(F254/E254)*100</f>
        <v>#DIV/0!</v>
      </c>
      <c r="H254" s="96"/>
      <c r="I254" s="97"/>
      <c r="J254" s="98" t="e">
        <f t="shared" ref="J254:J259" si="966">(I254/H254)*100</f>
        <v>#DIV/0!</v>
      </c>
      <c r="K254" s="96"/>
      <c r="L254" s="97"/>
      <c r="M254" s="98" t="e">
        <f t="shared" ref="M254:M259" si="967">(L254/K254)*100</f>
        <v>#DIV/0!</v>
      </c>
      <c r="N254" s="96"/>
      <c r="O254" s="97"/>
      <c r="P254" s="98" t="e">
        <f t="shared" ref="P254:P259" si="968">(O254/N254)*100</f>
        <v>#DIV/0!</v>
      </c>
      <c r="Q254" s="96"/>
      <c r="R254" s="97"/>
      <c r="S254" s="98" t="e">
        <f t="shared" ref="S254:S259" si="969">(R254/Q254)*100</f>
        <v>#DIV/0!</v>
      </c>
      <c r="T254" s="96"/>
      <c r="U254" s="97"/>
      <c r="V254" s="98" t="e">
        <f t="shared" ref="V254:V259" si="970">(U254/T254)*100</f>
        <v>#DIV/0!</v>
      </c>
      <c r="W254" s="96"/>
      <c r="X254" s="97"/>
      <c r="Y254" s="98" t="e">
        <f t="shared" ref="Y254:Y259" si="971">(X254/W254)*100</f>
        <v>#DIV/0!</v>
      </c>
      <c r="Z254" s="96"/>
      <c r="AA254" s="97"/>
      <c r="AB254" s="98" t="e">
        <f t="shared" ref="AB254:AB259" si="972">(AA254/Z254)*100</f>
        <v>#DIV/0!</v>
      </c>
      <c r="AC254" s="96"/>
      <c r="AD254" s="97"/>
      <c r="AE254" s="98" t="e">
        <f t="shared" ref="AE254:AE259" si="973">(AD254/AC254)*100</f>
        <v>#DIV/0!</v>
      </c>
      <c r="AF254" s="96"/>
      <c r="AG254" s="97"/>
      <c r="AH254" s="98" t="e">
        <f t="shared" ref="AH254:AH259" si="974">(AG254/AF254)*100</f>
        <v>#DIV/0!</v>
      </c>
      <c r="AI254" s="96"/>
      <c r="AJ254" s="97"/>
      <c r="AK254" s="98" t="e">
        <f t="shared" ref="AK254:AK259" si="975">(AJ254/AI254)*100</f>
        <v>#DIV/0!</v>
      </c>
      <c r="AL254" s="96"/>
      <c r="AM254" s="97"/>
      <c r="AN254" s="98" t="e">
        <f t="shared" ref="AN254:AN259" si="976">(AM254/AL254)*100</f>
        <v>#DIV/0!</v>
      </c>
      <c r="AO254" s="96"/>
      <c r="AP254" s="97"/>
      <c r="AQ254" s="98" t="e">
        <f t="shared" ref="AQ254:AQ259" si="977">(AP254/AO254)*100</f>
        <v>#DIV/0!</v>
      </c>
      <c r="AR254" s="12"/>
    </row>
    <row r="255" spans="1:44" ht="45">
      <c r="A255" s="257"/>
      <c r="B255" s="424"/>
      <c r="C255" s="425"/>
      <c r="D255" s="11" t="s">
        <v>18</v>
      </c>
      <c r="E255" s="96">
        <f t="shared" ref="E255:E259" si="978">H255+K255+N255+Q255+T255+W255+Z255+AC255+AF255+AI255+AL255+AO255</f>
        <v>0</v>
      </c>
      <c r="F255" s="97">
        <f t="shared" ref="F255:F259" si="979">I255+L255+O255+R255+U255+X255+AA255+AD255+AG255+AJ255+AM255+AP255</f>
        <v>0</v>
      </c>
      <c r="G255" s="98" t="e">
        <f t="shared" si="965"/>
        <v>#DIV/0!</v>
      </c>
      <c r="H255" s="96"/>
      <c r="I255" s="97"/>
      <c r="J255" s="98" t="e">
        <f t="shared" si="966"/>
        <v>#DIV/0!</v>
      </c>
      <c r="K255" s="96"/>
      <c r="L255" s="97"/>
      <c r="M255" s="98" t="e">
        <f t="shared" si="967"/>
        <v>#DIV/0!</v>
      </c>
      <c r="N255" s="96"/>
      <c r="O255" s="97"/>
      <c r="P255" s="98" t="e">
        <f t="shared" si="968"/>
        <v>#DIV/0!</v>
      </c>
      <c r="Q255" s="96"/>
      <c r="R255" s="97"/>
      <c r="S255" s="98" t="e">
        <f t="shared" si="969"/>
        <v>#DIV/0!</v>
      </c>
      <c r="T255" s="96"/>
      <c r="U255" s="97"/>
      <c r="V255" s="98" t="e">
        <f t="shared" si="970"/>
        <v>#DIV/0!</v>
      </c>
      <c r="W255" s="96"/>
      <c r="X255" s="97"/>
      <c r="Y255" s="98" t="e">
        <f t="shared" si="971"/>
        <v>#DIV/0!</v>
      </c>
      <c r="Z255" s="96"/>
      <c r="AA255" s="97"/>
      <c r="AB255" s="98" t="e">
        <f t="shared" si="972"/>
        <v>#DIV/0!</v>
      </c>
      <c r="AC255" s="96"/>
      <c r="AD255" s="97"/>
      <c r="AE255" s="98" t="e">
        <f t="shared" si="973"/>
        <v>#DIV/0!</v>
      </c>
      <c r="AF255" s="96"/>
      <c r="AG255" s="97"/>
      <c r="AH255" s="98" t="e">
        <f t="shared" si="974"/>
        <v>#DIV/0!</v>
      </c>
      <c r="AI255" s="96"/>
      <c r="AJ255" s="97"/>
      <c r="AK255" s="98" t="e">
        <f t="shared" si="975"/>
        <v>#DIV/0!</v>
      </c>
      <c r="AL255" s="96"/>
      <c r="AM255" s="97"/>
      <c r="AN255" s="98" t="e">
        <f t="shared" si="976"/>
        <v>#DIV/0!</v>
      </c>
      <c r="AO255" s="96"/>
      <c r="AP255" s="97"/>
      <c r="AQ255" s="98" t="e">
        <f t="shared" si="977"/>
        <v>#DIV/0!</v>
      </c>
      <c r="AR255" s="12"/>
    </row>
    <row r="256" spans="1:44" ht="33.75" customHeight="1">
      <c r="A256" s="257"/>
      <c r="B256" s="424"/>
      <c r="C256" s="425"/>
      <c r="D256" s="11" t="s">
        <v>26</v>
      </c>
      <c r="E256" s="96">
        <f t="shared" si="978"/>
        <v>0</v>
      </c>
      <c r="F256" s="97">
        <f t="shared" si="979"/>
        <v>0</v>
      </c>
      <c r="G256" s="98" t="e">
        <f t="shared" si="965"/>
        <v>#DIV/0!</v>
      </c>
      <c r="H256" s="96"/>
      <c r="I256" s="97"/>
      <c r="J256" s="98" t="e">
        <f t="shared" si="966"/>
        <v>#DIV/0!</v>
      </c>
      <c r="K256" s="96"/>
      <c r="L256" s="97"/>
      <c r="M256" s="98" t="e">
        <f t="shared" si="967"/>
        <v>#DIV/0!</v>
      </c>
      <c r="N256" s="96"/>
      <c r="O256" s="97"/>
      <c r="P256" s="98" t="e">
        <f t="shared" si="968"/>
        <v>#DIV/0!</v>
      </c>
      <c r="Q256" s="96"/>
      <c r="R256" s="97"/>
      <c r="S256" s="98" t="e">
        <f t="shared" si="969"/>
        <v>#DIV/0!</v>
      </c>
      <c r="T256" s="96"/>
      <c r="U256" s="97"/>
      <c r="V256" s="98" t="e">
        <f t="shared" si="970"/>
        <v>#DIV/0!</v>
      </c>
      <c r="W256" s="96"/>
      <c r="X256" s="97"/>
      <c r="Y256" s="98" t="e">
        <f t="shared" si="971"/>
        <v>#DIV/0!</v>
      </c>
      <c r="Z256" s="96"/>
      <c r="AA256" s="97"/>
      <c r="AB256" s="98" t="e">
        <f t="shared" si="972"/>
        <v>#DIV/0!</v>
      </c>
      <c r="AC256" s="96"/>
      <c r="AD256" s="97"/>
      <c r="AE256" s="98" t="e">
        <f t="shared" si="973"/>
        <v>#DIV/0!</v>
      </c>
      <c r="AF256" s="96"/>
      <c r="AG256" s="97"/>
      <c r="AH256" s="98" t="e">
        <f t="shared" si="974"/>
        <v>#DIV/0!</v>
      </c>
      <c r="AI256" s="96"/>
      <c r="AJ256" s="97"/>
      <c r="AK256" s="98" t="e">
        <f t="shared" si="975"/>
        <v>#DIV/0!</v>
      </c>
      <c r="AL256" s="96"/>
      <c r="AM256" s="97"/>
      <c r="AN256" s="98" t="e">
        <f t="shared" si="976"/>
        <v>#DIV/0!</v>
      </c>
      <c r="AO256" s="96"/>
      <c r="AP256" s="97"/>
      <c r="AQ256" s="98" t="e">
        <f t="shared" si="977"/>
        <v>#DIV/0!</v>
      </c>
      <c r="AR256" s="12"/>
    </row>
    <row r="257" spans="1:44" ht="86.25" customHeight="1">
      <c r="A257" s="257"/>
      <c r="B257" s="424"/>
      <c r="C257" s="425"/>
      <c r="D257" s="82" t="s">
        <v>424</v>
      </c>
      <c r="E257" s="96">
        <f t="shared" si="978"/>
        <v>0</v>
      </c>
      <c r="F257" s="97">
        <f t="shared" si="979"/>
        <v>0</v>
      </c>
      <c r="G257" s="98" t="e">
        <f t="shared" si="965"/>
        <v>#DIV/0!</v>
      </c>
      <c r="H257" s="96"/>
      <c r="I257" s="97"/>
      <c r="J257" s="98" t="e">
        <f t="shared" si="966"/>
        <v>#DIV/0!</v>
      </c>
      <c r="K257" s="96"/>
      <c r="L257" s="97"/>
      <c r="M257" s="98" t="e">
        <f t="shared" si="967"/>
        <v>#DIV/0!</v>
      </c>
      <c r="N257" s="96"/>
      <c r="O257" s="97"/>
      <c r="P257" s="98" t="e">
        <f t="shared" si="968"/>
        <v>#DIV/0!</v>
      </c>
      <c r="Q257" s="96"/>
      <c r="R257" s="97"/>
      <c r="S257" s="98" t="e">
        <f t="shared" si="969"/>
        <v>#DIV/0!</v>
      </c>
      <c r="T257" s="96"/>
      <c r="U257" s="97"/>
      <c r="V257" s="98" t="e">
        <f t="shared" si="970"/>
        <v>#DIV/0!</v>
      </c>
      <c r="W257" s="96"/>
      <c r="X257" s="97"/>
      <c r="Y257" s="98" t="e">
        <f t="shared" si="971"/>
        <v>#DIV/0!</v>
      </c>
      <c r="Z257" s="96"/>
      <c r="AA257" s="97"/>
      <c r="AB257" s="98" t="e">
        <f t="shared" si="972"/>
        <v>#DIV/0!</v>
      </c>
      <c r="AC257" s="96"/>
      <c r="AD257" s="97"/>
      <c r="AE257" s="98" t="e">
        <f t="shared" si="973"/>
        <v>#DIV/0!</v>
      </c>
      <c r="AF257" s="96"/>
      <c r="AG257" s="97"/>
      <c r="AH257" s="98" t="e">
        <f t="shared" si="974"/>
        <v>#DIV/0!</v>
      </c>
      <c r="AI257" s="96"/>
      <c r="AJ257" s="97"/>
      <c r="AK257" s="98" t="e">
        <f t="shared" si="975"/>
        <v>#DIV/0!</v>
      </c>
      <c r="AL257" s="96"/>
      <c r="AM257" s="97"/>
      <c r="AN257" s="98" t="e">
        <f t="shared" si="976"/>
        <v>#DIV/0!</v>
      </c>
      <c r="AO257" s="96"/>
      <c r="AP257" s="97"/>
      <c r="AQ257" s="98" t="e">
        <f t="shared" si="977"/>
        <v>#DIV/0!</v>
      </c>
      <c r="AR257" s="12"/>
    </row>
    <row r="258" spans="1:44" ht="30.75" customHeight="1">
      <c r="A258" s="257"/>
      <c r="B258" s="424"/>
      <c r="C258" s="425"/>
      <c r="D258" s="11" t="s">
        <v>41</v>
      </c>
      <c r="E258" s="96">
        <f t="shared" si="978"/>
        <v>0</v>
      </c>
      <c r="F258" s="97">
        <f t="shared" si="979"/>
        <v>0</v>
      </c>
      <c r="G258" s="98" t="e">
        <f t="shared" si="965"/>
        <v>#DIV/0!</v>
      </c>
      <c r="H258" s="96"/>
      <c r="I258" s="97"/>
      <c r="J258" s="98" t="e">
        <f t="shared" si="966"/>
        <v>#DIV/0!</v>
      </c>
      <c r="K258" s="96"/>
      <c r="L258" s="97"/>
      <c r="M258" s="98" t="e">
        <f t="shared" si="967"/>
        <v>#DIV/0!</v>
      </c>
      <c r="N258" s="96"/>
      <c r="O258" s="97"/>
      <c r="P258" s="98" t="e">
        <f t="shared" si="968"/>
        <v>#DIV/0!</v>
      </c>
      <c r="Q258" s="96"/>
      <c r="R258" s="97"/>
      <c r="S258" s="98" t="e">
        <f t="shared" si="969"/>
        <v>#DIV/0!</v>
      </c>
      <c r="T258" s="96"/>
      <c r="U258" s="97"/>
      <c r="V258" s="98" t="e">
        <f t="shared" si="970"/>
        <v>#DIV/0!</v>
      </c>
      <c r="W258" s="96"/>
      <c r="X258" s="97"/>
      <c r="Y258" s="98" t="e">
        <f t="shared" si="971"/>
        <v>#DIV/0!</v>
      </c>
      <c r="Z258" s="96"/>
      <c r="AA258" s="97"/>
      <c r="AB258" s="98" t="e">
        <f t="shared" si="972"/>
        <v>#DIV/0!</v>
      </c>
      <c r="AC258" s="96"/>
      <c r="AD258" s="97"/>
      <c r="AE258" s="98" t="e">
        <f t="shared" si="973"/>
        <v>#DIV/0!</v>
      </c>
      <c r="AF258" s="96"/>
      <c r="AG258" s="97"/>
      <c r="AH258" s="98" t="e">
        <f t="shared" si="974"/>
        <v>#DIV/0!</v>
      </c>
      <c r="AI258" s="96"/>
      <c r="AJ258" s="97"/>
      <c r="AK258" s="98" t="e">
        <f t="shared" si="975"/>
        <v>#DIV/0!</v>
      </c>
      <c r="AL258" s="96"/>
      <c r="AM258" s="97"/>
      <c r="AN258" s="98" t="e">
        <f t="shared" si="976"/>
        <v>#DIV/0!</v>
      </c>
      <c r="AO258" s="96"/>
      <c r="AP258" s="97"/>
      <c r="AQ258" s="98" t="e">
        <f t="shared" si="977"/>
        <v>#DIV/0!</v>
      </c>
      <c r="AR258" s="12"/>
    </row>
    <row r="259" spans="1:44" ht="45">
      <c r="A259" s="257"/>
      <c r="B259" s="424"/>
      <c r="C259" s="425"/>
      <c r="D259" s="11" t="s">
        <v>33</v>
      </c>
      <c r="E259" s="96">
        <f t="shared" si="978"/>
        <v>0</v>
      </c>
      <c r="F259" s="97">
        <f t="shared" si="979"/>
        <v>0</v>
      </c>
      <c r="G259" s="98" t="e">
        <f t="shared" si="965"/>
        <v>#DIV/0!</v>
      </c>
      <c r="H259" s="96"/>
      <c r="I259" s="97"/>
      <c r="J259" s="98" t="e">
        <f t="shared" si="966"/>
        <v>#DIV/0!</v>
      </c>
      <c r="K259" s="96"/>
      <c r="L259" s="97"/>
      <c r="M259" s="98" t="e">
        <f t="shared" si="967"/>
        <v>#DIV/0!</v>
      </c>
      <c r="N259" s="96"/>
      <c r="O259" s="97"/>
      <c r="P259" s="98" t="e">
        <f t="shared" si="968"/>
        <v>#DIV/0!</v>
      </c>
      <c r="Q259" s="96"/>
      <c r="R259" s="97"/>
      <c r="S259" s="98" t="e">
        <f t="shared" si="969"/>
        <v>#DIV/0!</v>
      </c>
      <c r="T259" s="96"/>
      <c r="U259" s="97"/>
      <c r="V259" s="98" t="e">
        <f t="shared" si="970"/>
        <v>#DIV/0!</v>
      </c>
      <c r="W259" s="96"/>
      <c r="X259" s="97"/>
      <c r="Y259" s="98" t="e">
        <f t="shared" si="971"/>
        <v>#DIV/0!</v>
      </c>
      <c r="Z259" s="96"/>
      <c r="AA259" s="97"/>
      <c r="AB259" s="98" t="e">
        <f t="shared" si="972"/>
        <v>#DIV/0!</v>
      </c>
      <c r="AC259" s="96"/>
      <c r="AD259" s="97"/>
      <c r="AE259" s="98" t="e">
        <f t="shared" si="973"/>
        <v>#DIV/0!</v>
      </c>
      <c r="AF259" s="96"/>
      <c r="AG259" s="97"/>
      <c r="AH259" s="98" t="e">
        <f t="shared" si="974"/>
        <v>#DIV/0!</v>
      </c>
      <c r="AI259" s="96"/>
      <c r="AJ259" s="97"/>
      <c r="AK259" s="98" t="e">
        <f t="shared" si="975"/>
        <v>#DIV/0!</v>
      </c>
      <c r="AL259" s="96"/>
      <c r="AM259" s="97"/>
      <c r="AN259" s="98" t="e">
        <f t="shared" si="976"/>
        <v>#DIV/0!</v>
      </c>
      <c r="AO259" s="96"/>
      <c r="AP259" s="97"/>
      <c r="AQ259" s="98" t="e">
        <f t="shared" si="977"/>
        <v>#DIV/0!</v>
      </c>
      <c r="AR259" s="12"/>
    </row>
    <row r="260" spans="1:44" ht="26.25" customHeight="1">
      <c r="A260" s="257" t="s">
        <v>279</v>
      </c>
      <c r="B260" s="424" t="s">
        <v>379</v>
      </c>
      <c r="C260" s="425" t="s">
        <v>281</v>
      </c>
      <c r="D260" s="189" t="s">
        <v>38</v>
      </c>
      <c r="E260" s="167">
        <f>SUM(E261:E266)</f>
        <v>0</v>
      </c>
      <c r="F260" s="95">
        <f>SUM(F261:F266)</f>
        <v>0</v>
      </c>
      <c r="G260" s="95" t="e">
        <f>(F260/E260)*100</f>
        <v>#DIV/0!</v>
      </c>
      <c r="H260" s="96">
        <f>SUM(H261:H266)</f>
        <v>0</v>
      </c>
      <c r="I260" s="95">
        <f>SUM(I261:I266)</f>
        <v>0</v>
      </c>
      <c r="J260" s="95" t="e">
        <f>(I260/H260)*100</f>
        <v>#DIV/0!</v>
      </c>
      <c r="K260" s="96">
        <f>SUM(K261:K266)</f>
        <v>0</v>
      </c>
      <c r="L260" s="95">
        <f>SUM(L261:L266)</f>
        <v>0</v>
      </c>
      <c r="M260" s="95" t="e">
        <f>(L260/K260)*100</f>
        <v>#DIV/0!</v>
      </c>
      <c r="N260" s="96">
        <f>SUM(N261:N266)</f>
        <v>0</v>
      </c>
      <c r="O260" s="95">
        <f>SUM(O261:O266)</f>
        <v>0</v>
      </c>
      <c r="P260" s="95" t="e">
        <f>(O260/N260)*100</f>
        <v>#DIV/0!</v>
      </c>
      <c r="Q260" s="96">
        <f>SUM(Q261:Q266)</f>
        <v>0</v>
      </c>
      <c r="R260" s="95">
        <f>SUM(R261:R266)</f>
        <v>0</v>
      </c>
      <c r="S260" s="95" t="e">
        <f>(R260/Q260)*100</f>
        <v>#DIV/0!</v>
      </c>
      <c r="T260" s="96">
        <f>SUM(T261:T266)</f>
        <v>0</v>
      </c>
      <c r="U260" s="95">
        <f>SUM(U261:U266)</f>
        <v>0</v>
      </c>
      <c r="V260" s="95" t="e">
        <f>(U260/T260)*100</f>
        <v>#DIV/0!</v>
      </c>
      <c r="W260" s="96">
        <f>SUM(W261:W266)</f>
        <v>0</v>
      </c>
      <c r="X260" s="95">
        <f>SUM(X261:X266)</f>
        <v>0</v>
      </c>
      <c r="Y260" s="95" t="e">
        <f>(X260/W260)*100</f>
        <v>#DIV/0!</v>
      </c>
      <c r="Z260" s="96">
        <f>SUM(Z261:Z266)</f>
        <v>0</v>
      </c>
      <c r="AA260" s="95">
        <f>SUM(AA261:AA266)</f>
        <v>0</v>
      </c>
      <c r="AB260" s="95" t="e">
        <f>(AA260/Z260)*100</f>
        <v>#DIV/0!</v>
      </c>
      <c r="AC260" s="96">
        <f>SUM(AC261:AC266)</f>
        <v>0</v>
      </c>
      <c r="AD260" s="95">
        <f>SUM(AD261:AD266)</f>
        <v>0</v>
      </c>
      <c r="AE260" s="95" t="e">
        <f>(AD260/AC260)*100</f>
        <v>#DIV/0!</v>
      </c>
      <c r="AF260" s="96">
        <f>SUM(AF261:AF266)</f>
        <v>0</v>
      </c>
      <c r="AG260" s="95">
        <f>SUM(AG261:AG266)</f>
        <v>0</v>
      </c>
      <c r="AH260" s="95" t="e">
        <f>(AG260/AF260)*100</f>
        <v>#DIV/0!</v>
      </c>
      <c r="AI260" s="96">
        <f>SUM(AI261:AI266)</f>
        <v>0</v>
      </c>
      <c r="AJ260" s="95">
        <f>SUM(AJ261:AJ266)</f>
        <v>0</v>
      </c>
      <c r="AK260" s="95" t="e">
        <f>(AJ260/AI260)*100</f>
        <v>#DIV/0!</v>
      </c>
      <c r="AL260" s="96">
        <f>SUM(AL261:AL266)</f>
        <v>0</v>
      </c>
      <c r="AM260" s="95">
        <f>SUM(AM261:AM266)</f>
        <v>0</v>
      </c>
      <c r="AN260" s="95" t="e">
        <f>(AM260/AL260)*100</f>
        <v>#DIV/0!</v>
      </c>
      <c r="AO260" s="96">
        <f>SUM(AO261:AO266)</f>
        <v>0</v>
      </c>
      <c r="AP260" s="95">
        <f>SUM(AP261:AP266)</f>
        <v>0</v>
      </c>
      <c r="AQ260" s="95" t="e">
        <f>(AP260/AO260)*100</f>
        <v>#DIV/0!</v>
      </c>
      <c r="AR260" s="12"/>
    </row>
    <row r="261" spans="1:44" ht="30">
      <c r="A261" s="257"/>
      <c r="B261" s="424"/>
      <c r="C261" s="425"/>
      <c r="D261" s="11" t="s">
        <v>17</v>
      </c>
      <c r="E261" s="96">
        <f>H261+K261+N261+Q261+T261+W261+Z261+AC261+AF261+AI261+AL261+AO261</f>
        <v>0</v>
      </c>
      <c r="F261" s="97">
        <f>I261+L261+O261+R261+U261+X261+AA261+AD261+AG261+AJ261+AM261+AP261</f>
        <v>0</v>
      </c>
      <c r="G261" s="98" t="e">
        <f t="shared" ref="G261:G266" si="980">(F261/E261)*100</f>
        <v>#DIV/0!</v>
      </c>
      <c r="H261" s="96"/>
      <c r="I261" s="97"/>
      <c r="J261" s="98" t="e">
        <f t="shared" ref="J261:J266" si="981">(I261/H261)*100</f>
        <v>#DIV/0!</v>
      </c>
      <c r="K261" s="96"/>
      <c r="L261" s="97"/>
      <c r="M261" s="98" t="e">
        <f t="shared" ref="M261:M266" si="982">(L261/K261)*100</f>
        <v>#DIV/0!</v>
      </c>
      <c r="N261" s="96"/>
      <c r="O261" s="97"/>
      <c r="P261" s="98" t="e">
        <f t="shared" ref="P261:P266" si="983">(O261/N261)*100</f>
        <v>#DIV/0!</v>
      </c>
      <c r="Q261" s="96"/>
      <c r="R261" s="97"/>
      <c r="S261" s="98" t="e">
        <f t="shared" ref="S261:S266" si="984">(R261/Q261)*100</f>
        <v>#DIV/0!</v>
      </c>
      <c r="T261" s="96"/>
      <c r="U261" s="97"/>
      <c r="V261" s="98" t="e">
        <f t="shared" ref="V261:V266" si="985">(U261/T261)*100</f>
        <v>#DIV/0!</v>
      </c>
      <c r="W261" s="96"/>
      <c r="X261" s="97"/>
      <c r="Y261" s="98" t="e">
        <f t="shared" ref="Y261:Y266" si="986">(X261/W261)*100</f>
        <v>#DIV/0!</v>
      </c>
      <c r="Z261" s="96"/>
      <c r="AA261" s="97"/>
      <c r="AB261" s="98" t="e">
        <f t="shared" ref="AB261:AB266" si="987">(AA261/Z261)*100</f>
        <v>#DIV/0!</v>
      </c>
      <c r="AC261" s="96"/>
      <c r="AD261" s="97"/>
      <c r="AE261" s="98" t="e">
        <f t="shared" ref="AE261:AE266" si="988">(AD261/AC261)*100</f>
        <v>#DIV/0!</v>
      </c>
      <c r="AF261" s="96"/>
      <c r="AG261" s="97"/>
      <c r="AH261" s="98" t="e">
        <f t="shared" ref="AH261:AH266" si="989">(AG261/AF261)*100</f>
        <v>#DIV/0!</v>
      </c>
      <c r="AI261" s="96"/>
      <c r="AJ261" s="97"/>
      <c r="AK261" s="98" t="e">
        <f t="shared" ref="AK261:AK266" si="990">(AJ261/AI261)*100</f>
        <v>#DIV/0!</v>
      </c>
      <c r="AL261" s="96"/>
      <c r="AM261" s="97"/>
      <c r="AN261" s="98" t="e">
        <f t="shared" ref="AN261:AN266" si="991">(AM261/AL261)*100</f>
        <v>#DIV/0!</v>
      </c>
      <c r="AO261" s="96"/>
      <c r="AP261" s="97"/>
      <c r="AQ261" s="98" t="e">
        <f t="shared" ref="AQ261:AQ266" si="992">(AP261/AO261)*100</f>
        <v>#DIV/0!</v>
      </c>
      <c r="AR261" s="12"/>
    </row>
    <row r="262" spans="1:44" ht="45">
      <c r="A262" s="257"/>
      <c r="B262" s="424"/>
      <c r="C262" s="425"/>
      <c r="D262" s="11" t="s">
        <v>18</v>
      </c>
      <c r="E262" s="96">
        <f t="shared" ref="E262:E266" si="993">H262+K262+N262+Q262+T262+W262+Z262+AC262+AF262+AI262+AL262+AO262</f>
        <v>0</v>
      </c>
      <c r="F262" s="97">
        <f t="shared" ref="F262:F266" si="994">I262+L262+O262+R262+U262+X262+AA262+AD262+AG262+AJ262+AM262+AP262</f>
        <v>0</v>
      </c>
      <c r="G262" s="98" t="e">
        <f t="shared" si="980"/>
        <v>#DIV/0!</v>
      </c>
      <c r="H262" s="96"/>
      <c r="I262" s="97"/>
      <c r="J262" s="98" t="e">
        <f t="shared" si="981"/>
        <v>#DIV/0!</v>
      </c>
      <c r="K262" s="96"/>
      <c r="L262" s="97"/>
      <c r="M262" s="98" t="e">
        <f t="shared" si="982"/>
        <v>#DIV/0!</v>
      </c>
      <c r="N262" s="96"/>
      <c r="O262" s="97"/>
      <c r="P262" s="98" t="e">
        <f t="shared" si="983"/>
        <v>#DIV/0!</v>
      </c>
      <c r="Q262" s="96"/>
      <c r="R262" s="97"/>
      <c r="S262" s="98" t="e">
        <f t="shared" si="984"/>
        <v>#DIV/0!</v>
      </c>
      <c r="T262" s="96"/>
      <c r="U262" s="97"/>
      <c r="V262" s="98" t="e">
        <f t="shared" si="985"/>
        <v>#DIV/0!</v>
      </c>
      <c r="W262" s="96"/>
      <c r="X262" s="97"/>
      <c r="Y262" s="98" t="e">
        <f t="shared" si="986"/>
        <v>#DIV/0!</v>
      </c>
      <c r="Z262" s="96"/>
      <c r="AA262" s="97"/>
      <c r="AB262" s="98" t="e">
        <f t="shared" si="987"/>
        <v>#DIV/0!</v>
      </c>
      <c r="AC262" s="96"/>
      <c r="AD262" s="97"/>
      <c r="AE262" s="98" t="e">
        <f t="shared" si="988"/>
        <v>#DIV/0!</v>
      </c>
      <c r="AF262" s="96"/>
      <c r="AG262" s="97"/>
      <c r="AH262" s="98" t="e">
        <f t="shared" si="989"/>
        <v>#DIV/0!</v>
      </c>
      <c r="AI262" s="96"/>
      <c r="AJ262" s="97"/>
      <c r="AK262" s="98" t="e">
        <f t="shared" si="990"/>
        <v>#DIV/0!</v>
      </c>
      <c r="AL262" s="96"/>
      <c r="AM262" s="97"/>
      <c r="AN262" s="98" t="e">
        <f t="shared" si="991"/>
        <v>#DIV/0!</v>
      </c>
      <c r="AO262" s="96"/>
      <c r="AP262" s="97"/>
      <c r="AQ262" s="98" t="e">
        <f t="shared" si="992"/>
        <v>#DIV/0!</v>
      </c>
      <c r="AR262" s="12"/>
    </row>
    <row r="263" spans="1:44" ht="27" customHeight="1">
      <c r="A263" s="257"/>
      <c r="B263" s="424"/>
      <c r="C263" s="425"/>
      <c r="D263" s="11" t="s">
        <v>26</v>
      </c>
      <c r="E263" s="96">
        <f t="shared" si="993"/>
        <v>0</v>
      </c>
      <c r="F263" s="97">
        <f t="shared" si="994"/>
        <v>0</v>
      </c>
      <c r="G263" s="98" t="e">
        <f t="shared" si="980"/>
        <v>#DIV/0!</v>
      </c>
      <c r="H263" s="96"/>
      <c r="I263" s="97"/>
      <c r="J263" s="98" t="e">
        <f t="shared" si="981"/>
        <v>#DIV/0!</v>
      </c>
      <c r="K263" s="96"/>
      <c r="L263" s="97"/>
      <c r="M263" s="98" t="e">
        <f t="shared" si="982"/>
        <v>#DIV/0!</v>
      </c>
      <c r="N263" s="96"/>
      <c r="O263" s="97"/>
      <c r="P263" s="98" t="e">
        <f t="shared" si="983"/>
        <v>#DIV/0!</v>
      </c>
      <c r="Q263" s="96"/>
      <c r="R263" s="97"/>
      <c r="S263" s="98" t="e">
        <f t="shared" si="984"/>
        <v>#DIV/0!</v>
      </c>
      <c r="T263" s="96"/>
      <c r="U263" s="97"/>
      <c r="V263" s="98" t="e">
        <f t="shared" si="985"/>
        <v>#DIV/0!</v>
      </c>
      <c r="W263" s="96"/>
      <c r="X263" s="97"/>
      <c r="Y263" s="98" t="e">
        <f t="shared" si="986"/>
        <v>#DIV/0!</v>
      </c>
      <c r="Z263" s="96"/>
      <c r="AA263" s="97"/>
      <c r="AB263" s="98" t="e">
        <f t="shared" si="987"/>
        <v>#DIV/0!</v>
      </c>
      <c r="AC263" s="96"/>
      <c r="AD263" s="97"/>
      <c r="AE263" s="98" t="e">
        <f t="shared" si="988"/>
        <v>#DIV/0!</v>
      </c>
      <c r="AF263" s="96"/>
      <c r="AG263" s="97"/>
      <c r="AH263" s="98" t="e">
        <f t="shared" si="989"/>
        <v>#DIV/0!</v>
      </c>
      <c r="AI263" s="96"/>
      <c r="AJ263" s="97"/>
      <c r="AK263" s="98" t="e">
        <f t="shared" si="990"/>
        <v>#DIV/0!</v>
      </c>
      <c r="AL263" s="96"/>
      <c r="AM263" s="97"/>
      <c r="AN263" s="98" t="e">
        <f t="shared" si="991"/>
        <v>#DIV/0!</v>
      </c>
      <c r="AO263" s="96"/>
      <c r="AP263" s="97"/>
      <c r="AQ263" s="98" t="e">
        <f t="shared" si="992"/>
        <v>#DIV/0!</v>
      </c>
      <c r="AR263" s="12"/>
    </row>
    <row r="264" spans="1:44" ht="82.5" customHeight="1">
      <c r="A264" s="257"/>
      <c r="B264" s="424"/>
      <c r="C264" s="425"/>
      <c r="D264" s="82" t="s">
        <v>424</v>
      </c>
      <c r="E264" s="96">
        <f t="shared" si="993"/>
        <v>0</v>
      </c>
      <c r="F264" s="97">
        <f t="shared" si="994"/>
        <v>0</v>
      </c>
      <c r="G264" s="98" t="e">
        <f t="shared" si="980"/>
        <v>#DIV/0!</v>
      </c>
      <c r="H264" s="96"/>
      <c r="I264" s="97"/>
      <c r="J264" s="98" t="e">
        <f t="shared" si="981"/>
        <v>#DIV/0!</v>
      </c>
      <c r="K264" s="96"/>
      <c r="L264" s="97"/>
      <c r="M264" s="98" t="e">
        <f t="shared" si="982"/>
        <v>#DIV/0!</v>
      </c>
      <c r="N264" s="96"/>
      <c r="O264" s="97"/>
      <c r="P264" s="98" t="e">
        <f t="shared" si="983"/>
        <v>#DIV/0!</v>
      </c>
      <c r="Q264" s="96"/>
      <c r="R264" s="97"/>
      <c r="S264" s="98" t="e">
        <f t="shared" si="984"/>
        <v>#DIV/0!</v>
      </c>
      <c r="T264" s="96"/>
      <c r="U264" s="97"/>
      <c r="V264" s="98" t="e">
        <f t="shared" si="985"/>
        <v>#DIV/0!</v>
      </c>
      <c r="W264" s="96"/>
      <c r="X264" s="97"/>
      <c r="Y264" s="98" t="e">
        <f t="shared" si="986"/>
        <v>#DIV/0!</v>
      </c>
      <c r="Z264" s="96"/>
      <c r="AA264" s="97"/>
      <c r="AB264" s="98" t="e">
        <f t="shared" si="987"/>
        <v>#DIV/0!</v>
      </c>
      <c r="AC264" s="96"/>
      <c r="AD264" s="97"/>
      <c r="AE264" s="98" t="e">
        <f t="shared" si="988"/>
        <v>#DIV/0!</v>
      </c>
      <c r="AF264" s="96"/>
      <c r="AG264" s="97"/>
      <c r="AH264" s="98" t="e">
        <f t="shared" si="989"/>
        <v>#DIV/0!</v>
      </c>
      <c r="AI264" s="96"/>
      <c r="AJ264" s="97"/>
      <c r="AK264" s="98" t="e">
        <f t="shared" si="990"/>
        <v>#DIV/0!</v>
      </c>
      <c r="AL264" s="96"/>
      <c r="AM264" s="97"/>
      <c r="AN264" s="98" t="e">
        <f t="shared" si="991"/>
        <v>#DIV/0!</v>
      </c>
      <c r="AO264" s="96"/>
      <c r="AP264" s="97"/>
      <c r="AQ264" s="98" t="e">
        <f t="shared" si="992"/>
        <v>#DIV/0!</v>
      </c>
      <c r="AR264" s="12"/>
    </row>
    <row r="265" spans="1:44" ht="33" customHeight="1">
      <c r="A265" s="257"/>
      <c r="B265" s="424"/>
      <c r="C265" s="425"/>
      <c r="D265" s="11" t="s">
        <v>41</v>
      </c>
      <c r="E265" s="96">
        <f t="shared" si="993"/>
        <v>0</v>
      </c>
      <c r="F265" s="97">
        <f t="shared" si="994"/>
        <v>0</v>
      </c>
      <c r="G265" s="98" t="e">
        <f t="shared" si="980"/>
        <v>#DIV/0!</v>
      </c>
      <c r="H265" s="96"/>
      <c r="I265" s="97"/>
      <c r="J265" s="98" t="e">
        <f t="shared" si="981"/>
        <v>#DIV/0!</v>
      </c>
      <c r="K265" s="96"/>
      <c r="L265" s="97"/>
      <c r="M265" s="98" t="e">
        <f t="shared" si="982"/>
        <v>#DIV/0!</v>
      </c>
      <c r="N265" s="96"/>
      <c r="O265" s="97"/>
      <c r="P265" s="98" t="e">
        <f t="shared" si="983"/>
        <v>#DIV/0!</v>
      </c>
      <c r="Q265" s="96"/>
      <c r="R265" s="97"/>
      <c r="S265" s="98" t="e">
        <f t="shared" si="984"/>
        <v>#DIV/0!</v>
      </c>
      <c r="T265" s="96"/>
      <c r="U265" s="97"/>
      <c r="V265" s="98" t="e">
        <f t="shared" si="985"/>
        <v>#DIV/0!</v>
      </c>
      <c r="W265" s="96"/>
      <c r="X265" s="97"/>
      <c r="Y265" s="98" t="e">
        <f t="shared" si="986"/>
        <v>#DIV/0!</v>
      </c>
      <c r="Z265" s="96"/>
      <c r="AA265" s="97"/>
      <c r="AB265" s="98" t="e">
        <f t="shared" si="987"/>
        <v>#DIV/0!</v>
      </c>
      <c r="AC265" s="96"/>
      <c r="AD265" s="97"/>
      <c r="AE265" s="98" t="e">
        <f t="shared" si="988"/>
        <v>#DIV/0!</v>
      </c>
      <c r="AF265" s="96"/>
      <c r="AG265" s="97"/>
      <c r="AH265" s="98" t="e">
        <f t="shared" si="989"/>
        <v>#DIV/0!</v>
      </c>
      <c r="AI265" s="96"/>
      <c r="AJ265" s="97"/>
      <c r="AK265" s="98" t="e">
        <f t="shared" si="990"/>
        <v>#DIV/0!</v>
      </c>
      <c r="AL265" s="96"/>
      <c r="AM265" s="97"/>
      <c r="AN265" s="98" t="e">
        <f t="shared" si="991"/>
        <v>#DIV/0!</v>
      </c>
      <c r="AO265" s="96"/>
      <c r="AP265" s="97"/>
      <c r="AQ265" s="98" t="e">
        <f t="shared" si="992"/>
        <v>#DIV/0!</v>
      </c>
      <c r="AR265" s="12"/>
    </row>
    <row r="266" spans="1:44" ht="45">
      <c r="A266" s="257"/>
      <c r="B266" s="258"/>
      <c r="C266" s="426"/>
      <c r="D266" s="11" t="s">
        <v>33</v>
      </c>
      <c r="E266" s="96">
        <f t="shared" si="993"/>
        <v>0</v>
      </c>
      <c r="F266" s="97">
        <f t="shared" si="994"/>
        <v>0</v>
      </c>
      <c r="G266" s="98" t="e">
        <f t="shared" si="980"/>
        <v>#DIV/0!</v>
      </c>
      <c r="H266" s="96"/>
      <c r="I266" s="97"/>
      <c r="J266" s="98" t="e">
        <f t="shared" si="981"/>
        <v>#DIV/0!</v>
      </c>
      <c r="K266" s="96"/>
      <c r="L266" s="97"/>
      <c r="M266" s="98" t="e">
        <f t="shared" si="982"/>
        <v>#DIV/0!</v>
      </c>
      <c r="N266" s="96"/>
      <c r="O266" s="97"/>
      <c r="P266" s="98" t="e">
        <f t="shared" si="983"/>
        <v>#DIV/0!</v>
      </c>
      <c r="Q266" s="96"/>
      <c r="R266" s="97"/>
      <c r="S266" s="98" t="e">
        <f t="shared" si="984"/>
        <v>#DIV/0!</v>
      </c>
      <c r="T266" s="96"/>
      <c r="U266" s="97"/>
      <c r="V266" s="98" t="e">
        <f t="shared" si="985"/>
        <v>#DIV/0!</v>
      </c>
      <c r="W266" s="96"/>
      <c r="X266" s="97"/>
      <c r="Y266" s="98" t="e">
        <f t="shared" si="986"/>
        <v>#DIV/0!</v>
      </c>
      <c r="Z266" s="96"/>
      <c r="AA266" s="97"/>
      <c r="AB266" s="98" t="e">
        <f t="shared" si="987"/>
        <v>#DIV/0!</v>
      </c>
      <c r="AC266" s="96"/>
      <c r="AD266" s="97"/>
      <c r="AE266" s="98" t="e">
        <f t="shared" si="988"/>
        <v>#DIV/0!</v>
      </c>
      <c r="AF266" s="96"/>
      <c r="AG266" s="97"/>
      <c r="AH266" s="98" t="e">
        <f t="shared" si="989"/>
        <v>#DIV/0!</v>
      </c>
      <c r="AI266" s="96"/>
      <c r="AJ266" s="97"/>
      <c r="AK266" s="98" t="e">
        <f t="shared" si="990"/>
        <v>#DIV/0!</v>
      </c>
      <c r="AL266" s="96"/>
      <c r="AM266" s="97"/>
      <c r="AN266" s="98" t="e">
        <f t="shared" si="991"/>
        <v>#DIV/0!</v>
      </c>
      <c r="AO266" s="96"/>
      <c r="AP266" s="97"/>
      <c r="AQ266" s="98" t="e">
        <f t="shared" si="992"/>
        <v>#DIV/0!</v>
      </c>
      <c r="AR266" s="12"/>
    </row>
    <row r="267" spans="1:44" ht="29.25" customHeight="1">
      <c r="A267" s="512" t="s">
        <v>280</v>
      </c>
      <c r="B267" s="258" t="s">
        <v>394</v>
      </c>
      <c r="C267" s="513" t="s">
        <v>312</v>
      </c>
      <c r="D267" s="189" t="s">
        <v>38</v>
      </c>
      <c r="E267" s="167">
        <f>SUM(E268:E273)</f>
        <v>0</v>
      </c>
      <c r="F267" s="95">
        <f>SUM(F268:F273)</f>
        <v>0</v>
      </c>
      <c r="G267" s="95" t="e">
        <f>(F267/E267)*100</f>
        <v>#DIV/0!</v>
      </c>
      <c r="H267" s="96">
        <f>SUM(H268:H273)</f>
        <v>0</v>
      </c>
      <c r="I267" s="95">
        <f>SUM(I268:I273)</f>
        <v>0</v>
      </c>
      <c r="J267" s="95" t="e">
        <f>(I267/H267)*100</f>
        <v>#DIV/0!</v>
      </c>
      <c r="K267" s="96">
        <f>SUM(K268:K273)</f>
        <v>0</v>
      </c>
      <c r="L267" s="95">
        <f>SUM(L268:L273)</f>
        <v>0</v>
      </c>
      <c r="M267" s="95" t="e">
        <f>(L267/K267)*100</f>
        <v>#DIV/0!</v>
      </c>
      <c r="N267" s="96">
        <f>SUM(N268:N273)</f>
        <v>0</v>
      </c>
      <c r="O267" s="95">
        <f>SUM(O268:O273)</f>
        <v>0</v>
      </c>
      <c r="P267" s="95" t="e">
        <f>(O267/N267)*100</f>
        <v>#DIV/0!</v>
      </c>
      <c r="Q267" s="96">
        <f>SUM(Q268:Q273)</f>
        <v>0</v>
      </c>
      <c r="R267" s="95">
        <f>SUM(R268:R273)</f>
        <v>0</v>
      </c>
      <c r="S267" s="95" t="e">
        <f>(R267/Q267)*100</f>
        <v>#DIV/0!</v>
      </c>
      <c r="T267" s="96">
        <f>SUM(T268:T273)</f>
        <v>0</v>
      </c>
      <c r="U267" s="95">
        <f>SUM(U268:U273)</f>
        <v>0</v>
      </c>
      <c r="V267" s="95" t="e">
        <f>(U267/T267)*100</f>
        <v>#DIV/0!</v>
      </c>
      <c r="W267" s="96">
        <f>SUM(W268:W273)</f>
        <v>0</v>
      </c>
      <c r="X267" s="95">
        <f>SUM(X268:X273)</f>
        <v>0</v>
      </c>
      <c r="Y267" s="95" t="e">
        <f>(X267/W267)*100</f>
        <v>#DIV/0!</v>
      </c>
      <c r="Z267" s="96">
        <f>SUM(Z268:Z273)</f>
        <v>0</v>
      </c>
      <c r="AA267" s="95">
        <f>SUM(AA268:AA273)</f>
        <v>0</v>
      </c>
      <c r="AB267" s="95" t="e">
        <f>(AA267/Z267)*100</f>
        <v>#DIV/0!</v>
      </c>
      <c r="AC267" s="96">
        <f>SUM(AC268:AC273)</f>
        <v>0</v>
      </c>
      <c r="AD267" s="95">
        <f>SUM(AD268:AD273)</f>
        <v>0</v>
      </c>
      <c r="AE267" s="95" t="e">
        <f>(AD267/AC267)*100</f>
        <v>#DIV/0!</v>
      </c>
      <c r="AF267" s="96">
        <f>SUM(AF268:AF273)</f>
        <v>0</v>
      </c>
      <c r="AG267" s="95">
        <f>SUM(AG268:AG273)</f>
        <v>0</v>
      </c>
      <c r="AH267" s="95" t="e">
        <f>(AG267/AF267)*100</f>
        <v>#DIV/0!</v>
      </c>
      <c r="AI267" s="96">
        <f>SUM(AI268:AI273)</f>
        <v>0</v>
      </c>
      <c r="AJ267" s="95">
        <f>SUM(AJ268:AJ273)</f>
        <v>0</v>
      </c>
      <c r="AK267" s="95" t="e">
        <f>(AJ267/AI267)*100</f>
        <v>#DIV/0!</v>
      </c>
      <c r="AL267" s="96">
        <f>SUM(AL268:AL273)</f>
        <v>0</v>
      </c>
      <c r="AM267" s="95">
        <f>SUM(AM268:AM273)</f>
        <v>0</v>
      </c>
      <c r="AN267" s="95" t="e">
        <f>(AM267/AL267)*100</f>
        <v>#DIV/0!</v>
      </c>
      <c r="AO267" s="96">
        <f>SUM(AO268:AO273)</f>
        <v>0</v>
      </c>
      <c r="AP267" s="95">
        <f>SUM(AP268:AP273)</f>
        <v>0</v>
      </c>
      <c r="AQ267" s="95" t="e">
        <f>(AP267/AO267)*100</f>
        <v>#DIV/0!</v>
      </c>
      <c r="AR267" s="12"/>
    </row>
    <row r="268" spans="1:44" ht="36" customHeight="1">
      <c r="A268" s="512"/>
      <c r="B268" s="259"/>
      <c r="C268" s="514"/>
      <c r="D268" s="42" t="s">
        <v>17</v>
      </c>
      <c r="E268" s="96">
        <f>H268+K268+N268+Q268+T268+W268+Z268+AC268+AF268+AI268+AL268+AO268</f>
        <v>0</v>
      </c>
      <c r="F268" s="97">
        <f>I268+L268+O268+R268+U268+X268+AA268+AD268+AG268+AJ268+AM268+AP268</f>
        <v>0</v>
      </c>
      <c r="G268" s="98" t="e">
        <f t="shared" ref="G268:G273" si="995">(F268/E268)*100</f>
        <v>#DIV/0!</v>
      </c>
      <c r="H268" s="96"/>
      <c r="I268" s="97"/>
      <c r="J268" s="98" t="e">
        <f t="shared" ref="J268:J273" si="996">(I268/H268)*100</f>
        <v>#DIV/0!</v>
      </c>
      <c r="K268" s="96"/>
      <c r="L268" s="97"/>
      <c r="M268" s="98" t="e">
        <f t="shared" ref="M268:M273" si="997">(L268/K268)*100</f>
        <v>#DIV/0!</v>
      </c>
      <c r="N268" s="96"/>
      <c r="O268" s="97"/>
      <c r="P268" s="98" t="e">
        <f t="shared" ref="P268:P273" si="998">(O268/N268)*100</f>
        <v>#DIV/0!</v>
      </c>
      <c r="Q268" s="96"/>
      <c r="R268" s="97"/>
      <c r="S268" s="98" t="e">
        <f t="shared" ref="S268:S273" si="999">(R268/Q268)*100</f>
        <v>#DIV/0!</v>
      </c>
      <c r="T268" s="96"/>
      <c r="U268" s="97"/>
      <c r="V268" s="98" t="e">
        <f t="shared" ref="V268:V273" si="1000">(U268/T268)*100</f>
        <v>#DIV/0!</v>
      </c>
      <c r="W268" s="96"/>
      <c r="X268" s="97"/>
      <c r="Y268" s="98" t="e">
        <f t="shared" ref="Y268:Y273" si="1001">(X268/W268)*100</f>
        <v>#DIV/0!</v>
      </c>
      <c r="Z268" s="96"/>
      <c r="AA268" s="97"/>
      <c r="AB268" s="98" t="e">
        <f t="shared" ref="AB268:AB273" si="1002">(AA268/Z268)*100</f>
        <v>#DIV/0!</v>
      </c>
      <c r="AC268" s="96"/>
      <c r="AD268" s="97"/>
      <c r="AE268" s="98" t="e">
        <f t="shared" ref="AE268:AE273" si="1003">(AD268/AC268)*100</f>
        <v>#DIV/0!</v>
      </c>
      <c r="AF268" s="96"/>
      <c r="AG268" s="97"/>
      <c r="AH268" s="98" t="e">
        <f t="shared" ref="AH268:AH273" si="1004">(AG268/AF268)*100</f>
        <v>#DIV/0!</v>
      </c>
      <c r="AI268" s="96"/>
      <c r="AJ268" s="97"/>
      <c r="AK268" s="98" t="e">
        <f t="shared" ref="AK268:AK273" si="1005">(AJ268/AI268)*100</f>
        <v>#DIV/0!</v>
      </c>
      <c r="AL268" s="96"/>
      <c r="AM268" s="97"/>
      <c r="AN268" s="98" t="e">
        <f t="shared" ref="AN268:AN273" si="1006">(AM268/AL268)*100</f>
        <v>#DIV/0!</v>
      </c>
      <c r="AO268" s="96"/>
      <c r="AP268" s="97"/>
      <c r="AQ268" s="98" t="e">
        <f t="shared" ref="AQ268:AQ273" si="1007">(AP268/AO268)*100</f>
        <v>#DIV/0!</v>
      </c>
      <c r="AR268" s="12"/>
    </row>
    <row r="269" spans="1:44" ht="48" customHeight="1">
      <c r="A269" s="512"/>
      <c r="B269" s="259"/>
      <c r="C269" s="514"/>
      <c r="D269" s="42" t="s">
        <v>18</v>
      </c>
      <c r="E269" s="96">
        <f t="shared" ref="E269:E273" si="1008">H269+K269+N269+Q269+T269+W269+Z269+AC269+AF269+AI269+AL269+AO269</f>
        <v>0</v>
      </c>
      <c r="F269" s="97">
        <f t="shared" ref="F269:F273" si="1009">I269+L269+O269+R269+U269+X269+AA269+AD269+AG269+AJ269+AM269+AP269</f>
        <v>0</v>
      </c>
      <c r="G269" s="98" t="e">
        <f t="shared" si="995"/>
        <v>#DIV/0!</v>
      </c>
      <c r="H269" s="96"/>
      <c r="I269" s="97"/>
      <c r="J269" s="98" t="e">
        <f t="shared" si="996"/>
        <v>#DIV/0!</v>
      </c>
      <c r="K269" s="96"/>
      <c r="L269" s="97"/>
      <c r="M269" s="98" t="e">
        <f t="shared" si="997"/>
        <v>#DIV/0!</v>
      </c>
      <c r="N269" s="96"/>
      <c r="O269" s="97"/>
      <c r="P269" s="98" t="e">
        <f t="shared" si="998"/>
        <v>#DIV/0!</v>
      </c>
      <c r="Q269" s="96"/>
      <c r="R269" s="97"/>
      <c r="S269" s="98" t="e">
        <f t="shared" si="999"/>
        <v>#DIV/0!</v>
      </c>
      <c r="T269" s="96"/>
      <c r="U269" s="97"/>
      <c r="V269" s="98" t="e">
        <f t="shared" si="1000"/>
        <v>#DIV/0!</v>
      </c>
      <c r="W269" s="96"/>
      <c r="X269" s="97"/>
      <c r="Y269" s="98" t="e">
        <f t="shared" si="1001"/>
        <v>#DIV/0!</v>
      </c>
      <c r="Z269" s="96"/>
      <c r="AA269" s="97"/>
      <c r="AB269" s="98" t="e">
        <f t="shared" si="1002"/>
        <v>#DIV/0!</v>
      </c>
      <c r="AC269" s="96"/>
      <c r="AD269" s="97"/>
      <c r="AE269" s="98" t="e">
        <f t="shared" si="1003"/>
        <v>#DIV/0!</v>
      </c>
      <c r="AF269" s="96"/>
      <c r="AG269" s="97"/>
      <c r="AH269" s="98" t="e">
        <f t="shared" si="1004"/>
        <v>#DIV/0!</v>
      </c>
      <c r="AI269" s="96"/>
      <c r="AJ269" s="97"/>
      <c r="AK269" s="98" t="e">
        <f t="shared" si="1005"/>
        <v>#DIV/0!</v>
      </c>
      <c r="AL269" s="96"/>
      <c r="AM269" s="97"/>
      <c r="AN269" s="98" t="e">
        <f t="shared" si="1006"/>
        <v>#DIV/0!</v>
      </c>
      <c r="AO269" s="96"/>
      <c r="AP269" s="97"/>
      <c r="AQ269" s="98" t="e">
        <f t="shared" si="1007"/>
        <v>#DIV/0!</v>
      </c>
      <c r="AR269" s="12"/>
    </row>
    <row r="270" spans="1:44" ht="30.75" customHeight="1">
      <c r="A270" s="512"/>
      <c r="B270" s="259"/>
      <c r="C270" s="514"/>
      <c r="D270" s="42" t="s">
        <v>26</v>
      </c>
      <c r="E270" s="96">
        <f t="shared" si="1008"/>
        <v>0</v>
      </c>
      <c r="F270" s="97">
        <f t="shared" si="1009"/>
        <v>0</v>
      </c>
      <c r="G270" s="98" t="e">
        <f t="shared" si="995"/>
        <v>#DIV/0!</v>
      </c>
      <c r="H270" s="96"/>
      <c r="I270" s="97"/>
      <c r="J270" s="98" t="e">
        <f t="shared" si="996"/>
        <v>#DIV/0!</v>
      </c>
      <c r="K270" s="96"/>
      <c r="L270" s="97"/>
      <c r="M270" s="98" t="e">
        <f t="shared" si="997"/>
        <v>#DIV/0!</v>
      </c>
      <c r="N270" s="96"/>
      <c r="O270" s="97"/>
      <c r="P270" s="98" t="e">
        <f t="shared" si="998"/>
        <v>#DIV/0!</v>
      </c>
      <c r="Q270" s="96"/>
      <c r="R270" s="97"/>
      <c r="S270" s="98" t="e">
        <f t="shared" si="999"/>
        <v>#DIV/0!</v>
      </c>
      <c r="T270" s="96"/>
      <c r="U270" s="97"/>
      <c r="V270" s="98" t="e">
        <f t="shared" si="1000"/>
        <v>#DIV/0!</v>
      </c>
      <c r="W270" s="96"/>
      <c r="X270" s="97"/>
      <c r="Y270" s="98" t="e">
        <f t="shared" si="1001"/>
        <v>#DIV/0!</v>
      </c>
      <c r="Z270" s="96"/>
      <c r="AA270" s="97"/>
      <c r="AB270" s="98" t="e">
        <f t="shared" si="1002"/>
        <v>#DIV/0!</v>
      </c>
      <c r="AC270" s="96"/>
      <c r="AD270" s="97"/>
      <c r="AE270" s="98" t="e">
        <f t="shared" si="1003"/>
        <v>#DIV/0!</v>
      </c>
      <c r="AF270" s="96"/>
      <c r="AG270" s="97"/>
      <c r="AH270" s="98" t="e">
        <f t="shared" si="1004"/>
        <v>#DIV/0!</v>
      </c>
      <c r="AI270" s="96"/>
      <c r="AJ270" s="97"/>
      <c r="AK270" s="98" t="e">
        <f t="shared" si="1005"/>
        <v>#DIV/0!</v>
      </c>
      <c r="AL270" s="96"/>
      <c r="AM270" s="97"/>
      <c r="AN270" s="98" t="e">
        <f t="shared" si="1006"/>
        <v>#DIV/0!</v>
      </c>
      <c r="AO270" s="96"/>
      <c r="AP270" s="97"/>
      <c r="AQ270" s="98" t="e">
        <f t="shared" si="1007"/>
        <v>#DIV/0!</v>
      </c>
      <c r="AR270" s="12"/>
    </row>
    <row r="271" spans="1:44" ht="87" customHeight="1">
      <c r="A271" s="512"/>
      <c r="B271" s="259"/>
      <c r="C271" s="514"/>
      <c r="D271" s="82" t="s">
        <v>424</v>
      </c>
      <c r="E271" s="96">
        <f t="shared" si="1008"/>
        <v>0</v>
      </c>
      <c r="F271" s="97">
        <f t="shared" si="1009"/>
        <v>0</v>
      </c>
      <c r="G271" s="98" t="e">
        <f t="shared" si="995"/>
        <v>#DIV/0!</v>
      </c>
      <c r="H271" s="96"/>
      <c r="I271" s="97"/>
      <c r="J271" s="98" t="e">
        <f t="shared" si="996"/>
        <v>#DIV/0!</v>
      </c>
      <c r="K271" s="96"/>
      <c r="L271" s="97"/>
      <c r="M271" s="98" t="e">
        <f t="shared" si="997"/>
        <v>#DIV/0!</v>
      </c>
      <c r="N271" s="96"/>
      <c r="O271" s="97"/>
      <c r="P271" s="98" t="e">
        <f t="shared" si="998"/>
        <v>#DIV/0!</v>
      </c>
      <c r="Q271" s="96"/>
      <c r="R271" s="97"/>
      <c r="S271" s="98" t="e">
        <f t="shared" si="999"/>
        <v>#DIV/0!</v>
      </c>
      <c r="T271" s="96"/>
      <c r="U271" s="97"/>
      <c r="V271" s="98" t="e">
        <f t="shared" si="1000"/>
        <v>#DIV/0!</v>
      </c>
      <c r="W271" s="96"/>
      <c r="X271" s="97"/>
      <c r="Y271" s="98" t="e">
        <f t="shared" si="1001"/>
        <v>#DIV/0!</v>
      </c>
      <c r="Z271" s="96"/>
      <c r="AA271" s="97"/>
      <c r="AB271" s="98" t="e">
        <f t="shared" si="1002"/>
        <v>#DIV/0!</v>
      </c>
      <c r="AC271" s="96"/>
      <c r="AD271" s="97"/>
      <c r="AE271" s="98" t="e">
        <f t="shared" si="1003"/>
        <v>#DIV/0!</v>
      </c>
      <c r="AF271" s="96"/>
      <c r="AG271" s="97"/>
      <c r="AH271" s="98" t="e">
        <f t="shared" si="1004"/>
        <v>#DIV/0!</v>
      </c>
      <c r="AI271" s="96"/>
      <c r="AJ271" s="97"/>
      <c r="AK271" s="98" t="e">
        <f t="shared" si="1005"/>
        <v>#DIV/0!</v>
      </c>
      <c r="AL271" s="96"/>
      <c r="AM271" s="97"/>
      <c r="AN271" s="98" t="e">
        <f t="shared" si="1006"/>
        <v>#DIV/0!</v>
      </c>
      <c r="AO271" s="96"/>
      <c r="AP271" s="97"/>
      <c r="AQ271" s="98" t="e">
        <f t="shared" si="1007"/>
        <v>#DIV/0!</v>
      </c>
      <c r="AR271" s="12"/>
    </row>
    <row r="272" spans="1:44" ht="33.75" customHeight="1">
      <c r="A272" s="512"/>
      <c r="B272" s="259"/>
      <c r="C272" s="514"/>
      <c r="D272" s="42" t="s">
        <v>41</v>
      </c>
      <c r="E272" s="96">
        <f t="shared" si="1008"/>
        <v>0</v>
      </c>
      <c r="F272" s="97">
        <f t="shared" si="1009"/>
        <v>0</v>
      </c>
      <c r="G272" s="98" t="e">
        <f t="shared" si="995"/>
        <v>#DIV/0!</v>
      </c>
      <c r="H272" s="96"/>
      <c r="I272" s="97"/>
      <c r="J272" s="98" t="e">
        <f t="shared" si="996"/>
        <v>#DIV/0!</v>
      </c>
      <c r="K272" s="96"/>
      <c r="L272" s="97"/>
      <c r="M272" s="98" t="e">
        <f t="shared" si="997"/>
        <v>#DIV/0!</v>
      </c>
      <c r="N272" s="96"/>
      <c r="O272" s="97"/>
      <c r="P272" s="98" t="e">
        <f t="shared" si="998"/>
        <v>#DIV/0!</v>
      </c>
      <c r="Q272" s="96"/>
      <c r="R272" s="97"/>
      <c r="S272" s="98" t="e">
        <f t="shared" si="999"/>
        <v>#DIV/0!</v>
      </c>
      <c r="T272" s="96"/>
      <c r="U272" s="97"/>
      <c r="V272" s="98" t="e">
        <f t="shared" si="1000"/>
        <v>#DIV/0!</v>
      </c>
      <c r="W272" s="96"/>
      <c r="X272" s="97"/>
      <c r="Y272" s="98" t="e">
        <f t="shared" si="1001"/>
        <v>#DIV/0!</v>
      </c>
      <c r="Z272" s="96"/>
      <c r="AA272" s="97"/>
      <c r="AB272" s="98" t="e">
        <f t="shared" si="1002"/>
        <v>#DIV/0!</v>
      </c>
      <c r="AC272" s="96"/>
      <c r="AD272" s="97"/>
      <c r="AE272" s="98" t="e">
        <f t="shared" si="1003"/>
        <v>#DIV/0!</v>
      </c>
      <c r="AF272" s="96"/>
      <c r="AG272" s="97"/>
      <c r="AH272" s="98" t="e">
        <f t="shared" si="1004"/>
        <v>#DIV/0!</v>
      </c>
      <c r="AI272" s="96"/>
      <c r="AJ272" s="97"/>
      <c r="AK272" s="98" t="e">
        <f t="shared" si="1005"/>
        <v>#DIV/0!</v>
      </c>
      <c r="AL272" s="96"/>
      <c r="AM272" s="97"/>
      <c r="AN272" s="98" t="e">
        <f t="shared" si="1006"/>
        <v>#DIV/0!</v>
      </c>
      <c r="AO272" s="96"/>
      <c r="AP272" s="97"/>
      <c r="AQ272" s="98" t="e">
        <f t="shared" si="1007"/>
        <v>#DIV/0!</v>
      </c>
      <c r="AR272" s="12"/>
    </row>
    <row r="273" spans="1:44" ht="56.25" customHeight="1">
      <c r="A273" s="512"/>
      <c r="B273" s="260"/>
      <c r="C273" s="515"/>
      <c r="D273" s="42" t="s">
        <v>33</v>
      </c>
      <c r="E273" s="96">
        <f t="shared" si="1008"/>
        <v>0</v>
      </c>
      <c r="F273" s="97">
        <f t="shared" si="1009"/>
        <v>0</v>
      </c>
      <c r="G273" s="98" t="e">
        <f t="shared" si="995"/>
        <v>#DIV/0!</v>
      </c>
      <c r="H273" s="96"/>
      <c r="I273" s="97"/>
      <c r="J273" s="98" t="e">
        <f t="shared" si="996"/>
        <v>#DIV/0!</v>
      </c>
      <c r="K273" s="96"/>
      <c r="L273" s="97"/>
      <c r="M273" s="98" t="e">
        <f t="shared" si="997"/>
        <v>#DIV/0!</v>
      </c>
      <c r="N273" s="96"/>
      <c r="O273" s="97"/>
      <c r="P273" s="98" t="e">
        <f t="shared" si="998"/>
        <v>#DIV/0!</v>
      </c>
      <c r="Q273" s="96"/>
      <c r="R273" s="97"/>
      <c r="S273" s="98" t="e">
        <f t="shared" si="999"/>
        <v>#DIV/0!</v>
      </c>
      <c r="T273" s="96"/>
      <c r="U273" s="97"/>
      <c r="V273" s="98" t="e">
        <f t="shared" si="1000"/>
        <v>#DIV/0!</v>
      </c>
      <c r="W273" s="96"/>
      <c r="X273" s="97"/>
      <c r="Y273" s="98" t="e">
        <f t="shared" si="1001"/>
        <v>#DIV/0!</v>
      </c>
      <c r="Z273" s="96"/>
      <c r="AA273" s="97"/>
      <c r="AB273" s="98" t="e">
        <f t="shared" si="1002"/>
        <v>#DIV/0!</v>
      </c>
      <c r="AC273" s="96"/>
      <c r="AD273" s="97"/>
      <c r="AE273" s="98" t="e">
        <f t="shared" si="1003"/>
        <v>#DIV/0!</v>
      </c>
      <c r="AF273" s="96"/>
      <c r="AG273" s="97"/>
      <c r="AH273" s="98" t="e">
        <f t="shared" si="1004"/>
        <v>#DIV/0!</v>
      </c>
      <c r="AI273" s="96"/>
      <c r="AJ273" s="97"/>
      <c r="AK273" s="98" t="e">
        <f t="shared" si="1005"/>
        <v>#DIV/0!</v>
      </c>
      <c r="AL273" s="96"/>
      <c r="AM273" s="97"/>
      <c r="AN273" s="98" t="e">
        <f t="shared" si="1006"/>
        <v>#DIV/0!</v>
      </c>
      <c r="AO273" s="96"/>
      <c r="AP273" s="97"/>
      <c r="AQ273" s="98" t="e">
        <f t="shared" si="1007"/>
        <v>#DIV/0!</v>
      </c>
      <c r="AR273" s="12"/>
    </row>
    <row r="274" spans="1:44" ht="27.75" customHeight="1">
      <c r="A274" s="257" t="s">
        <v>21</v>
      </c>
      <c r="B274" s="253" t="s">
        <v>84</v>
      </c>
      <c r="C274" s="437" t="s">
        <v>310</v>
      </c>
      <c r="D274" s="189" t="s">
        <v>38</v>
      </c>
      <c r="E274" s="167">
        <f>SUM(E275:E280)</f>
        <v>0</v>
      </c>
      <c r="F274" s="95">
        <f>SUM(F275:F280)</f>
        <v>0</v>
      </c>
      <c r="G274" s="95" t="e">
        <f>(F274/E274)*100</f>
        <v>#DIV/0!</v>
      </c>
      <c r="H274" s="96">
        <f>SUM(H275:H280)</f>
        <v>0</v>
      </c>
      <c r="I274" s="95">
        <f>SUM(I275:I280)</f>
        <v>0</v>
      </c>
      <c r="J274" s="95" t="e">
        <f>(I274/H274)*100</f>
        <v>#DIV/0!</v>
      </c>
      <c r="K274" s="96">
        <f>SUM(K275:K280)</f>
        <v>0</v>
      </c>
      <c r="L274" s="95">
        <f>SUM(L275:L280)</f>
        <v>0</v>
      </c>
      <c r="M274" s="95" t="e">
        <f>(L274/K274)*100</f>
        <v>#DIV/0!</v>
      </c>
      <c r="N274" s="96">
        <f>SUM(N275:N280)</f>
        <v>0</v>
      </c>
      <c r="O274" s="95">
        <f>SUM(O275:O280)</f>
        <v>0</v>
      </c>
      <c r="P274" s="95" t="e">
        <f>(O274/N274)*100</f>
        <v>#DIV/0!</v>
      </c>
      <c r="Q274" s="96">
        <f>SUM(Q275:Q280)</f>
        <v>0</v>
      </c>
      <c r="R274" s="95">
        <f>SUM(R275:R280)</f>
        <v>0</v>
      </c>
      <c r="S274" s="95" t="e">
        <f>(R274/Q274)*100</f>
        <v>#DIV/0!</v>
      </c>
      <c r="T274" s="96">
        <f>SUM(T275:T280)</f>
        <v>0</v>
      </c>
      <c r="U274" s="95">
        <f>SUM(U275:U280)</f>
        <v>0</v>
      </c>
      <c r="V274" s="95" t="e">
        <f>(U274/T274)*100</f>
        <v>#DIV/0!</v>
      </c>
      <c r="W274" s="96">
        <f>SUM(W275:W280)</f>
        <v>0</v>
      </c>
      <c r="X274" s="95">
        <f>SUM(X275:X280)</f>
        <v>0</v>
      </c>
      <c r="Y274" s="95" t="e">
        <f>(X274/W274)*100</f>
        <v>#DIV/0!</v>
      </c>
      <c r="Z274" s="96">
        <f>SUM(Z275:Z280)</f>
        <v>0</v>
      </c>
      <c r="AA274" s="95">
        <f>SUM(AA275:AA280)</f>
        <v>0</v>
      </c>
      <c r="AB274" s="95" t="e">
        <f>(AA274/Z274)*100</f>
        <v>#DIV/0!</v>
      </c>
      <c r="AC274" s="96">
        <f>SUM(AC275:AC280)</f>
        <v>0</v>
      </c>
      <c r="AD274" s="95">
        <f>SUM(AD275:AD280)</f>
        <v>0</v>
      </c>
      <c r="AE274" s="95" t="e">
        <f>(AD274/AC274)*100</f>
        <v>#DIV/0!</v>
      </c>
      <c r="AF274" s="96">
        <f>SUM(AF275:AF280)</f>
        <v>0</v>
      </c>
      <c r="AG274" s="95">
        <f>SUM(AG275:AG280)</f>
        <v>0</v>
      </c>
      <c r="AH274" s="95" t="e">
        <f>(AG274/AF274)*100</f>
        <v>#DIV/0!</v>
      </c>
      <c r="AI274" s="96">
        <f>SUM(AI275:AI280)</f>
        <v>0</v>
      </c>
      <c r="AJ274" s="95">
        <f>SUM(AJ275:AJ280)</f>
        <v>0</v>
      </c>
      <c r="AK274" s="95" t="e">
        <f>(AJ274/AI274)*100</f>
        <v>#DIV/0!</v>
      </c>
      <c r="AL274" s="96">
        <f>SUM(AL275:AL280)</f>
        <v>0</v>
      </c>
      <c r="AM274" s="95">
        <f>SUM(AM275:AM280)</f>
        <v>0</v>
      </c>
      <c r="AN274" s="95" t="e">
        <f>(AM274/AL274)*100</f>
        <v>#DIV/0!</v>
      </c>
      <c r="AO274" s="96">
        <f>SUM(AO275:AO280)</f>
        <v>0</v>
      </c>
      <c r="AP274" s="95">
        <f>SUM(AP275:AP280)</f>
        <v>0</v>
      </c>
      <c r="AQ274" s="95" t="e">
        <f>(AP274/AO274)*100</f>
        <v>#DIV/0!</v>
      </c>
      <c r="AR274" s="12"/>
    </row>
    <row r="275" spans="1:44" ht="30">
      <c r="A275" s="257"/>
      <c r="B275" s="349"/>
      <c r="C275" s="250"/>
      <c r="D275" s="181" t="s">
        <v>17</v>
      </c>
      <c r="E275" s="107">
        <f>H275+K275+N275+Q275+T275+W275+Z275+AC275+AF275+AI275+AL275+AO275</f>
        <v>0</v>
      </c>
      <c r="F275" s="97">
        <f>I275+L275+O275+R275+U275+X275+AA275+AD275+AG275+AJ275+AM275+AP275</f>
        <v>0</v>
      </c>
      <c r="G275" s="98" t="e">
        <f t="shared" ref="G275:G280" si="1010">(F275/E275)*100</f>
        <v>#DIV/0!</v>
      </c>
      <c r="H275" s="96">
        <f>H282+H289+H296</f>
        <v>0</v>
      </c>
      <c r="I275" s="98">
        <f>I282+I289+I296</f>
        <v>0</v>
      </c>
      <c r="J275" s="98" t="e">
        <f t="shared" ref="J275:J280" si="1011">(I275/H275)*100</f>
        <v>#DIV/0!</v>
      </c>
      <c r="K275" s="96">
        <f>K282+K289+K296</f>
        <v>0</v>
      </c>
      <c r="L275" s="98">
        <f>L282+L289+L296</f>
        <v>0</v>
      </c>
      <c r="M275" s="98" t="e">
        <f t="shared" ref="M275:M280" si="1012">(L275/K275)*100</f>
        <v>#DIV/0!</v>
      </c>
      <c r="N275" s="96">
        <f>N282+N289+N296</f>
        <v>0</v>
      </c>
      <c r="O275" s="98">
        <f>O282+O289+O296</f>
        <v>0</v>
      </c>
      <c r="P275" s="98" t="e">
        <f t="shared" ref="P275:P280" si="1013">(O275/N275)*100</f>
        <v>#DIV/0!</v>
      </c>
      <c r="Q275" s="96">
        <f>Q282+Q289+Q296</f>
        <v>0</v>
      </c>
      <c r="R275" s="98">
        <f>R282+R289+R296</f>
        <v>0</v>
      </c>
      <c r="S275" s="98" t="e">
        <f t="shared" ref="S275:S280" si="1014">(R275/Q275)*100</f>
        <v>#DIV/0!</v>
      </c>
      <c r="T275" s="96">
        <f>T282+T289+T296</f>
        <v>0</v>
      </c>
      <c r="U275" s="98">
        <f>U282+U289+U296</f>
        <v>0</v>
      </c>
      <c r="V275" s="98" t="e">
        <f t="shared" ref="V275:V280" si="1015">(U275/T275)*100</f>
        <v>#DIV/0!</v>
      </c>
      <c r="W275" s="96">
        <f>W282+W289+W296</f>
        <v>0</v>
      </c>
      <c r="X275" s="98">
        <f>X282+X289+X296</f>
        <v>0</v>
      </c>
      <c r="Y275" s="98" t="e">
        <f t="shared" ref="Y275:Y280" si="1016">(X275/W275)*100</f>
        <v>#DIV/0!</v>
      </c>
      <c r="Z275" s="96">
        <f>Z282+Z289+Z296</f>
        <v>0</v>
      </c>
      <c r="AA275" s="98">
        <f>AA282+AA289+AA296</f>
        <v>0</v>
      </c>
      <c r="AB275" s="98" t="e">
        <f t="shared" ref="AB275:AB280" si="1017">(AA275/Z275)*100</f>
        <v>#DIV/0!</v>
      </c>
      <c r="AC275" s="96">
        <f>AC282+AC289+AC296</f>
        <v>0</v>
      </c>
      <c r="AD275" s="98">
        <f>AD282+AD289+AD296</f>
        <v>0</v>
      </c>
      <c r="AE275" s="98" t="e">
        <f t="shared" ref="AE275:AE280" si="1018">(AD275/AC275)*100</f>
        <v>#DIV/0!</v>
      </c>
      <c r="AF275" s="96">
        <f>AF282+AF289+AF296</f>
        <v>0</v>
      </c>
      <c r="AG275" s="98">
        <f>AG282+AG289+AG296</f>
        <v>0</v>
      </c>
      <c r="AH275" s="98" t="e">
        <f t="shared" ref="AH275:AH280" si="1019">(AG275/AF275)*100</f>
        <v>#DIV/0!</v>
      </c>
      <c r="AI275" s="96">
        <f>AI282+AI289+AI296</f>
        <v>0</v>
      </c>
      <c r="AJ275" s="98">
        <f>AJ282+AJ289+AJ296</f>
        <v>0</v>
      </c>
      <c r="AK275" s="98" t="e">
        <f t="shared" ref="AK275:AK280" si="1020">(AJ275/AI275)*100</f>
        <v>#DIV/0!</v>
      </c>
      <c r="AL275" s="96">
        <f>AL282+AL289+AL296</f>
        <v>0</v>
      </c>
      <c r="AM275" s="98">
        <f>AM282+AM289+AM296</f>
        <v>0</v>
      </c>
      <c r="AN275" s="98" t="e">
        <f t="shared" ref="AN275:AN280" si="1021">(AM275/AL275)*100</f>
        <v>#DIV/0!</v>
      </c>
      <c r="AO275" s="96">
        <f>AO282+AO289+AO296</f>
        <v>0</v>
      </c>
      <c r="AP275" s="98">
        <f>AP282+AP289+AP296</f>
        <v>0</v>
      </c>
      <c r="AQ275" s="98" t="e">
        <f t="shared" ref="AQ275:AQ280" si="1022">(AP275/AO275)*100</f>
        <v>#DIV/0!</v>
      </c>
      <c r="AR275" s="12"/>
    </row>
    <row r="276" spans="1:44" ht="45">
      <c r="A276" s="257"/>
      <c r="B276" s="349"/>
      <c r="C276" s="250"/>
      <c r="D276" s="181" t="s">
        <v>18</v>
      </c>
      <c r="E276" s="107">
        <f t="shared" ref="E276:E280" si="1023">H276+K276+N276+Q276+T276+W276+Z276+AC276+AF276+AI276+AL276+AO276</f>
        <v>0</v>
      </c>
      <c r="F276" s="97">
        <f t="shared" ref="F276:F280" si="1024">I276+L276+O276+R276+U276+X276+AA276+AD276+AG276+AJ276+AM276+AP276</f>
        <v>0</v>
      </c>
      <c r="G276" s="98" t="e">
        <f t="shared" si="1010"/>
        <v>#DIV/0!</v>
      </c>
      <c r="H276" s="96">
        <f t="shared" ref="H276:I280" si="1025">H283+H290+H297</f>
        <v>0</v>
      </c>
      <c r="I276" s="98">
        <f t="shared" si="1025"/>
        <v>0</v>
      </c>
      <c r="J276" s="98" t="e">
        <f t="shared" si="1011"/>
        <v>#DIV/0!</v>
      </c>
      <c r="K276" s="96">
        <f t="shared" ref="K276:L276" si="1026">K283+K290+K297</f>
        <v>0</v>
      </c>
      <c r="L276" s="98">
        <f t="shared" si="1026"/>
        <v>0</v>
      </c>
      <c r="M276" s="98" t="e">
        <f t="shared" si="1012"/>
        <v>#DIV/0!</v>
      </c>
      <c r="N276" s="96">
        <f t="shared" ref="N276:O276" si="1027">N283+N290+N297</f>
        <v>0</v>
      </c>
      <c r="O276" s="98">
        <f t="shared" si="1027"/>
        <v>0</v>
      </c>
      <c r="P276" s="98" t="e">
        <f t="shared" si="1013"/>
        <v>#DIV/0!</v>
      </c>
      <c r="Q276" s="96">
        <f t="shared" ref="Q276:R276" si="1028">Q283+Q290+Q297</f>
        <v>0</v>
      </c>
      <c r="R276" s="98">
        <f t="shared" si="1028"/>
        <v>0</v>
      </c>
      <c r="S276" s="98" t="e">
        <f t="shared" si="1014"/>
        <v>#DIV/0!</v>
      </c>
      <c r="T276" s="96">
        <f t="shared" ref="T276:U276" si="1029">T283+T290+T297</f>
        <v>0</v>
      </c>
      <c r="U276" s="98">
        <f t="shared" si="1029"/>
        <v>0</v>
      </c>
      <c r="V276" s="98" t="e">
        <f t="shared" si="1015"/>
        <v>#DIV/0!</v>
      </c>
      <c r="W276" s="96">
        <f t="shared" ref="W276:X276" si="1030">W283+W290+W297</f>
        <v>0</v>
      </c>
      <c r="X276" s="98">
        <f t="shared" si="1030"/>
        <v>0</v>
      </c>
      <c r="Y276" s="98" t="e">
        <f t="shared" si="1016"/>
        <v>#DIV/0!</v>
      </c>
      <c r="Z276" s="96">
        <f t="shared" ref="Z276:AA276" si="1031">Z283+Z290+Z297</f>
        <v>0</v>
      </c>
      <c r="AA276" s="98">
        <f t="shared" si="1031"/>
        <v>0</v>
      </c>
      <c r="AB276" s="98" t="e">
        <f t="shared" si="1017"/>
        <v>#DIV/0!</v>
      </c>
      <c r="AC276" s="96">
        <f t="shared" ref="AC276:AD276" si="1032">AC283+AC290+AC297</f>
        <v>0</v>
      </c>
      <c r="AD276" s="98">
        <f t="shared" si="1032"/>
        <v>0</v>
      </c>
      <c r="AE276" s="98" t="e">
        <f t="shared" si="1018"/>
        <v>#DIV/0!</v>
      </c>
      <c r="AF276" s="96">
        <f t="shared" ref="AF276:AG276" si="1033">AF283+AF290+AF297</f>
        <v>0</v>
      </c>
      <c r="AG276" s="98">
        <f t="shared" si="1033"/>
        <v>0</v>
      </c>
      <c r="AH276" s="98" t="e">
        <f t="shared" si="1019"/>
        <v>#DIV/0!</v>
      </c>
      <c r="AI276" s="96">
        <f t="shared" ref="AI276:AJ276" si="1034">AI283+AI290+AI297</f>
        <v>0</v>
      </c>
      <c r="AJ276" s="98">
        <f t="shared" si="1034"/>
        <v>0</v>
      </c>
      <c r="AK276" s="98" t="e">
        <f t="shared" si="1020"/>
        <v>#DIV/0!</v>
      </c>
      <c r="AL276" s="96">
        <f t="shared" ref="AL276:AM276" si="1035">AL283+AL290+AL297</f>
        <v>0</v>
      </c>
      <c r="AM276" s="98">
        <f t="shared" si="1035"/>
        <v>0</v>
      </c>
      <c r="AN276" s="98" t="e">
        <f t="shared" si="1021"/>
        <v>#DIV/0!</v>
      </c>
      <c r="AO276" s="96">
        <f t="shared" ref="AO276:AP276" si="1036">AO283+AO290+AO297</f>
        <v>0</v>
      </c>
      <c r="AP276" s="98">
        <f t="shared" si="1036"/>
        <v>0</v>
      </c>
      <c r="AQ276" s="98" t="e">
        <f t="shared" si="1022"/>
        <v>#DIV/0!</v>
      </c>
      <c r="AR276" s="12"/>
    </row>
    <row r="277" spans="1:44" ht="32.25" customHeight="1">
      <c r="A277" s="257"/>
      <c r="B277" s="349"/>
      <c r="C277" s="250"/>
      <c r="D277" s="181" t="s">
        <v>26</v>
      </c>
      <c r="E277" s="107">
        <f t="shared" si="1023"/>
        <v>0</v>
      </c>
      <c r="F277" s="97">
        <f t="shared" si="1024"/>
        <v>0</v>
      </c>
      <c r="G277" s="98" t="e">
        <f t="shared" si="1010"/>
        <v>#DIV/0!</v>
      </c>
      <c r="H277" s="96">
        <f t="shared" si="1025"/>
        <v>0</v>
      </c>
      <c r="I277" s="98">
        <f t="shared" si="1025"/>
        <v>0</v>
      </c>
      <c r="J277" s="98" t="e">
        <f t="shared" si="1011"/>
        <v>#DIV/0!</v>
      </c>
      <c r="K277" s="96">
        <f t="shared" ref="K277:L277" si="1037">K284+K291+K298</f>
        <v>0</v>
      </c>
      <c r="L277" s="98">
        <f t="shared" si="1037"/>
        <v>0</v>
      </c>
      <c r="M277" s="98" t="e">
        <f t="shared" si="1012"/>
        <v>#DIV/0!</v>
      </c>
      <c r="N277" s="96">
        <f t="shared" ref="N277:O277" si="1038">N284+N291+N298</f>
        <v>0</v>
      </c>
      <c r="O277" s="98">
        <f t="shared" si="1038"/>
        <v>0</v>
      </c>
      <c r="P277" s="98" t="e">
        <f t="shared" si="1013"/>
        <v>#DIV/0!</v>
      </c>
      <c r="Q277" s="96">
        <f t="shared" ref="Q277:R277" si="1039">Q284+Q291+Q298</f>
        <v>0</v>
      </c>
      <c r="R277" s="98">
        <f t="shared" si="1039"/>
        <v>0</v>
      </c>
      <c r="S277" s="98" t="e">
        <f t="shared" si="1014"/>
        <v>#DIV/0!</v>
      </c>
      <c r="T277" s="96">
        <f t="shared" ref="T277:U277" si="1040">T284+T291+T298</f>
        <v>0</v>
      </c>
      <c r="U277" s="98">
        <f t="shared" si="1040"/>
        <v>0</v>
      </c>
      <c r="V277" s="98" t="e">
        <f t="shared" si="1015"/>
        <v>#DIV/0!</v>
      </c>
      <c r="W277" s="96">
        <f t="shared" ref="W277:X277" si="1041">W284+W291+W298</f>
        <v>0</v>
      </c>
      <c r="X277" s="98">
        <f t="shared" si="1041"/>
        <v>0</v>
      </c>
      <c r="Y277" s="98" t="e">
        <f t="shared" si="1016"/>
        <v>#DIV/0!</v>
      </c>
      <c r="Z277" s="96">
        <f t="shared" ref="Z277:AA277" si="1042">Z284+Z291+Z298</f>
        <v>0</v>
      </c>
      <c r="AA277" s="98">
        <f t="shared" si="1042"/>
        <v>0</v>
      </c>
      <c r="AB277" s="98" t="e">
        <f t="shared" si="1017"/>
        <v>#DIV/0!</v>
      </c>
      <c r="AC277" s="96">
        <f t="shared" ref="AC277:AD277" si="1043">AC284+AC291+AC298</f>
        <v>0</v>
      </c>
      <c r="AD277" s="98">
        <f t="shared" si="1043"/>
        <v>0</v>
      </c>
      <c r="AE277" s="98" t="e">
        <f t="shared" si="1018"/>
        <v>#DIV/0!</v>
      </c>
      <c r="AF277" s="96">
        <f t="shared" ref="AF277:AG277" si="1044">AF284+AF291+AF298</f>
        <v>0</v>
      </c>
      <c r="AG277" s="98">
        <f t="shared" si="1044"/>
        <v>0</v>
      </c>
      <c r="AH277" s="98" t="e">
        <f t="shared" si="1019"/>
        <v>#DIV/0!</v>
      </c>
      <c r="AI277" s="96">
        <f t="shared" ref="AI277:AJ277" si="1045">AI284+AI291+AI298</f>
        <v>0</v>
      </c>
      <c r="AJ277" s="98">
        <f t="shared" si="1045"/>
        <v>0</v>
      </c>
      <c r="AK277" s="98" t="e">
        <f t="shared" si="1020"/>
        <v>#DIV/0!</v>
      </c>
      <c r="AL277" s="96">
        <f t="shared" ref="AL277:AM277" si="1046">AL284+AL291+AL298</f>
        <v>0</v>
      </c>
      <c r="AM277" s="98">
        <f t="shared" si="1046"/>
        <v>0</v>
      </c>
      <c r="AN277" s="98" t="e">
        <f t="shared" si="1021"/>
        <v>#DIV/0!</v>
      </c>
      <c r="AO277" s="96">
        <f t="shared" ref="AO277:AP277" si="1047">AO284+AO291+AO298</f>
        <v>0</v>
      </c>
      <c r="AP277" s="98">
        <f t="shared" si="1047"/>
        <v>0</v>
      </c>
      <c r="AQ277" s="98" t="e">
        <f t="shared" si="1022"/>
        <v>#DIV/0!</v>
      </c>
      <c r="AR277" s="12"/>
    </row>
    <row r="278" spans="1:44" ht="83.25" customHeight="1">
      <c r="A278" s="257"/>
      <c r="B278" s="349"/>
      <c r="C278" s="250"/>
      <c r="D278" s="181" t="s">
        <v>424</v>
      </c>
      <c r="E278" s="107">
        <f t="shared" si="1023"/>
        <v>0</v>
      </c>
      <c r="F278" s="97">
        <f t="shared" si="1024"/>
        <v>0</v>
      </c>
      <c r="G278" s="98" t="e">
        <f t="shared" si="1010"/>
        <v>#DIV/0!</v>
      </c>
      <c r="H278" s="96">
        <f t="shared" si="1025"/>
        <v>0</v>
      </c>
      <c r="I278" s="98">
        <f t="shared" si="1025"/>
        <v>0</v>
      </c>
      <c r="J278" s="98" t="e">
        <f t="shared" si="1011"/>
        <v>#DIV/0!</v>
      </c>
      <c r="K278" s="96">
        <f t="shared" ref="K278:L278" si="1048">K285+K292+K299</f>
        <v>0</v>
      </c>
      <c r="L278" s="98">
        <f t="shared" si="1048"/>
        <v>0</v>
      </c>
      <c r="M278" s="98" t="e">
        <f t="shared" si="1012"/>
        <v>#DIV/0!</v>
      </c>
      <c r="N278" s="96">
        <f t="shared" ref="N278:O278" si="1049">N285+N292+N299</f>
        <v>0</v>
      </c>
      <c r="O278" s="98">
        <f t="shared" si="1049"/>
        <v>0</v>
      </c>
      <c r="P278" s="98" t="e">
        <f t="shared" si="1013"/>
        <v>#DIV/0!</v>
      </c>
      <c r="Q278" s="96">
        <f t="shared" ref="Q278:R278" si="1050">Q285+Q292+Q299</f>
        <v>0</v>
      </c>
      <c r="R278" s="98">
        <f t="shared" si="1050"/>
        <v>0</v>
      </c>
      <c r="S278" s="98" t="e">
        <f t="shared" si="1014"/>
        <v>#DIV/0!</v>
      </c>
      <c r="T278" s="96">
        <f t="shared" ref="T278:U278" si="1051">T285+T292+T299</f>
        <v>0</v>
      </c>
      <c r="U278" s="98">
        <f t="shared" si="1051"/>
        <v>0</v>
      </c>
      <c r="V278" s="98" t="e">
        <f t="shared" si="1015"/>
        <v>#DIV/0!</v>
      </c>
      <c r="W278" s="96">
        <f t="shared" ref="W278:X278" si="1052">W285+W292+W299</f>
        <v>0</v>
      </c>
      <c r="X278" s="98">
        <f t="shared" si="1052"/>
        <v>0</v>
      </c>
      <c r="Y278" s="98" t="e">
        <f t="shared" si="1016"/>
        <v>#DIV/0!</v>
      </c>
      <c r="Z278" s="96">
        <f t="shared" ref="Z278:AA278" si="1053">Z285+Z292+Z299</f>
        <v>0</v>
      </c>
      <c r="AA278" s="98">
        <f t="shared" si="1053"/>
        <v>0</v>
      </c>
      <c r="AB278" s="98" t="e">
        <f t="shared" si="1017"/>
        <v>#DIV/0!</v>
      </c>
      <c r="AC278" s="96">
        <f t="shared" ref="AC278:AD278" si="1054">AC285+AC292+AC299</f>
        <v>0</v>
      </c>
      <c r="AD278" s="98">
        <f t="shared" si="1054"/>
        <v>0</v>
      </c>
      <c r="AE278" s="98" t="e">
        <f t="shared" si="1018"/>
        <v>#DIV/0!</v>
      </c>
      <c r="AF278" s="96">
        <f t="shared" ref="AF278:AG278" si="1055">AF285+AF292+AF299</f>
        <v>0</v>
      </c>
      <c r="AG278" s="98">
        <f t="shared" si="1055"/>
        <v>0</v>
      </c>
      <c r="AH278" s="98" t="e">
        <f t="shared" si="1019"/>
        <v>#DIV/0!</v>
      </c>
      <c r="AI278" s="96">
        <f t="shared" ref="AI278:AJ278" si="1056">AI285+AI292+AI299</f>
        <v>0</v>
      </c>
      <c r="AJ278" s="98">
        <f t="shared" si="1056"/>
        <v>0</v>
      </c>
      <c r="AK278" s="98" t="e">
        <f t="shared" si="1020"/>
        <v>#DIV/0!</v>
      </c>
      <c r="AL278" s="96">
        <f t="shared" ref="AL278:AM278" si="1057">AL285+AL292+AL299</f>
        <v>0</v>
      </c>
      <c r="AM278" s="98">
        <f t="shared" si="1057"/>
        <v>0</v>
      </c>
      <c r="AN278" s="98" t="e">
        <f t="shared" si="1021"/>
        <v>#DIV/0!</v>
      </c>
      <c r="AO278" s="96">
        <f t="shared" ref="AO278:AP278" si="1058">AO285+AO292+AO299</f>
        <v>0</v>
      </c>
      <c r="AP278" s="98">
        <f t="shared" si="1058"/>
        <v>0</v>
      </c>
      <c r="AQ278" s="98" t="e">
        <f t="shared" si="1022"/>
        <v>#DIV/0!</v>
      </c>
      <c r="AR278" s="12"/>
    </row>
    <row r="279" spans="1:44" ht="36" customHeight="1">
      <c r="A279" s="257"/>
      <c r="B279" s="349"/>
      <c r="C279" s="250"/>
      <c r="D279" s="181" t="s">
        <v>41</v>
      </c>
      <c r="E279" s="107">
        <f t="shared" si="1023"/>
        <v>0</v>
      </c>
      <c r="F279" s="97">
        <f t="shared" si="1024"/>
        <v>0</v>
      </c>
      <c r="G279" s="98" t="e">
        <f t="shared" si="1010"/>
        <v>#DIV/0!</v>
      </c>
      <c r="H279" s="96">
        <f t="shared" si="1025"/>
        <v>0</v>
      </c>
      <c r="I279" s="98">
        <f t="shared" si="1025"/>
        <v>0</v>
      </c>
      <c r="J279" s="98" t="e">
        <f t="shared" si="1011"/>
        <v>#DIV/0!</v>
      </c>
      <c r="K279" s="96">
        <f t="shared" ref="K279:L279" si="1059">K286+K293+K300</f>
        <v>0</v>
      </c>
      <c r="L279" s="98">
        <f t="shared" si="1059"/>
        <v>0</v>
      </c>
      <c r="M279" s="98" t="e">
        <f t="shared" si="1012"/>
        <v>#DIV/0!</v>
      </c>
      <c r="N279" s="96">
        <f t="shared" ref="N279:O279" si="1060">N286+N293+N300</f>
        <v>0</v>
      </c>
      <c r="O279" s="98">
        <f t="shared" si="1060"/>
        <v>0</v>
      </c>
      <c r="P279" s="98" t="e">
        <f t="shared" si="1013"/>
        <v>#DIV/0!</v>
      </c>
      <c r="Q279" s="96">
        <f t="shared" ref="Q279:R279" si="1061">Q286+Q293+Q300</f>
        <v>0</v>
      </c>
      <c r="R279" s="98">
        <f t="shared" si="1061"/>
        <v>0</v>
      </c>
      <c r="S279" s="98" t="e">
        <f t="shared" si="1014"/>
        <v>#DIV/0!</v>
      </c>
      <c r="T279" s="96">
        <f t="shared" ref="T279:U279" si="1062">T286+T293+T300</f>
        <v>0</v>
      </c>
      <c r="U279" s="98">
        <f t="shared" si="1062"/>
        <v>0</v>
      </c>
      <c r="V279" s="98" t="e">
        <f t="shared" si="1015"/>
        <v>#DIV/0!</v>
      </c>
      <c r="W279" s="96">
        <f t="shared" ref="W279:X279" si="1063">W286+W293+W300</f>
        <v>0</v>
      </c>
      <c r="X279" s="98">
        <f t="shared" si="1063"/>
        <v>0</v>
      </c>
      <c r="Y279" s="98" t="e">
        <f t="shared" si="1016"/>
        <v>#DIV/0!</v>
      </c>
      <c r="Z279" s="96">
        <f t="shared" ref="Z279:AA279" si="1064">Z286+Z293+Z300</f>
        <v>0</v>
      </c>
      <c r="AA279" s="98">
        <f t="shared" si="1064"/>
        <v>0</v>
      </c>
      <c r="AB279" s="98" t="e">
        <f t="shared" si="1017"/>
        <v>#DIV/0!</v>
      </c>
      <c r="AC279" s="96">
        <f t="shared" ref="AC279:AD279" si="1065">AC286+AC293+AC300</f>
        <v>0</v>
      </c>
      <c r="AD279" s="98">
        <f t="shared" si="1065"/>
        <v>0</v>
      </c>
      <c r="AE279" s="98" t="e">
        <f t="shared" si="1018"/>
        <v>#DIV/0!</v>
      </c>
      <c r="AF279" s="96">
        <f t="shared" ref="AF279:AG279" si="1066">AF286+AF293+AF300</f>
        <v>0</v>
      </c>
      <c r="AG279" s="98">
        <f t="shared" si="1066"/>
        <v>0</v>
      </c>
      <c r="AH279" s="98" t="e">
        <f t="shared" si="1019"/>
        <v>#DIV/0!</v>
      </c>
      <c r="AI279" s="96">
        <f t="shared" ref="AI279:AJ279" si="1067">AI286+AI293+AI300</f>
        <v>0</v>
      </c>
      <c r="AJ279" s="98">
        <f t="shared" si="1067"/>
        <v>0</v>
      </c>
      <c r="AK279" s="98" t="e">
        <f t="shared" si="1020"/>
        <v>#DIV/0!</v>
      </c>
      <c r="AL279" s="96">
        <f t="shared" ref="AL279:AM279" si="1068">AL286+AL293+AL300</f>
        <v>0</v>
      </c>
      <c r="AM279" s="98">
        <f t="shared" si="1068"/>
        <v>0</v>
      </c>
      <c r="AN279" s="98" t="e">
        <f t="shared" si="1021"/>
        <v>#DIV/0!</v>
      </c>
      <c r="AO279" s="96">
        <f t="shared" ref="AO279:AP279" si="1069">AO286+AO293+AO300</f>
        <v>0</v>
      </c>
      <c r="AP279" s="98">
        <f t="shared" si="1069"/>
        <v>0</v>
      </c>
      <c r="AQ279" s="98" t="e">
        <f t="shared" si="1022"/>
        <v>#DIV/0!</v>
      </c>
      <c r="AR279" s="12"/>
    </row>
    <row r="280" spans="1:44" ht="45">
      <c r="A280" s="257"/>
      <c r="B280" s="349"/>
      <c r="C280" s="250"/>
      <c r="D280" s="181" t="s">
        <v>33</v>
      </c>
      <c r="E280" s="107">
        <f t="shared" si="1023"/>
        <v>0</v>
      </c>
      <c r="F280" s="97">
        <f t="shared" si="1024"/>
        <v>0</v>
      </c>
      <c r="G280" s="98" t="e">
        <f t="shared" si="1010"/>
        <v>#DIV/0!</v>
      </c>
      <c r="H280" s="96">
        <f t="shared" si="1025"/>
        <v>0</v>
      </c>
      <c r="I280" s="98">
        <f t="shared" si="1025"/>
        <v>0</v>
      </c>
      <c r="J280" s="98" t="e">
        <f t="shared" si="1011"/>
        <v>#DIV/0!</v>
      </c>
      <c r="K280" s="96">
        <f t="shared" ref="K280:L280" si="1070">K287+K294+K301</f>
        <v>0</v>
      </c>
      <c r="L280" s="98">
        <f t="shared" si="1070"/>
        <v>0</v>
      </c>
      <c r="M280" s="98" t="e">
        <f t="shared" si="1012"/>
        <v>#DIV/0!</v>
      </c>
      <c r="N280" s="96">
        <f t="shared" ref="N280:O280" si="1071">N287+N294+N301</f>
        <v>0</v>
      </c>
      <c r="O280" s="98">
        <f t="shared" si="1071"/>
        <v>0</v>
      </c>
      <c r="P280" s="98" t="e">
        <f t="shared" si="1013"/>
        <v>#DIV/0!</v>
      </c>
      <c r="Q280" s="96">
        <f t="shared" ref="Q280:R280" si="1072">Q287+Q294+Q301</f>
        <v>0</v>
      </c>
      <c r="R280" s="98">
        <f t="shared" si="1072"/>
        <v>0</v>
      </c>
      <c r="S280" s="98" t="e">
        <f t="shared" si="1014"/>
        <v>#DIV/0!</v>
      </c>
      <c r="T280" s="96">
        <f t="shared" ref="T280:U280" si="1073">T287+T294+T301</f>
        <v>0</v>
      </c>
      <c r="U280" s="98">
        <f t="shared" si="1073"/>
        <v>0</v>
      </c>
      <c r="V280" s="98" t="e">
        <f t="shared" si="1015"/>
        <v>#DIV/0!</v>
      </c>
      <c r="W280" s="96">
        <f t="shared" ref="W280:X280" si="1074">W287+W294+W301</f>
        <v>0</v>
      </c>
      <c r="X280" s="98">
        <f t="shared" si="1074"/>
        <v>0</v>
      </c>
      <c r="Y280" s="98" t="e">
        <f t="shared" si="1016"/>
        <v>#DIV/0!</v>
      </c>
      <c r="Z280" s="96">
        <f t="shared" ref="Z280:AA280" si="1075">Z287+Z294+Z301</f>
        <v>0</v>
      </c>
      <c r="AA280" s="98">
        <f t="shared" si="1075"/>
        <v>0</v>
      </c>
      <c r="AB280" s="98" t="e">
        <f t="shared" si="1017"/>
        <v>#DIV/0!</v>
      </c>
      <c r="AC280" s="96">
        <f t="shared" ref="AC280:AD280" si="1076">AC287+AC294+AC301</f>
        <v>0</v>
      </c>
      <c r="AD280" s="98">
        <f t="shared" si="1076"/>
        <v>0</v>
      </c>
      <c r="AE280" s="98" t="e">
        <f t="shared" si="1018"/>
        <v>#DIV/0!</v>
      </c>
      <c r="AF280" s="96">
        <f t="shared" ref="AF280:AG280" si="1077">AF287+AF294+AF301</f>
        <v>0</v>
      </c>
      <c r="AG280" s="98">
        <f t="shared" si="1077"/>
        <v>0</v>
      </c>
      <c r="AH280" s="98" t="e">
        <f t="shared" si="1019"/>
        <v>#DIV/0!</v>
      </c>
      <c r="AI280" s="96">
        <f t="shared" ref="AI280:AJ280" si="1078">AI287+AI294+AI301</f>
        <v>0</v>
      </c>
      <c r="AJ280" s="98">
        <f t="shared" si="1078"/>
        <v>0</v>
      </c>
      <c r="AK280" s="98" t="e">
        <f t="shared" si="1020"/>
        <v>#DIV/0!</v>
      </c>
      <c r="AL280" s="96">
        <f t="shared" ref="AL280:AM280" si="1079">AL287+AL294+AL301</f>
        <v>0</v>
      </c>
      <c r="AM280" s="98">
        <f t="shared" si="1079"/>
        <v>0</v>
      </c>
      <c r="AN280" s="98" t="e">
        <f t="shared" si="1021"/>
        <v>#DIV/0!</v>
      </c>
      <c r="AO280" s="96">
        <f t="shared" ref="AO280:AP280" si="1080">AO287+AO294+AO301</f>
        <v>0</v>
      </c>
      <c r="AP280" s="98">
        <f t="shared" si="1080"/>
        <v>0</v>
      </c>
      <c r="AQ280" s="98" t="e">
        <f t="shared" si="1022"/>
        <v>#DIV/0!</v>
      </c>
      <c r="AR280" s="12"/>
    </row>
    <row r="281" spans="1:44" ht="22.5" customHeight="1">
      <c r="A281" s="257" t="s">
        <v>85</v>
      </c>
      <c r="B281" s="349" t="s">
        <v>86</v>
      </c>
      <c r="C281" s="250" t="s">
        <v>310</v>
      </c>
      <c r="D281" s="189" t="s">
        <v>38</v>
      </c>
      <c r="E281" s="167">
        <f>SUM(E282:E287)</f>
        <v>0</v>
      </c>
      <c r="F281" s="95">
        <f>SUM(F282:F287)</f>
        <v>0</v>
      </c>
      <c r="G281" s="95" t="e">
        <f>(F281/E281)*100</f>
        <v>#DIV/0!</v>
      </c>
      <c r="H281" s="96">
        <f>SUM(H282:H287)</f>
        <v>0</v>
      </c>
      <c r="I281" s="95">
        <f>SUM(I282:I287)</f>
        <v>0</v>
      </c>
      <c r="J281" s="95" t="e">
        <f>(I281/H281)*100</f>
        <v>#DIV/0!</v>
      </c>
      <c r="K281" s="96">
        <f>SUM(K282:K287)</f>
        <v>0</v>
      </c>
      <c r="L281" s="95">
        <f>SUM(L282:L287)</f>
        <v>0</v>
      </c>
      <c r="M281" s="95" t="e">
        <f>(L281/K281)*100</f>
        <v>#DIV/0!</v>
      </c>
      <c r="N281" s="96">
        <f>SUM(N282:N287)</f>
        <v>0</v>
      </c>
      <c r="O281" s="95">
        <f>SUM(O282:O287)</f>
        <v>0</v>
      </c>
      <c r="P281" s="95" t="e">
        <f>(O281/N281)*100</f>
        <v>#DIV/0!</v>
      </c>
      <c r="Q281" s="96">
        <f>SUM(Q282:Q287)</f>
        <v>0</v>
      </c>
      <c r="R281" s="95">
        <f>SUM(R282:R287)</f>
        <v>0</v>
      </c>
      <c r="S281" s="95" t="e">
        <f>(R281/Q281)*100</f>
        <v>#DIV/0!</v>
      </c>
      <c r="T281" s="96">
        <f>SUM(T282:T287)</f>
        <v>0</v>
      </c>
      <c r="U281" s="95">
        <f>SUM(U282:U287)</f>
        <v>0</v>
      </c>
      <c r="V281" s="95" t="e">
        <f>(U281/T281)*100</f>
        <v>#DIV/0!</v>
      </c>
      <c r="W281" s="96">
        <f>SUM(W282:W287)</f>
        <v>0</v>
      </c>
      <c r="X281" s="95">
        <f>SUM(X282:X287)</f>
        <v>0</v>
      </c>
      <c r="Y281" s="95" t="e">
        <f>(X281/W281)*100</f>
        <v>#DIV/0!</v>
      </c>
      <c r="Z281" s="96">
        <f>SUM(Z282:Z287)</f>
        <v>0</v>
      </c>
      <c r="AA281" s="95">
        <f>SUM(AA282:AA287)</f>
        <v>0</v>
      </c>
      <c r="AB281" s="95" t="e">
        <f>(AA281/Z281)*100</f>
        <v>#DIV/0!</v>
      </c>
      <c r="AC281" s="96">
        <f>SUM(AC282:AC287)</f>
        <v>0</v>
      </c>
      <c r="AD281" s="95">
        <f>SUM(AD282:AD287)</f>
        <v>0</v>
      </c>
      <c r="AE281" s="95" t="e">
        <f>(AD281/AC281)*100</f>
        <v>#DIV/0!</v>
      </c>
      <c r="AF281" s="96">
        <f>SUM(AF282:AF287)</f>
        <v>0</v>
      </c>
      <c r="AG281" s="95">
        <f>SUM(AG282:AG287)</f>
        <v>0</v>
      </c>
      <c r="AH281" s="95" t="e">
        <f>(AG281/AF281)*100</f>
        <v>#DIV/0!</v>
      </c>
      <c r="AI281" s="96">
        <f>SUM(AI282:AI287)</f>
        <v>0</v>
      </c>
      <c r="AJ281" s="95">
        <f>SUM(AJ282:AJ287)</f>
        <v>0</v>
      </c>
      <c r="AK281" s="95" t="e">
        <f>(AJ281/AI281)*100</f>
        <v>#DIV/0!</v>
      </c>
      <c r="AL281" s="96">
        <f>SUM(AL282:AL287)</f>
        <v>0</v>
      </c>
      <c r="AM281" s="95">
        <f>SUM(AM282:AM287)</f>
        <v>0</v>
      </c>
      <c r="AN281" s="95" t="e">
        <f>(AM281/AL281)*100</f>
        <v>#DIV/0!</v>
      </c>
      <c r="AO281" s="96">
        <f>SUM(AO282:AO287)</f>
        <v>0</v>
      </c>
      <c r="AP281" s="95">
        <f>SUM(AP282:AP287)</f>
        <v>0</v>
      </c>
      <c r="AQ281" s="95" t="e">
        <f>(AP281/AO281)*100</f>
        <v>#DIV/0!</v>
      </c>
      <c r="AR281" s="12"/>
    </row>
    <row r="282" spans="1:44" ht="30">
      <c r="A282" s="257"/>
      <c r="B282" s="349"/>
      <c r="C282" s="250"/>
      <c r="D282" s="181" t="s">
        <v>17</v>
      </c>
      <c r="E282" s="107">
        <f>H282+K282+N282+Q282+T282+W282+Z282+AC282+AF282+AI282+AL282+AO282</f>
        <v>0</v>
      </c>
      <c r="F282" s="97">
        <f>I282+L282+O282+R282+U282+X282+AA282+AD282+AG282+AJ282+AM282+AP282</f>
        <v>0</v>
      </c>
      <c r="G282" s="98" t="e">
        <f t="shared" ref="G282:G287" si="1081">(F282/E282)*100</f>
        <v>#DIV/0!</v>
      </c>
      <c r="H282" s="96"/>
      <c r="I282" s="97"/>
      <c r="J282" s="98" t="e">
        <f t="shared" ref="J282:J287" si="1082">(I282/H282)*100</f>
        <v>#DIV/0!</v>
      </c>
      <c r="K282" s="96"/>
      <c r="L282" s="97"/>
      <c r="M282" s="98" t="e">
        <f t="shared" ref="M282:M287" si="1083">(L282/K282)*100</f>
        <v>#DIV/0!</v>
      </c>
      <c r="N282" s="96"/>
      <c r="O282" s="97"/>
      <c r="P282" s="98" t="e">
        <f t="shared" ref="P282:P287" si="1084">(O282/N282)*100</f>
        <v>#DIV/0!</v>
      </c>
      <c r="Q282" s="96"/>
      <c r="R282" s="97"/>
      <c r="S282" s="98" t="e">
        <f t="shared" ref="S282:S287" si="1085">(R282/Q282)*100</f>
        <v>#DIV/0!</v>
      </c>
      <c r="T282" s="96"/>
      <c r="U282" s="97"/>
      <c r="V282" s="98" t="e">
        <f t="shared" ref="V282:V287" si="1086">(U282/T282)*100</f>
        <v>#DIV/0!</v>
      </c>
      <c r="W282" s="96"/>
      <c r="X282" s="97"/>
      <c r="Y282" s="98" t="e">
        <f t="shared" ref="Y282:Y287" si="1087">(X282/W282)*100</f>
        <v>#DIV/0!</v>
      </c>
      <c r="Z282" s="96"/>
      <c r="AA282" s="97"/>
      <c r="AB282" s="98" t="e">
        <f t="shared" ref="AB282:AB287" si="1088">(AA282/Z282)*100</f>
        <v>#DIV/0!</v>
      </c>
      <c r="AC282" s="96"/>
      <c r="AD282" s="97"/>
      <c r="AE282" s="98" t="e">
        <f t="shared" ref="AE282:AE287" si="1089">(AD282/AC282)*100</f>
        <v>#DIV/0!</v>
      </c>
      <c r="AF282" s="96"/>
      <c r="AG282" s="97"/>
      <c r="AH282" s="98" t="e">
        <f t="shared" ref="AH282:AH287" si="1090">(AG282/AF282)*100</f>
        <v>#DIV/0!</v>
      </c>
      <c r="AI282" s="96"/>
      <c r="AJ282" s="97"/>
      <c r="AK282" s="98" t="e">
        <f t="shared" ref="AK282:AK287" si="1091">(AJ282/AI282)*100</f>
        <v>#DIV/0!</v>
      </c>
      <c r="AL282" s="96"/>
      <c r="AM282" s="97"/>
      <c r="AN282" s="98" t="e">
        <f t="shared" ref="AN282:AN287" si="1092">(AM282/AL282)*100</f>
        <v>#DIV/0!</v>
      </c>
      <c r="AO282" s="96"/>
      <c r="AP282" s="97"/>
      <c r="AQ282" s="98" t="e">
        <f t="shared" ref="AQ282:AQ287" si="1093">(AP282/AO282)*100</f>
        <v>#DIV/0!</v>
      </c>
      <c r="AR282" s="12"/>
    </row>
    <row r="283" spans="1:44" ht="45">
      <c r="A283" s="257"/>
      <c r="B283" s="349"/>
      <c r="C283" s="250"/>
      <c r="D283" s="181" t="s">
        <v>18</v>
      </c>
      <c r="E283" s="107">
        <f t="shared" ref="E283:E287" si="1094">H283+K283+N283+Q283+T283+W283+Z283+AC283+AF283+AI283+AL283+AO283</f>
        <v>0</v>
      </c>
      <c r="F283" s="97">
        <f t="shared" ref="F283:F287" si="1095">I283+L283+O283+R283+U283+X283+AA283+AD283+AG283+AJ283+AM283+AP283</f>
        <v>0</v>
      </c>
      <c r="G283" s="98" t="e">
        <f t="shared" si="1081"/>
        <v>#DIV/0!</v>
      </c>
      <c r="H283" s="96"/>
      <c r="I283" s="97"/>
      <c r="J283" s="98" t="e">
        <f t="shared" si="1082"/>
        <v>#DIV/0!</v>
      </c>
      <c r="K283" s="96"/>
      <c r="L283" s="97"/>
      <c r="M283" s="98" t="e">
        <f t="shared" si="1083"/>
        <v>#DIV/0!</v>
      </c>
      <c r="N283" s="96"/>
      <c r="O283" s="97"/>
      <c r="P283" s="98" t="e">
        <f t="shared" si="1084"/>
        <v>#DIV/0!</v>
      </c>
      <c r="Q283" s="96"/>
      <c r="R283" s="97"/>
      <c r="S283" s="98" t="e">
        <f t="shared" si="1085"/>
        <v>#DIV/0!</v>
      </c>
      <c r="T283" s="96"/>
      <c r="U283" s="97"/>
      <c r="V283" s="98" t="e">
        <f t="shared" si="1086"/>
        <v>#DIV/0!</v>
      </c>
      <c r="W283" s="96"/>
      <c r="X283" s="97"/>
      <c r="Y283" s="98" t="e">
        <f t="shared" si="1087"/>
        <v>#DIV/0!</v>
      </c>
      <c r="Z283" s="96"/>
      <c r="AA283" s="97"/>
      <c r="AB283" s="98" t="e">
        <f t="shared" si="1088"/>
        <v>#DIV/0!</v>
      </c>
      <c r="AC283" s="96"/>
      <c r="AD283" s="97"/>
      <c r="AE283" s="98" t="e">
        <f t="shared" si="1089"/>
        <v>#DIV/0!</v>
      </c>
      <c r="AF283" s="96"/>
      <c r="AG283" s="97"/>
      <c r="AH283" s="98" t="e">
        <f t="shared" si="1090"/>
        <v>#DIV/0!</v>
      </c>
      <c r="AI283" s="96"/>
      <c r="AJ283" s="97"/>
      <c r="AK283" s="98" t="e">
        <f t="shared" si="1091"/>
        <v>#DIV/0!</v>
      </c>
      <c r="AL283" s="96"/>
      <c r="AM283" s="97"/>
      <c r="AN283" s="98" t="e">
        <f t="shared" si="1092"/>
        <v>#DIV/0!</v>
      </c>
      <c r="AO283" s="96"/>
      <c r="AP283" s="97"/>
      <c r="AQ283" s="98" t="e">
        <f t="shared" si="1093"/>
        <v>#DIV/0!</v>
      </c>
      <c r="AR283" s="12"/>
    </row>
    <row r="284" spans="1:44" ht="32.25" customHeight="1">
      <c r="A284" s="257"/>
      <c r="B284" s="349"/>
      <c r="C284" s="250"/>
      <c r="D284" s="181" t="s">
        <v>26</v>
      </c>
      <c r="E284" s="107">
        <f t="shared" si="1094"/>
        <v>0</v>
      </c>
      <c r="F284" s="97">
        <f t="shared" si="1095"/>
        <v>0</v>
      </c>
      <c r="G284" s="98" t="e">
        <f t="shared" si="1081"/>
        <v>#DIV/0!</v>
      </c>
      <c r="H284" s="96"/>
      <c r="I284" s="97"/>
      <c r="J284" s="98" t="e">
        <f t="shared" si="1082"/>
        <v>#DIV/0!</v>
      </c>
      <c r="K284" s="96"/>
      <c r="L284" s="97"/>
      <c r="M284" s="98" t="e">
        <f t="shared" si="1083"/>
        <v>#DIV/0!</v>
      </c>
      <c r="N284" s="96"/>
      <c r="O284" s="97"/>
      <c r="P284" s="98" t="e">
        <f t="shared" si="1084"/>
        <v>#DIV/0!</v>
      </c>
      <c r="Q284" s="96"/>
      <c r="R284" s="97"/>
      <c r="S284" s="98" t="e">
        <f t="shared" si="1085"/>
        <v>#DIV/0!</v>
      </c>
      <c r="T284" s="96"/>
      <c r="U284" s="97"/>
      <c r="V284" s="98" t="e">
        <f t="shared" si="1086"/>
        <v>#DIV/0!</v>
      </c>
      <c r="W284" s="96"/>
      <c r="X284" s="97"/>
      <c r="Y284" s="98" t="e">
        <f t="shared" si="1087"/>
        <v>#DIV/0!</v>
      </c>
      <c r="Z284" s="96"/>
      <c r="AA284" s="97"/>
      <c r="AB284" s="98" t="e">
        <f t="shared" si="1088"/>
        <v>#DIV/0!</v>
      </c>
      <c r="AC284" s="96"/>
      <c r="AD284" s="97"/>
      <c r="AE284" s="98" t="e">
        <f t="shared" si="1089"/>
        <v>#DIV/0!</v>
      </c>
      <c r="AF284" s="96"/>
      <c r="AG284" s="97"/>
      <c r="AH284" s="98" t="e">
        <f t="shared" si="1090"/>
        <v>#DIV/0!</v>
      </c>
      <c r="AI284" s="96"/>
      <c r="AJ284" s="97"/>
      <c r="AK284" s="98" t="e">
        <f t="shared" si="1091"/>
        <v>#DIV/0!</v>
      </c>
      <c r="AL284" s="96"/>
      <c r="AM284" s="97"/>
      <c r="AN284" s="98" t="e">
        <f t="shared" si="1092"/>
        <v>#DIV/0!</v>
      </c>
      <c r="AO284" s="96"/>
      <c r="AP284" s="97"/>
      <c r="AQ284" s="98" t="e">
        <f t="shared" si="1093"/>
        <v>#DIV/0!</v>
      </c>
      <c r="AR284" s="12"/>
    </row>
    <row r="285" spans="1:44" ht="75.75" customHeight="1">
      <c r="A285" s="257"/>
      <c r="B285" s="349"/>
      <c r="C285" s="250"/>
      <c r="D285" s="181" t="s">
        <v>424</v>
      </c>
      <c r="E285" s="107">
        <f t="shared" si="1094"/>
        <v>0</v>
      </c>
      <c r="F285" s="97">
        <f t="shared" si="1095"/>
        <v>0</v>
      </c>
      <c r="G285" s="98" t="e">
        <f t="shared" si="1081"/>
        <v>#DIV/0!</v>
      </c>
      <c r="H285" s="96"/>
      <c r="I285" s="97"/>
      <c r="J285" s="98" t="e">
        <f t="shared" si="1082"/>
        <v>#DIV/0!</v>
      </c>
      <c r="K285" s="96"/>
      <c r="L285" s="97"/>
      <c r="M285" s="98" t="e">
        <f t="shared" si="1083"/>
        <v>#DIV/0!</v>
      </c>
      <c r="N285" s="96"/>
      <c r="O285" s="97"/>
      <c r="P285" s="98" t="e">
        <f t="shared" si="1084"/>
        <v>#DIV/0!</v>
      </c>
      <c r="Q285" s="96"/>
      <c r="R285" s="97"/>
      <c r="S285" s="98" t="e">
        <f t="shared" si="1085"/>
        <v>#DIV/0!</v>
      </c>
      <c r="T285" s="96"/>
      <c r="U285" s="97"/>
      <c r="V285" s="98" t="e">
        <f t="shared" si="1086"/>
        <v>#DIV/0!</v>
      </c>
      <c r="W285" s="96"/>
      <c r="X285" s="97"/>
      <c r="Y285" s="98" t="e">
        <f t="shared" si="1087"/>
        <v>#DIV/0!</v>
      </c>
      <c r="Z285" s="96"/>
      <c r="AA285" s="97"/>
      <c r="AB285" s="98" t="e">
        <f t="shared" si="1088"/>
        <v>#DIV/0!</v>
      </c>
      <c r="AC285" s="96"/>
      <c r="AD285" s="97"/>
      <c r="AE285" s="98" t="e">
        <f t="shared" si="1089"/>
        <v>#DIV/0!</v>
      </c>
      <c r="AF285" s="96"/>
      <c r="AG285" s="97"/>
      <c r="AH285" s="98" t="e">
        <f t="shared" si="1090"/>
        <v>#DIV/0!</v>
      </c>
      <c r="AI285" s="96"/>
      <c r="AJ285" s="97"/>
      <c r="AK285" s="98" t="e">
        <f t="shared" si="1091"/>
        <v>#DIV/0!</v>
      </c>
      <c r="AL285" s="96"/>
      <c r="AM285" s="97"/>
      <c r="AN285" s="98" t="e">
        <f t="shared" si="1092"/>
        <v>#DIV/0!</v>
      </c>
      <c r="AO285" s="96"/>
      <c r="AP285" s="97"/>
      <c r="AQ285" s="98" t="e">
        <f t="shared" si="1093"/>
        <v>#DIV/0!</v>
      </c>
      <c r="AR285" s="12"/>
    </row>
    <row r="286" spans="1:44" ht="32.25" customHeight="1">
      <c r="A286" s="257"/>
      <c r="B286" s="349"/>
      <c r="C286" s="250"/>
      <c r="D286" s="181" t="s">
        <v>41</v>
      </c>
      <c r="E286" s="107">
        <f t="shared" si="1094"/>
        <v>0</v>
      </c>
      <c r="F286" s="97">
        <f t="shared" si="1095"/>
        <v>0</v>
      </c>
      <c r="G286" s="98" t="e">
        <f t="shared" si="1081"/>
        <v>#DIV/0!</v>
      </c>
      <c r="H286" s="96"/>
      <c r="I286" s="97"/>
      <c r="J286" s="98" t="e">
        <f t="shared" si="1082"/>
        <v>#DIV/0!</v>
      </c>
      <c r="K286" s="96"/>
      <c r="L286" s="97"/>
      <c r="M286" s="98" t="e">
        <f t="shared" si="1083"/>
        <v>#DIV/0!</v>
      </c>
      <c r="N286" s="96"/>
      <c r="O286" s="97"/>
      <c r="P286" s="98" t="e">
        <f t="shared" si="1084"/>
        <v>#DIV/0!</v>
      </c>
      <c r="Q286" s="96"/>
      <c r="R286" s="97"/>
      <c r="S286" s="98" t="e">
        <f t="shared" si="1085"/>
        <v>#DIV/0!</v>
      </c>
      <c r="T286" s="96"/>
      <c r="U286" s="97"/>
      <c r="V286" s="98" t="e">
        <f t="shared" si="1086"/>
        <v>#DIV/0!</v>
      </c>
      <c r="W286" s="96"/>
      <c r="X286" s="97"/>
      <c r="Y286" s="98" t="e">
        <f t="shared" si="1087"/>
        <v>#DIV/0!</v>
      </c>
      <c r="Z286" s="96"/>
      <c r="AA286" s="97"/>
      <c r="AB286" s="98" t="e">
        <f t="shared" si="1088"/>
        <v>#DIV/0!</v>
      </c>
      <c r="AC286" s="96"/>
      <c r="AD286" s="97"/>
      <c r="AE286" s="98" t="e">
        <f t="shared" si="1089"/>
        <v>#DIV/0!</v>
      </c>
      <c r="AF286" s="96"/>
      <c r="AG286" s="97"/>
      <c r="AH286" s="98" t="e">
        <f t="shared" si="1090"/>
        <v>#DIV/0!</v>
      </c>
      <c r="AI286" s="96"/>
      <c r="AJ286" s="97"/>
      <c r="AK286" s="98" t="e">
        <f t="shared" si="1091"/>
        <v>#DIV/0!</v>
      </c>
      <c r="AL286" s="96"/>
      <c r="AM286" s="97"/>
      <c r="AN286" s="98" t="e">
        <f t="shared" si="1092"/>
        <v>#DIV/0!</v>
      </c>
      <c r="AO286" s="96"/>
      <c r="AP286" s="97"/>
      <c r="AQ286" s="98" t="e">
        <f t="shared" si="1093"/>
        <v>#DIV/0!</v>
      </c>
      <c r="AR286" s="12"/>
    </row>
    <row r="287" spans="1:44" ht="45">
      <c r="A287" s="257"/>
      <c r="B287" s="349"/>
      <c r="C287" s="250"/>
      <c r="D287" s="181" t="s">
        <v>33</v>
      </c>
      <c r="E287" s="107">
        <f t="shared" si="1094"/>
        <v>0</v>
      </c>
      <c r="F287" s="97">
        <f t="shared" si="1095"/>
        <v>0</v>
      </c>
      <c r="G287" s="98" t="e">
        <f t="shared" si="1081"/>
        <v>#DIV/0!</v>
      </c>
      <c r="H287" s="96"/>
      <c r="I287" s="97"/>
      <c r="J287" s="98" t="e">
        <f t="shared" si="1082"/>
        <v>#DIV/0!</v>
      </c>
      <c r="K287" s="96"/>
      <c r="L287" s="97"/>
      <c r="M287" s="98" t="e">
        <f t="shared" si="1083"/>
        <v>#DIV/0!</v>
      </c>
      <c r="N287" s="96"/>
      <c r="O287" s="97"/>
      <c r="P287" s="98" t="e">
        <f t="shared" si="1084"/>
        <v>#DIV/0!</v>
      </c>
      <c r="Q287" s="96"/>
      <c r="R287" s="97"/>
      <c r="S287" s="98" t="e">
        <f t="shared" si="1085"/>
        <v>#DIV/0!</v>
      </c>
      <c r="T287" s="96"/>
      <c r="U287" s="97"/>
      <c r="V287" s="98" t="e">
        <f t="shared" si="1086"/>
        <v>#DIV/0!</v>
      </c>
      <c r="W287" s="96"/>
      <c r="X287" s="97"/>
      <c r="Y287" s="98" t="e">
        <f t="shared" si="1087"/>
        <v>#DIV/0!</v>
      </c>
      <c r="Z287" s="96"/>
      <c r="AA287" s="97"/>
      <c r="AB287" s="98" t="e">
        <f t="shared" si="1088"/>
        <v>#DIV/0!</v>
      </c>
      <c r="AC287" s="96"/>
      <c r="AD287" s="97"/>
      <c r="AE287" s="98" t="e">
        <f t="shared" si="1089"/>
        <v>#DIV/0!</v>
      </c>
      <c r="AF287" s="96"/>
      <c r="AG287" s="97"/>
      <c r="AH287" s="98" t="e">
        <f t="shared" si="1090"/>
        <v>#DIV/0!</v>
      </c>
      <c r="AI287" s="96"/>
      <c r="AJ287" s="97"/>
      <c r="AK287" s="98" t="e">
        <f t="shared" si="1091"/>
        <v>#DIV/0!</v>
      </c>
      <c r="AL287" s="96"/>
      <c r="AM287" s="97"/>
      <c r="AN287" s="98" t="e">
        <f t="shared" si="1092"/>
        <v>#DIV/0!</v>
      </c>
      <c r="AO287" s="96"/>
      <c r="AP287" s="97"/>
      <c r="AQ287" s="98" t="e">
        <f t="shared" si="1093"/>
        <v>#DIV/0!</v>
      </c>
      <c r="AR287" s="12"/>
    </row>
    <row r="288" spans="1:44" ht="22.5" customHeight="1">
      <c r="A288" s="257" t="s">
        <v>87</v>
      </c>
      <c r="B288" s="424" t="s">
        <v>88</v>
      </c>
      <c r="C288" s="250" t="s">
        <v>310</v>
      </c>
      <c r="D288" s="189" t="s">
        <v>38</v>
      </c>
      <c r="E288" s="167">
        <f>SUM(E289:E294)</f>
        <v>0</v>
      </c>
      <c r="F288" s="95">
        <f>SUM(F289:F294)</f>
        <v>0</v>
      </c>
      <c r="G288" s="95" t="e">
        <f>(F288/E288)*100</f>
        <v>#DIV/0!</v>
      </c>
      <c r="H288" s="96">
        <f>SUM(H289:H294)</f>
        <v>0</v>
      </c>
      <c r="I288" s="95">
        <f>SUM(I289:I294)</f>
        <v>0</v>
      </c>
      <c r="J288" s="95" t="e">
        <f>(I288/H288)*100</f>
        <v>#DIV/0!</v>
      </c>
      <c r="K288" s="96">
        <f>SUM(K289:K294)</f>
        <v>0</v>
      </c>
      <c r="L288" s="95">
        <f>SUM(L289:L294)</f>
        <v>0</v>
      </c>
      <c r="M288" s="95" t="e">
        <f>(L288/K288)*100</f>
        <v>#DIV/0!</v>
      </c>
      <c r="N288" s="96">
        <f>SUM(N289:N294)</f>
        <v>0</v>
      </c>
      <c r="O288" s="95">
        <f>SUM(O289:O294)</f>
        <v>0</v>
      </c>
      <c r="P288" s="95" t="e">
        <f>(O288/N288)*100</f>
        <v>#DIV/0!</v>
      </c>
      <c r="Q288" s="96">
        <f>SUM(Q289:Q294)</f>
        <v>0</v>
      </c>
      <c r="R288" s="95">
        <f>SUM(R289:R294)</f>
        <v>0</v>
      </c>
      <c r="S288" s="95" t="e">
        <f>(R288/Q288)*100</f>
        <v>#DIV/0!</v>
      </c>
      <c r="T288" s="96">
        <f>SUM(T289:T294)</f>
        <v>0</v>
      </c>
      <c r="U288" s="95">
        <f>SUM(U289:U294)</f>
        <v>0</v>
      </c>
      <c r="V288" s="95" t="e">
        <f>(U288/T288)*100</f>
        <v>#DIV/0!</v>
      </c>
      <c r="W288" s="96">
        <f>SUM(W289:W294)</f>
        <v>0</v>
      </c>
      <c r="X288" s="95">
        <f>SUM(X289:X294)</f>
        <v>0</v>
      </c>
      <c r="Y288" s="95" t="e">
        <f>(X288/W288)*100</f>
        <v>#DIV/0!</v>
      </c>
      <c r="Z288" s="96">
        <f>SUM(Z289:Z294)</f>
        <v>0</v>
      </c>
      <c r="AA288" s="95">
        <f>SUM(AA289:AA294)</f>
        <v>0</v>
      </c>
      <c r="AB288" s="95" t="e">
        <f>(AA288/Z288)*100</f>
        <v>#DIV/0!</v>
      </c>
      <c r="AC288" s="96">
        <f>SUM(AC289:AC294)</f>
        <v>0</v>
      </c>
      <c r="AD288" s="95">
        <f>SUM(AD289:AD294)</f>
        <v>0</v>
      </c>
      <c r="AE288" s="95" t="e">
        <f>(AD288/AC288)*100</f>
        <v>#DIV/0!</v>
      </c>
      <c r="AF288" s="96">
        <f>SUM(AF289:AF294)</f>
        <v>0</v>
      </c>
      <c r="AG288" s="95">
        <f>SUM(AG289:AG294)</f>
        <v>0</v>
      </c>
      <c r="AH288" s="95" t="e">
        <f>(AG288/AF288)*100</f>
        <v>#DIV/0!</v>
      </c>
      <c r="AI288" s="96">
        <f>SUM(AI289:AI294)</f>
        <v>0</v>
      </c>
      <c r="AJ288" s="95">
        <f>SUM(AJ289:AJ294)</f>
        <v>0</v>
      </c>
      <c r="AK288" s="95" t="e">
        <f>(AJ288/AI288)*100</f>
        <v>#DIV/0!</v>
      </c>
      <c r="AL288" s="96">
        <f>SUM(AL289:AL294)</f>
        <v>0</v>
      </c>
      <c r="AM288" s="95">
        <f>SUM(AM289:AM294)</f>
        <v>0</v>
      </c>
      <c r="AN288" s="95" t="e">
        <f>(AM288/AL288)*100</f>
        <v>#DIV/0!</v>
      </c>
      <c r="AO288" s="96">
        <f>SUM(AO289:AO294)</f>
        <v>0</v>
      </c>
      <c r="AP288" s="95">
        <f>SUM(AP289:AP294)</f>
        <v>0</v>
      </c>
      <c r="AQ288" s="95" t="e">
        <f>(AP288/AO288)*100</f>
        <v>#DIV/0!</v>
      </c>
      <c r="AR288" s="12"/>
    </row>
    <row r="289" spans="1:44" ht="30">
      <c r="A289" s="257"/>
      <c r="B289" s="424"/>
      <c r="C289" s="250"/>
      <c r="D289" s="181" t="s">
        <v>17</v>
      </c>
      <c r="E289" s="107">
        <f>H289+K289+N289+Q289+T289+W289+Z289+AC289+AF289+AI289+AL289+AO289</f>
        <v>0</v>
      </c>
      <c r="F289" s="97">
        <f>I289+L289+O289+R289+U289+X289+AA289+AD289+AG289+AJ289+AM289+AP289</f>
        <v>0</v>
      </c>
      <c r="G289" s="98" t="e">
        <f t="shared" ref="G289:G294" si="1096">(F289/E289)*100</f>
        <v>#DIV/0!</v>
      </c>
      <c r="H289" s="96"/>
      <c r="I289" s="97"/>
      <c r="J289" s="98" t="e">
        <f t="shared" ref="J289:J294" si="1097">(I289/H289)*100</f>
        <v>#DIV/0!</v>
      </c>
      <c r="K289" s="96"/>
      <c r="L289" s="97"/>
      <c r="M289" s="98" t="e">
        <f t="shared" ref="M289:M294" si="1098">(L289/K289)*100</f>
        <v>#DIV/0!</v>
      </c>
      <c r="N289" s="96"/>
      <c r="O289" s="97"/>
      <c r="P289" s="98" t="e">
        <f t="shared" ref="P289:P294" si="1099">(O289/N289)*100</f>
        <v>#DIV/0!</v>
      </c>
      <c r="Q289" s="96"/>
      <c r="R289" s="97"/>
      <c r="S289" s="98" t="e">
        <f t="shared" ref="S289:S294" si="1100">(R289/Q289)*100</f>
        <v>#DIV/0!</v>
      </c>
      <c r="T289" s="96"/>
      <c r="U289" s="97"/>
      <c r="V289" s="98" t="e">
        <f t="shared" ref="V289:V294" si="1101">(U289/T289)*100</f>
        <v>#DIV/0!</v>
      </c>
      <c r="W289" s="96"/>
      <c r="X289" s="97"/>
      <c r="Y289" s="98" t="e">
        <f t="shared" ref="Y289:Y294" si="1102">(X289/W289)*100</f>
        <v>#DIV/0!</v>
      </c>
      <c r="Z289" s="96"/>
      <c r="AA289" s="97"/>
      <c r="AB289" s="98" t="e">
        <f t="shared" ref="AB289:AB294" si="1103">(AA289/Z289)*100</f>
        <v>#DIV/0!</v>
      </c>
      <c r="AC289" s="96"/>
      <c r="AD289" s="97"/>
      <c r="AE289" s="98" t="e">
        <f t="shared" ref="AE289:AE294" si="1104">(AD289/AC289)*100</f>
        <v>#DIV/0!</v>
      </c>
      <c r="AF289" s="96"/>
      <c r="AG289" s="97"/>
      <c r="AH289" s="98" t="e">
        <f t="shared" ref="AH289:AH294" si="1105">(AG289/AF289)*100</f>
        <v>#DIV/0!</v>
      </c>
      <c r="AI289" s="96"/>
      <c r="AJ289" s="97"/>
      <c r="AK289" s="98" t="e">
        <f t="shared" ref="AK289:AK294" si="1106">(AJ289/AI289)*100</f>
        <v>#DIV/0!</v>
      </c>
      <c r="AL289" s="96"/>
      <c r="AM289" s="97"/>
      <c r="AN289" s="98" t="e">
        <f t="shared" ref="AN289:AN294" si="1107">(AM289/AL289)*100</f>
        <v>#DIV/0!</v>
      </c>
      <c r="AO289" s="96"/>
      <c r="AP289" s="97"/>
      <c r="AQ289" s="98" t="e">
        <f t="shared" ref="AQ289:AQ294" si="1108">(AP289/AO289)*100</f>
        <v>#DIV/0!</v>
      </c>
      <c r="AR289" s="12"/>
    </row>
    <row r="290" spans="1:44" ht="45">
      <c r="A290" s="257"/>
      <c r="B290" s="424"/>
      <c r="C290" s="250"/>
      <c r="D290" s="181" t="s">
        <v>18</v>
      </c>
      <c r="E290" s="107">
        <f t="shared" ref="E290:E294" si="1109">H290+K290+N290+Q290+T290+W290+Z290+AC290+AF290+AI290+AL290+AO290</f>
        <v>0</v>
      </c>
      <c r="F290" s="97">
        <f t="shared" ref="F290:F294" si="1110">I290+L290+O290+R290+U290+X290+AA290+AD290+AG290+AJ290+AM290+AP290</f>
        <v>0</v>
      </c>
      <c r="G290" s="98" t="e">
        <f t="shared" si="1096"/>
        <v>#DIV/0!</v>
      </c>
      <c r="H290" s="96"/>
      <c r="I290" s="97"/>
      <c r="J290" s="98" t="e">
        <f t="shared" si="1097"/>
        <v>#DIV/0!</v>
      </c>
      <c r="K290" s="96"/>
      <c r="L290" s="97"/>
      <c r="M290" s="98" t="e">
        <f t="shared" si="1098"/>
        <v>#DIV/0!</v>
      </c>
      <c r="N290" s="96"/>
      <c r="O290" s="97"/>
      <c r="P290" s="98" t="e">
        <f t="shared" si="1099"/>
        <v>#DIV/0!</v>
      </c>
      <c r="Q290" s="96"/>
      <c r="R290" s="97"/>
      <c r="S290" s="98" t="e">
        <f t="shared" si="1100"/>
        <v>#DIV/0!</v>
      </c>
      <c r="T290" s="96"/>
      <c r="U290" s="97"/>
      <c r="V290" s="98" t="e">
        <f t="shared" si="1101"/>
        <v>#DIV/0!</v>
      </c>
      <c r="W290" s="96"/>
      <c r="X290" s="97"/>
      <c r="Y290" s="98" t="e">
        <f t="shared" si="1102"/>
        <v>#DIV/0!</v>
      </c>
      <c r="Z290" s="96"/>
      <c r="AA290" s="97"/>
      <c r="AB290" s="98" t="e">
        <f t="shared" si="1103"/>
        <v>#DIV/0!</v>
      </c>
      <c r="AC290" s="96"/>
      <c r="AD290" s="97"/>
      <c r="AE290" s="98" t="e">
        <f t="shared" si="1104"/>
        <v>#DIV/0!</v>
      </c>
      <c r="AF290" s="96"/>
      <c r="AG290" s="97"/>
      <c r="AH290" s="98" t="e">
        <f t="shared" si="1105"/>
        <v>#DIV/0!</v>
      </c>
      <c r="AI290" s="96"/>
      <c r="AJ290" s="97"/>
      <c r="AK290" s="98" t="e">
        <f t="shared" si="1106"/>
        <v>#DIV/0!</v>
      </c>
      <c r="AL290" s="96"/>
      <c r="AM290" s="97"/>
      <c r="AN290" s="98" t="e">
        <f t="shared" si="1107"/>
        <v>#DIV/0!</v>
      </c>
      <c r="AO290" s="96"/>
      <c r="AP290" s="97"/>
      <c r="AQ290" s="98" t="e">
        <f t="shared" si="1108"/>
        <v>#DIV/0!</v>
      </c>
      <c r="AR290" s="12"/>
    </row>
    <row r="291" spans="1:44" ht="32.25" customHeight="1">
      <c r="A291" s="257"/>
      <c r="B291" s="424"/>
      <c r="C291" s="250"/>
      <c r="D291" s="181" t="s">
        <v>26</v>
      </c>
      <c r="E291" s="107">
        <f t="shared" si="1109"/>
        <v>0</v>
      </c>
      <c r="F291" s="97">
        <f t="shared" si="1110"/>
        <v>0</v>
      </c>
      <c r="G291" s="98" t="e">
        <f t="shared" si="1096"/>
        <v>#DIV/0!</v>
      </c>
      <c r="H291" s="96"/>
      <c r="I291" s="97"/>
      <c r="J291" s="98" t="e">
        <f t="shared" si="1097"/>
        <v>#DIV/0!</v>
      </c>
      <c r="K291" s="96"/>
      <c r="L291" s="97"/>
      <c r="M291" s="98" t="e">
        <f t="shared" si="1098"/>
        <v>#DIV/0!</v>
      </c>
      <c r="N291" s="96"/>
      <c r="O291" s="97"/>
      <c r="P291" s="98" t="e">
        <f t="shared" si="1099"/>
        <v>#DIV/0!</v>
      </c>
      <c r="Q291" s="96"/>
      <c r="R291" s="97"/>
      <c r="S291" s="98" t="e">
        <f t="shared" si="1100"/>
        <v>#DIV/0!</v>
      </c>
      <c r="T291" s="96"/>
      <c r="U291" s="97"/>
      <c r="V291" s="98" t="e">
        <f t="shared" si="1101"/>
        <v>#DIV/0!</v>
      </c>
      <c r="W291" s="96"/>
      <c r="X291" s="97"/>
      <c r="Y291" s="98" t="e">
        <f t="shared" si="1102"/>
        <v>#DIV/0!</v>
      </c>
      <c r="Z291" s="96"/>
      <c r="AA291" s="97"/>
      <c r="AB291" s="98" t="e">
        <f t="shared" si="1103"/>
        <v>#DIV/0!</v>
      </c>
      <c r="AC291" s="96"/>
      <c r="AD291" s="97"/>
      <c r="AE291" s="98" t="e">
        <f t="shared" si="1104"/>
        <v>#DIV/0!</v>
      </c>
      <c r="AF291" s="96"/>
      <c r="AG291" s="97"/>
      <c r="AH291" s="98" t="e">
        <f t="shared" si="1105"/>
        <v>#DIV/0!</v>
      </c>
      <c r="AI291" s="96"/>
      <c r="AJ291" s="97"/>
      <c r="AK291" s="98" t="e">
        <f t="shared" si="1106"/>
        <v>#DIV/0!</v>
      </c>
      <c r="AL291" s="96"/>
      <c r="AM291" s="97"/>
      <c r="AN291" s="98" t="e">
        <f t="shared" si="1107"/>
        <v>#DIV/0!</v>
      </c>
      <c r="AO291" s="96"/>
      <c r="AP291" s="97"/>
      <c r="AQ291" s="98" t="e">
        <f t="shared" si="1108"/>
        <v>#DIV/0!</v>
      </c>
      <c r="AR291" s="12"/>
    </row>
    <row r="292" spans="1:44" ht="77.25" customHeight="1">
      <c r="A292" s="257"/>
      <c r="B292" s="424"/>
      <c r="C292" s="250"/>
      <c r="D292" s="181" t="s">
        <v>424</v>
      </c>
      <c r="E292" s="107">
        <f t="shared" si="1109"/>
        <v>0</v>
      </c>
      <c r="F292" s="97">
        <f t="shared" si="1110"/>
        <v>0</v>
      </c>
      <c r="G292" s="98" t="e">
        <f t="shared" si="1096"/>
        <v>#DIV/0!</v>
      </c>
      <c r="H292" s="96"/>
      <c r="I292" s="97"/>
      <c r="J292" s="98" t="e">
        <f t="shared" si="1097"/>
        <v>#DIV/0!</v>
      </c>
      <c r="K292" s="96"/>
      <c r="L292" s="97"/>
      <c r="M292" s="98" t="e">
        <f t="shared" si="1098"/>
        <v>#DIV/0!</v>
      </c>
      <c r="N292" s="96"/>
      <c r="O292" s="97"/>
      <c r="P292" s="98" t="e">
        <f t="shared" si="1099"/>
        <v>#DIV/0!</v>
      </c>
      <c r="Q292" s="96"/>
      <c r="R292" s="97"/>
      <c r="S292" s="98" t="e">
        <f t="shared" si="1100"/>
        <v>#DIV/0!</v>
      </c>
      <c r="T292" s="96"/>
      <c r="U292" s="97"/>
      <c r="V292" s="98" t="e">
        <f t="shared" si="1101"/>
        <v>#DIV/0!</v>
      </c>
      <c r="W292" s="96"/>
      <c r="X292" s="97"/>
      <c r="Y292" s="98" t="e">
        <f t="shared" si="1102"/>
        <v>#DIV/0!</v>
      </c>
      <c r="Z292" s="96"/>
      <c r="AA292" s="97"/>
      <c r="AB292" s="98" t="e">
        <f t="shared" si="1103"/>
        <v>#DIV/0!</v>
      </c>
      <c r="AC292" s="96"/>
      <c r="AD292" s="97"/>
      <c r="AE292" s="98" t="e">
        <f t="shared" si="1104"/>
        <v>#DIV/0!</v>
      </c>
      <c r="AF292" s="96"/>
      <c r="AG292" s="97"/>
      <c r="AH292" s="98" t="e">
        <f t="shared" si="1105"/>
        <v>#DIV/0!</v>
      </c>
      <c r="AI292" s="96"/>
      <c r="AJ292" s="97"/>
      <c r="AK292" s="98" t="e">
        <f t="shared" si="1106"/>
        <v>#DIV/0!</v>
      </c>
      <c r="AL292" s="96"/>
      <c r="AM292" s="97"/>
      <c r="AN292" s="98" t="e">
        <f t="shared" si="1107"/>
        <v>#DIV/0!</v>
      </c>
      <c r="AO292" s="96"/>
      <c r="AP292" s="97"/>
      <c r="AQ292" s="98" t="e">
        <f t="shared" si="1108"/>
        <v>#DIV/0!</v>
      </c>
      <c r="AR292" s="12"/>
    </row>
    <row r="293" spans="1:44" ht="33" customHeight="1">
      <c r="A293" s="257"/>
      <c r="B293" s="424"/>
      <c r="C293" s="250"/>
      <c r="D293" s="181" t="s">
        <v>41</v>
      </c>
      <c r="E293" s="107">
        <f t="shared" si="1109"/>
        <v>0</v>
      </c>
      <c r="F293" s="97">
        <f t="shared" si="1110"/>
        <v>0</v>
      </c>
      <c r="G293" s="98" t="e">
        <f t="shared" si="1096"/>
        <v>#DIV/0!</v>
      </c>
      <c r="H293" s="96"/>
      <c r="I293" s="97"/>
      <c r="J293" s="98" t="e">
        <f t="shared" si="1097"/>
        <v>#DIV/0!</v>
      </c>
      <c r="K293" s="96"/>
      <c r="L293" s="97"/>
      <c r="M293" s="98" t="e">
        <f t="shared" si="1098"/>
        <v>#DIV/0!</v>
      </c>
      <c r="N293" s="96"/>
      <c r="O293" s="97"/>
      <c r="P293" s="98" t="e">
        <f t="shared" si="1099"/>
        <v>#DIV/0!</v>
      </c>
      <c r="Q293" s="96"/>
      <c r="R293" s="97"/>
      <c r="S293" s="98" t="e">
        <f t="shared" si="1100"/>
        <v>#DIV/0!</v>
      </c>
      <c r="T293" s="96"/>
      <c r="U293" s="97"/>
      <c r="V293" s="98" t="e">
        <f t="shared" si="1101"/>
        <v>#DIV/0!</v>
      </c>
      <c r="W293" s="96"/>
      <c r="X293" s="97"/>
      <c r="Y293" s="98" t="e">
        <f t="shared" si="1102"/>
        <v>#DIV/0!</v>
      </c>
      <c r="Z293" s="96"/>
      <c r="AA293" s="97"/>
      <c r="AB293" s="98" t="e">
        <f t="shared" si="1103"/>
        <v>#DIV/0!</v>
      </c>
      <c r="AC293" s="96"/>
      <c r="AD293" s="97"/>
      <c r="AE293" s="98" t="e">
        <f t="shared" si="1104"/>
        <v>#DIV/0!</v>
      </c>
      <c r="AF293" s="96"/>
      <c r="AG293" s="97"/>
      <c r="AH293" s="98" t="e">
        <f t="shared" si="1105"/>
        <v>#DIV/0!</v>
      </c>
      <c r="AI293" s="96"/>
      <c r="AJ293" s="97"/>
      <c r="AK293" s="98" t="e">
        <f t="shared" si="1106"/>
        <v>#DIV/0!</v>
      </c>
      <c r="AL293" s="96"/>
      <c r="AM293" s="97"/>
      <c r="AN293" s="98" t="e">
        <f t="shared" si="1107"/>
        <v>#DIV/0!</v>
      </c>
      <c r="AO293" s="96"/>
      <c r="AP293" s="97"/>
      <c r="AQ293" s="98" t="e">
        <f t="shared" si="1108"/>
        <v>#DIV/0!</v>
      </c>
      <c r="AR293" s="12"/>
    </row>
    <row r="294" spans="1:44" ht="45">
      <c r="A294" s="257"/>
      <c r="B294" s="424"/>
      <c r="C294" s="250"/>
      <c r="D294" s="181" t="s">
        <v>33</v>
      </c>
      <c r="E294" s="107">
        <f t="shared" si="1109"/>
        <v>0</v>
      </c>
      <c r="F294" s="97">
        <f t="shared" si="1110"/>
        <v>0</v>
      </c>
      <c r="G294" s="98" t="e">
        <f t="shared" si="1096"/>
        <v>#DIV/0!</v>
      </c>
      <c r="H294" s="96"/>
      <c r="I294" s="97"/>
      <c r="J294" s="98" t="e">
        <f t="shared" si="1097"/>
        <v>#DIV/0!</v>
      </c>
      <c r="K294" s="96"/>
      <c r="L294" s="97"/>
      <c r="M294" s="98" t="e">
        <f t="shared" si="1098"/>
        <v>#DIV/0!</v>
      </c>
      <c r="N294" s="96"/>
      <c r="O294" s="97"/>
      <c r="P294" s="98" t="e">
        <f t="shared" si="1099"/>
        <v>#DIV/0!</v>
      </c>
      <c r="Q294" s="96"/>
      <c r="R294" s="97"/>
      <c r="S294" s="98" t="e">
        <f t="shared" si="1100"/>
        <v>#DIV/0!</v>
      </c>
      <c r="T294" s="96"/>
      <c r="U294" s="97"/>
      <c r="V294" s="98" t="e">
        <f t="shared" si="1101"/>
        <v>#DIV/0!</v>
      </c>
      <c r="W294" s="96"/>
      <c r="X294" s="97"/>
      <c r="Y294" s="98" t="e">
        <f t="shared" si="1102"/>
        <v>#DIV/0!</v>
      </c>
      <c r="Z294" s="96"/>
      <c r="AA294" s="97"/>
      <c r="AB294" s="98" t="e">
        <f t="shared" si="1103"/>
        <v>#DIV/0!</v>
      </c>
      <c r="AC294" s="96"/>
      <c r="AD294" s="97"/>
      <c r="AE294" s="98" t="e">
        <f t="shared" si="1104"/>
        <v>#DIV/0!</v>
      </c>
      <c r="AF294" s="96"/>
      <c r="AG294" s="97"/>
      <c r="AH294" s="98" t="e">
        <f t="shared" si="1105"/>
        <v>#DIV/0!</v>
      </c>
      <c r="AI294" s="96"/>
      <c r="AJ294" s="97"/>
      <c r="AK294" s="98" t="e">
        <f t="shared" si="1106"/>
        <v>#DIV/0!</v>
      </c>
      <c r="AL294" s="96"/>
      <c r="AM294" s="97"/>
      <c r="AN294" s="98" t="e">
        <f t="shared" si="1107"/>
        <v>#DIV/0!</v>
      </c>
      <c r="AO294" s="96"/>
      <c r="AP294" s="97"/>
      <c r="AQ294" s="98" t="e">
        <f t="shared" si="1108"/>
        <v>#DIV/0!</v>
      </c>
      <c r="AR294" s="12"/>
    </row>
    <row r="295" spans="1:44" ht="22.5" customHeight="1">
      <c r="A295" s="257" t="s">
        <v>89</v>
      </c>
      <c r="B295" s="424" t="s">
        <v>90</v>
      </c>
      <c r="C295" s="250" t="s">
        <v>310</v>
      </c>
      <c r="D295" s="189" t="s">
        <v>38</v>
      </c>
      <c r="E295" s="167">
        <f>SUM(E296:E301)</f>
        <v>0</v>
      </c>
      <c r="F295" s="95">
        <f>SUM(F296:F301)</f>
        <v>0</v>
      </c>
      <c r="G295" s="95" t="e">
        <f>(F295/E295)*100</f>
        <v>#DIV/0!</v>
      </c>
      <c r="H295" s="96">
        <f>SUM(H296:H301)</f>
        <v>0</v>
      </c>
      <c r="I295" s="95">
        <f>SUM(I296:I301)</f>
        <v>0</v>
      </c>
      <c r="J295" s="95" t="e">
        <f>(I295/H295)*100</f>
        <v>#DIV/0!</v>
      </c>
      <c r="K295" s="96">
        <f>SUM(K296:K301)</f>
        <v>0</v>
      </c>
      <c r="L295" s="95">
        <f>SUM(L296:L301)</f>
        <v>0</v>
      </c>
      <c r="M295" s="95" t="e">
        <f>(L295/K295)*100</f>
        <v>#DIV/0!</v>
      </c>
      <c r="N295" s="96">
        <f>SUM(N296:N301)</f>
        <v>0</v>
      </c>
      <c r="O295" s="95">
        <f>SUM(O296:O301)</f>
        <v>0</v>
      </c>
      <c r="P295" s="95" t="e">
        <f>(O295/N295)*100</f>
        <v>#DIV/0!</v>
      </c>
      <c r="Q295" s="96">
        <f>SUM(Q296:Q301)</f>
        <v>0</v>
      </c>
      <c r="R295" s="95">
        <f>SUM(R296:R301)</f>
        <v>0</v>
      </c>
      <c r="S295" s="95" t="e">
        <f>(R295/Q295)*100</f>
        <v>#DIV/0!</v>
      </c>
      <c r="T295" s="96">
        <f>SUM(T296:T301)</f>
        <v>0</v>
      </c>
      <c r="U295" s="95">
        <f>SUM(U296:U301)</f>
        <v>0</v>
      </c>
      <c r="V295" s="95" t="e">
        <f>(U295/T295)*100</f>
        <v>#DIV/0!</v>
      </c>
      <c r="W295" s="96">
        <f>SUM(W296:W301)</f>
        <v>0</v>
      </c>
      <c r="X295" s="95">
        <f>SUM(X296:X301)</f>
        <v>0</v>
      </c>
      <c r="Y295" s="95" t="e">
        <f>(X295/W295)*100</f>
        <v>#DIV/0!</v>
      </c>
      <c r="Z295" s="96">
        <f>SUM(Z296:Z301)</f>
        <v>0</v>
      </c>
      <c r="AA295" s="95">
        <f>SUM(AA296:AA301)</f>
        <v>0</v>
      </c>
      <c r="AB295" s="95" t="e">
        <f>(AA295/Z295)*100</f>
        <v>#DIV/0!</v>
      </c>
      <c r="AC295" s="96">
        <f>SUM(AC296:AC301)</f>
        <v>0</v>
      </c>
      <c r="AD295" s="95">
        <f>SUM(AD296:AD301)</f>
        <v>0</v>
      </c>
      <c r="AE295" s="95" t="e">
        <f>(AD295/AC295)*100</f>
        <v>#DIV/0!</v>
      </c>
      <c r="AF295" s="96">
        <f>SUM(AF296:AF301)</f>
        <v>0</v>
      </c>
      <c r="AG295" s="95">
        <f>SUM(AG296:AG301)</f>
        <v>0</v>
      </c>
      <c r="AH295" s="95" t="e">
        <f>(AG295/AF295)*100</f>
        <v>#DIV/0!</v>
      </c>
      <c r="AI295" s="96">
        <f>SUM(AI296:AI301)</f>
        <v>0</v>
      </c>
      <c r="AJ295" s="95">
        <f>SUM(AJ296:AJ301)</f>
        <v>0</v>
      </c>
      <c r="AK295" s="95" t="e">
        <f>(AJ295/AI295)*100</f>
        <v>#DIV/0!</v>
      </c>
      <c r="AL295" s="96">
        <f>SUM(AL296:AL301)</f>
        <v>0</v>
      </c>
      <c r="AM295" s="95">
        <f>SUM(AM296:AM301)</f>
        <v>0</v>
      </c>
      <c r="AN295" s="95" t="e">
        <f>(AM295/AL295)*100</f>
        <v>#DIV/0!</v>
      </c>
      <c r="AO295" s="96">
        <f>SUM(AO296:AO301)</f>
        <v>0</v>
      </c>
      <c r="AP295" s="95">
        <f>SUM(AP296:AP301)</f>
        <v>0</v>
      </c>
      <c r="AQ295" s="95" t="e">
        <f>(AP295/AO295)*100</f>
        <v>#DIV/0!</v>
      </c>
      <c r="AR295" s="12"/>
    </row>
    <row r="296" spans="1:44" ht="30">
      <c r="A296" s="257"/>
      <c r="B296" s="424"/>
      <c r="C296" s="250"/>
      <c r="D296" s="181" t="s">
        <v>17</v>
      </c>
      <c r="E296" s="107">
        <f>H296+K296+N296+Q296+T296+W296+Z296+AC296+AF296+AI296+AL296+AO296</f>
        <v>0</v>
      </c>
      <c r="F296" s="97">
        <f>I296+L296+O296+R296+U296+X296+AA296+AD296+AG296+AJ296+AM296+AP296</f>
        <v>0</v>
      </c>
      <c r="G296" s="98" t="e">
        <f t="shared" ref="G296:G308" si="1111">(F296/E296)*100</f>
        <v>#DIV/0!</v>
      </c>
      <c r="H296" s="96"/>
      <c r="I296" s="97"/>
      <c r="J296" s="98" t="e">
        <f t="shared" ref="J296:J301" si="1112">(I296/H296)*100</f>
        <v>#DIV/0!</v>
      </c>
      <c r="K296" s="96"/>
      <c r="L296" s="97"/>
      <c r="M296" s="98" t="e">
        <f t="shared" ref="M296:M301" si="1113">(L296/K296)*100</f>
        <v>#DIV/0!</v>
      </c>
      <c r="N296" s="96"/>
      <c r="O296" s="97"/>
      <c r="P296" s="98" t="e">
        <f t="shared" ref="P296:P301" si="1114">(O296/N296)*100</f>
        <v>#DIV/0!</v>
      </c>
      <c r="Q296" s="96"/>
      <c r="R296" s="97"/>
      <c r="S296" s="98" t="e">
        <f t="shared" ref="S296:S301" si="1115">(R296/Q296)*100</f>
        <v>#DIV/0!</v>
      </c>
      <c r="T296" s="96"/>
      <c r="U296" s="97"/>
      <c r="V296" s="98" t="e">
        <f t="shared" ref="V296:V301" si="1116">(U296/T296)*100</f>
        <v>#DIV/0!</v>
      </c>
      <c r="W296" s="96"/>
      <c r="X296" s="97"/>
      <c r="Y296" s="98" t="e">
        <f t="shared" ref="Y296:Y301" si="1117">(X296/W296)*100</f>
        <v>#DIV/0!</v>
      </c>
      <c r="Z296" s="96"/>
      <c r="AA296" s="97"/>
      <c r="AB296" s="98" t="e">
        <f t="shared" ref="AB296:AB301" si="1118">(AA296/Z296)*100</f>
        <v>#DIV/0!</v>
      </c>
      <c r="AC296" s="96"/>
      <c r="AD296" s="97"/>
      <c r="AE296" s="98" t="e">
        <f t="shared" ref="AE296:AE301" si="1119">(AD296/AC296)*100</f>
        <v>#DIV/0!</v>
      </c>
      <c r="AF296" s="96"/>
      <c r="AG296" s="97"/>
      <c r="AH296" s="98" t="e">
        <f t="shared" ref="AH296:AH301" si="1120">(AG296/AF296)*100</f>
        <v>#DIV/0!</v>
      </c>
      <c r="AI296" s="96"/>
      <c r="AJ296" s="97"/>
      <c r="AK296" s="98" t="e">
        <f t="shared" ref="AK296:AK301" si="1121">(AJ296/AI296)*100</f>
        <v>#DIV/0!</v>
      </c>
      <c r="AL296" s="96"/>
      <c r="AM296" s="97"/>
      <c r="AN296" s="98" t="e">
        <f t="shared" ref="AN296:AN301" si="1122">(AM296/AL296)*100</f>
        <v>#DIV/0!</v>
      </c>
      <c r="AO296" s="96"/>
      <c r="AP296" s="97"/>
      <c r="AQ296" s="98" t="e">
        <f t="shared" ref="AQ296:AQ301" si="1123">(AP296/AO296)*100</f>
        <v>#DIV/0!</v>
      </c>
      <c r="AR296" s="12"/>
    </row>
    <row r="297" spans="1:44" ht="45">
      <c r="A297" s="257"/>
      <c r="B297" s="424"/>
      <c r="C297" s="250"/>
      <c r="D297" s="181" t="s">
        <v>18</v>
      </c>
      <c r="E297" s="107">
        <f t="shared" ref="E297:E301" si="1124">H297+K297+N297+Q297+T297+W297+Z297+AC297+AF297+AI297+AL297+AO297</f>
        <v>0</v>
      </c>
      <c r="F297" s="97">
        <f t="shared" ref="F297:F301" si="1125">I297+L297+O297+R297+U297+X297+AA297+AD297+AG297+AJ297+AM297+AP297</f>
        <v>0</v>
      </c>
      <c r="G297" s="98" t="e">
        <f t="shared" si="1111"/>
        <v>#DIV/0!</v>
      </c>
      <c r="H297" s="96"/>
      <c r="I297" s="97"/>
      <c r="J297" s="98" t="e">
        <f t="shared" si="1112"/>
        <v>#DIV/0!</v>
      </c>
      <c r="K297" s="96"/>
      <c r="L297" s="97"/>
      <c r="M297" s="98" t="e">
        <f t="shared" si="1113"/>
        <v>#DIV/0!</v>
      </c>
      <c r="N297" s="96"/>
      <c r="O297" s="97"/>
      <c r="P297" s="98" t="e">
        <f t="shared" si="1114"/>
        <v>#DIV/0!</v>
      </c>
      <c r="Q297" s="96"/>
      <c r="R297" s="97"/>
      <c r="S297" s="98" t="e">
        <f t="shared" si="1115"/>
        <v>#DIV/0!</v>
      </c>
      <c r="T297" s="96"/>
      <c r="U297" s="97"/>
      <c r="V297" s="98" t="e">
        <f t="shared" si="1116"/>
        <v>#DIV/0!</v>
      </c>
      <c r="W297" s="96"/>
      <c r="X297" s="97"/>
      <c r="Y297" s="98" t="e">
        <f t="shared" si="1117"/>
        <v>#DIV/0!</v>
      </c>
      <c r="Z297" s="96"/>
      <c r="AA297" s="97"/>
      <c r="AB297" s="98" t="e">
        <f t="shared" si="1118"/>
        <v>#DIV/0!</v>
      </c>
      <c r="AC297" s="96"/>
      <c r="AD297" s="97"/>
      <c r="AE297" s="98" t="e">
        <f t="shared" si="1119"/>
        <v>#DIV/0!</v>
      </c>
      <c r="AF297" s="96"/>
      <c r="AG297" s="97"/>
      <c r="AH297" s="98" t="e">
        <f t="shared" si="1120"/>
        <v>#DIV/0!</v>
      </c>
      <c r="AI297" s="96"/>
      <c r="AJ297" s="97"/>
      <c r="AK297" s="98" t="e">
        <f t="shared" si="1121"/>
        <v>#DIV/0!</v>
      </c>
      <c r="AL297" s="96"/>
      <c r="AM297" s="97"/>
      <c r="AN297" s="98" t="e">
        <f t="shared" si="1122"/>
        <v>#DIV/0!</v>
      </c>
      <c r="AO297" s="96"/>
      <c r="AP297" s="97"/>
      <c r="AQ297" s="98" t="e">
        <f t="shared" si="1123"/>
        <v>#DIV/0!</v>
      </c>
      <c r="AR297" s="12"/>
    </row>
    <row r="298" spans="1:44" ht="35.25" customHeight="1">
      <c r="A298" s="257"/>
      <c r="B298" s="424"/>
      <c r="C298" s="250"/>
      <c r="D298" s="181" t="s">
        <v>26</v>
      </c>
      <c r="E298" s="107">
        <f t="shared" si="1124"/>
        <v>0</v>
      </c>
      <c r="F298" s="97">
        <f t="shared" si="1125"/>
        <v>0</v>
      </c>
      <c r="G298" s="98" t="e">
        <f t="shared" si="1111"/>
        <v>#DIV/0!</v>
      </c>
      <c r="H298" s="96"/>
      <c r="I298" s="97"/>
      <c r="J298" s="98" t="e">
        <f t="shared" si="1112"/>
        <v>#DIV/0!</v>
      </c>
      <c r="K298" s="96"/>
      <c r="L298" s="97"/>
      <c r="M298" s="98" t="e">
        <f t="shared" si="1113"/>
        <v>#DIV/0!</v>
      </c>
      <c r="N298" s="96"/>
      <c r="O298" s="97"/>
      <c r="P298" s="98" t="e">
        <f t="shared" si="1114"/>
        <v>#DIV/0!</v>
      </c>
      <c r="Q298" s="96"/>
      <c r="R298" s="97"/>
      <c r="S298" s="98" t="e">
        <f t="shared" si="1115"/>
        <v>#DIV/0!</v>
      </c>
      <c r="T298" s="96"/>
      <c r="U298" s="97"/>
      <c r="V298" s="98" t="e">
        <f t="shared" si="1116"/>
        <v>#DIV/0!</v>
      </c>
      <c r="W298" s="96"/>
      <c r="X298" s="97"/>
      <c r="Y298" s="98" t="e">
        <f t="shared" si="1117"/>
        <v>#DIV/0!</v>
      </c>
      <c r="Z298" s="96"/>
      <c r="AA298" s="97"/>
      <c r="AB298" s="98" t="e">
        <f t="shared" si="1118"/>
        <v>#DIV/0!</v>
      </c>
      <c r="AC298" s="96"/>
      <c r="AD298" s="97"/>
      <c r="AE298" s="98" t="e">
        <f t="shared" si="1119"/>
        <v>#DIV/0!</v>
      </c>
      <c r="AF298" s="96"/>
      <c r="AG298" s="97"/>
      <c r="AH298" s="98" t="e">
        <f t="shared" si="1120"/>
        <v>#DIV/0!</v>
      </c>
      <c r="AI298" s="96"/>
      <c r="AJ298" s="97"/>
      <c r="AK298" s="98" t="e">
        <f t="shared" si="1121"/>
        <v>#DIV/0!</v>
      </c>
      <c r="AL298" s="96"/>
      <c r="AM298" s="97"/>
      <c r="AN298" s="98" t="e">
        <f t="shared" si="1122"/>
        <v>#DIV/0!</v>
      </c>
      <c r="AO298" s="96"/>
      <c r="AP298" s="97"/>
      <c r="AQ298" s="98" t="e">
        <f t="shared" si="1123"/>
        <v>#DIV/0!</v>
      </c>
      <c r="AR298" s="12"/>
    </row>
    <row r="299" spans="1:44" ht="82.5" customHeight="1">
      <c r="A299" s="257"/>
      <c r="B299" s="424"/>
      <c r="C299" s="250"/>
      <c r="D299" s="181" t="s">
        <v>424</v>
      </c>
      <c r="E299" s="107">
        <f t="shared" si="1124"/>
        <v>0</v>
      </c>
      <c r="F299" s="97">
        <f t="shared" si="1125"/>
        <v>0</v>
      </c>
      <c r="G299" s="98" t="e">
        <f t="shared" si="1111"/>
        <v>#DIV/0!</v>
      </c>
      <c r="H299" s="96"/>
      <c r="I299" s="97"/>
      <c r="J299" s="98" t="e">
        <f t="shared" si="1112"/>
        <v>#DIV/0!</v>
      </c>
      <c r="K299" s="96"/>
      <c r="L299" s="97"/>
      <c r="M299" s="98" t="e">
        <f t="shared" si="1113"/>
        <v>#DIV/0!</v>
      </c>
      <c r="N299" s="96"/>
      <c r="O299" s="97"/>
      <c r="P299" s="98" t="e">
        <f t="shared" si="1114"/>
        <v>#DIV/0!</v>
      </c>
      <c r="Q299" s="96"/>
      <c r="R299" s="97"/>
      <c r="S299" s="98" t="e">
        <f t="shared" si="1115"/>
        <v>#DIV/0!</v>
      </c>
      <c r="T299" s="96"/>
      <c r="U299" s="97"/>
      <c r="V299" s="98" t="e">
        <f t="shared" si="1116"/>
        <v>#DIV/0!</v>
      </c>
      <c r="W299" s="96"/>
      <c r="X299" s="97"/>
      <c r="Y299" s="98" t="e">
        <f t="shared" si="1117"/>
        <v>#DIV/0!</v>
      </c>
      <c r="Z299" s="96"/>
      <c r="AA299" s="97"/>
      <c r="AB299" s="98" t="e">
        <f t="shared" si="1118"/>
        <v>#DIV/0!</v>
      </c>
      <c r="AC299" s="96"/>
      <c r="AD299" s="97"/>
      <c r="AE299" s="98" t="e">
        <f t="shared" si="1119"/>
        <v>#DIV/0!</v>
      </c>
      <c r="AF299" s="96"/>
      <c r="AG299" s="97"/>
      <c r="AH299" s="98" t="e">
        <f t="shared" si="1120"/>
        <v>#DIV/0!</v>
      </c>
      <c r="AI299" s="96"/>
      <c r="AJ299" s="97"/>
      <c r="AK299" s="98" t="e">
        <f t="shared" si="1121"/>
        <v>#DIV/0!</v>
      </c>
      <c r="AL299" s="96"/>
      <c r="AM299" s="97"/>
      <c r="AN299" s="98" t="e">
        <f t="shared" si="1122"/>
        <v>#DIV/0!</v>
      </c>
      <c r="AO299" s="96"/>
      <c r="AP299" s="97"/>
      <c r="AQ299" s="98" t="e">
        <f t="shared" si="1123"/>
        <v>#DIV/0!</v>
      </c>
      <c r="AR299" s="12"/>
    </row>
    <row r="300" spans="1:44" ht="37.5" customHeight="1">
      <c r="A300" s="257"/>
      <c r="B300" s="424"/>
      <c r="C300" s="250"/>
      <c r="D300" s="181" t="s">
        <v>41</v>
      </c>
      <c r="E300" s="107">
        <f t="shared" si="1124"/>
        <v>0</v>
      </c>
      <c r="F300" s="97">
        <f t="shared" si="1125"/>
        <v>0</v>
      </c>
      <c r="G300" s="98" t="e">
        <f t="shared" si="1111"/>
        <v>#DIV/0!</v>
      </c>
      <c r="H300" s="96"/>
      <c r="I300" s="97"/>
      <c r="J300" s="98" t="e">
        <f t="shared" si="1112"/>
        <v>#DIV/0!</v>
      </c>
      <c r="K300" s="96"/>
      <c r="L300" s="97"/>
      <c r="M300" s="98" t="e">
        <f t="shared" si="1113"/>
        <v>#DIV/0!</v>
      </c>
      <c r="N300" s="96"/>
      <c r="O300" s="97"/>
      <c r="P300" s="98" t="e">
        <f t="shared" si="1114"/>
        <v>#DIV/0!</v>
      </c>
      <c r="Q300" s="96"/>
      <c r="R300" s="97"/>
      <c r="S300" s="98" t="e">
        <f t="shared" si="1115"/>
        <v>#DIV/0!</v>
      </c>
      <c r="T300" s="96"/>
      <c r="U300" s="97"/>
      <c r="V300" s="98" t="e">
        <f t="shared" si="1116"/>
        <v>#DIV/0!</v>
      </c>
      <c r="W300" s="96"/>
      <c r="X300" s="97"/>
      <c r="Y300" s="98" t="e">
        <f t="shared" si="1117"/>
        <v>#DIV/0!</v>
      </c>
      <c r="Z300" s="96"/>
      <c r="AA300" s="97"/>
      <c r="AB300" s="98" t="e">
        <f t="shared" si="1118"/>
        <v>#DIV/0!</v>
      </c>
      <c r="AC300" s="96"/>
      <c r="AD300" s="97"/>
      <c r="AE300" s="98" t="e">
        <f t="shared" si="1119"/>
        <v>#DIV/0!</v>
      </c>
      <c r="AF300" s="96"/>
      <c r="AG300" s="97"/>
      <c r="AH300" s="98" t="e">
        <f t="shared" si="1120"/>
        <v>#DIV/0!</v>
      </c>
      <c r="AI300" s="96"/>
      <c r="AJ300" s="97"/>
      <c r="AK300" s="98" t="e">
        <f t="shared" si="1121"/>
        <v>#DIV/0!</v>
      </c>
      <c r="AL300" s="96"/>
      <c r="AM300" s="97"/>
      <c r="AN300" s="98" t="e">
        <f t="shared" si="1122"/>
        <v>#DIV/0!</v>
      </c>
      <c r="AO300" s="96"/>
      <c r="AP300" s="97"/>
      <c r="AQ300" s="98" t="e">
        <f t="shared" si="1123"/>
        <v>#DIV/0!</v>
      </c>
      <c r="AR300" s="12"/>
    </row>
    <row r="301" spans="1:44" ht="45">
      <c r="A301" s="257"/>
      <c r="B301" s="424"/>
      <c r="C301" s="250"/>
      <c r="D301" s="181" t="s">
        <v>33</v>
      </c>
      <c r="E301" s="107">
        <f t="shared" si="1124"/>
        <v>0</v>
      </c>
      <c r="F301" s="97">
        <f t="shared" si="1125"/>
        <v>0</v>
      </c>
      <c r="G301" s="98" t="e">
        <f t="shared" si="1111"/>
        <v>#DIV/0!</v>
      </c>
      <c r="H301" s="96"/>
      <c r="I301" s="97"/>
      <c r="J301" s="98" t="e">
        <f t="shared" si="1112"/>
        <v>#DIV/0!</v>
      </c>
      <c r="K301" s="96"/>
      <c r="L301" s="97"/>
      <c r="M301" s="98" t="e">
        <f t="shared" si="1113"/>
        <v>#DIV/0!</v>
      </c>
      <c r="N301" s="96"/>
      <c r="O301" s="97"/>
      <c r="P301" s="98" t="e">
        <f t="shared" si="1114"/>
        <v>#DIV/0!</v>
      </c>
      <c r="Q301" s="96"/>
      <c r="R301" s="97"/>
      <c r="S301" s="98" t="e">
        <f t="shared" si="1115"/>
        <v>#DIV/0!</v>
      </c>
      <c r="T301" s="96"/>
      <c r="U301" s="97"/>
      <c r="V301" s="98" t="e">
        <f t="shared" si="1116"/>
        <v>#DIV/0!</v>
      </c>
      <c r="W301" s="96"/>
      <c r="X301" s="97"/>
      <c r="Y301" s="98" t="e">
        <f t="shared" si="1117"/>
        <v>#DIV/0!</v>
      </c>
      <c r="Z301" s="96"/>
      <c r="AA301" s="97"/>
      <c r="AB301" s="98" t="e">
        <f t="shared" si="1118"/>
        <v>#DIV/0!</v>
      </c>
      <c r="AC301" s="96"/>
      <c r="AD301" s="97"/>
      <c r="AE301" s="98" t="e">
        <f t="shared" si="1119"/>
        <v>#DIV/0!</v>
      </c>
      <c r="AF301" s="96"/>
      <c r="AG301" s="97"/>
      <c r="AH301" s="98" t="e">
        <f t="shared" si="1120"/>
        <v>#DIV/0!</v>
      </c>
      <c r="AI301" s="96"/>
      <c r="AJ301" s="97"/>
      <c r="AK301" s="98" t="e">
        <f t="shared" si="1121"/>
        <v>#DIV/0!</v>
      </c>
      <c r="AL301" s="96"/>
      <c r="AM301" s="97"/>
      <c r="AN301" s="98" t="e">
        <f t="shared" si="1122"/>
        <v>#DIV/0!</v>
      </c>
      <c r="AO301" s="96"/>
      <c r="AP301" s="97"/>
      <c r="AQ301" s="98" t="e">
        <f t="shared" si="1123"/>
        <v>#DIV/0!</v>
      </c>
      <c r="AR301" s="12"/>
    </row>
    <row r="302" spans="1:44" ht="26.25" customHeight="1">
      <c r="A302" s="516" t="s">
        <v>91</v>
      </c>
      <c r="B302" s="517"/>
      <c r="C302" s="257"/>
      <c r="D302" s="189" t="s">
        <v>38</v>
      </c>
      <c r="E302" s="167">
        <f>SUM(E303:E308)</f>
        <v>0</v>
      </c>
      <c r="F302" s="95">
        <f>SUM(F303:F308)</f>
        <v>0</v>
      </c>
      <c r="G302" s="95" t="e">
        <f>(F302/E302)*100</f>
        <v>#DIV/0!</v>
      </c>
      <c r="H302" s="96">
        <f>SUM(H303:H308)</f>
        <v>0</v>
      </c>
      <c r="I302" s="95">
        <f>SUM(I303:I308)</f>
        <v>0</v>
      </c>
      <c r="J302" s="95" t="e">
        <f>(I302/H302)*100</f>
        <v>#DIV/0!</v>
      </c>
      <c r="K302" s="96">
        <f>SUM(K303:K308)</f>
        <v>0</v>
      </c>
      <c r="L302" s="95">
        <f>SUM(L303:L308)</f>
        <v>0</v>
      </c>
      <c r="M302" s="95" t="e">
        <f>(L302/K302)*100</f>
        <v>#DIV/0!</v>
      </c>
      <c r="N302" s="96">
        <f>SUM(N303:N308)</f>
        <v>0</v>
      </c>
      <c r="O302" s="95">
        <f>SUM(O303:O308)</f>
        <v>0</v>
      </c>
      <c r="P302" s="95" t="e">
        <f>(O302/N302)*100</f>
        <v>#DIV/0!</v>
      </c>
      <c r="Q302" s="96">
        <f>SUM(Q303:Q308)</f>
        <v>0</v>
      </c>
      <c r="R302" s="95">
        <f>SUM(R303:R308)</f>
        <v>0</v>
      </c>
      <c r="S302" s="95" t="e">
        <f>(R302/Q302)*100</f>
        <v>#DIV/0!</v>
      </c>
      <c r="T302" s="96">
        <f>SUM(T303:T308)</f>
        <v>0</v>
      </c>
      <c r="U302" s="95">
        <f>SUM(U303:U308)</f>
        <v>0</v>
      </c>
      <c r="V302" s="95" t="e">
        <f>(U302/T302)*100</f>
        <v>#DIV/0!</v>
      </c>
      <c r="W302" s="96">
        <f>SUM(W303:W308)</f>
        <v>0</v>
      </c>
      <c r="X302" s="95">
        <f>SUM(X303:X308)</f>
        <v>0</v>
      </c>
      <c r="Y302" s="95" t="e">
        <f>(X302/W302)*100</f>
        <v>#DIV/0!</v>
      </c>
      <c r="Z302" s="96">
        <f>SUM(Z303:Z308)</f>
        <v>0</v>
      </c>
      <c r="AA302" s="95">
        <f>SUM(AA303:AA308)</f>
        <v>0</v>
      </c>
      <c r="AB302" s="95" t="e">
        <f>(AA302/Z302)*100</f>
        <v>#DIV/0!</v>
      </c>
      <c r="AC302" s="96">
        <f>SUM(AC303:AC308)</f>
        <v>0</v>
      </c>
      <c r="AD302" s="95">
        <f>SUM(AD303:AD308)</f>
        <v>0</v>
      </c>
      <c r="AE302" s="95" t="e">
        <f>(AD302/AC302)*100</f>
        <v>#DIV/0!</v>
      </c>
      <c r="AF302" s="96">
        <f>SUM(AF303:AF308)</f>
        <v>0</v>
      </c>
      <c r="AG302" s="95">
        <f>SUM(AG303:AG308)</f>
        <v>0</v>
      </c>
      <c r="AH302" s="95" t="e">
        <f>(AG302/AF302)*100</f>
        <v>#DIV/0!</v>
      </c>
      <c r="AI302" s="96">
        <f>SUM(AI303:AI308)</f>
        <v>0</v>
      </c>
      <c r="AJ302" s="95">
        <f>SUM(AJ303:AJ308)</f>
        <v>0</v>
      </c>
      <c r="AK302" s="95" t="e">
        <f>(AJ302/AI302)*100</f>
        <v>#DIV/0!</v>
      </c>
      <c r="AL302" s="96">
        <f>SUM(AL303:AL308)</f>
        <v>0</v>
      </c>
      <c r="AM302" s="95">
        <f>SUM(AM303:AM308)</f>
        <v>0</v>
      </c>
      <c r="AN302" s="95" t="e">
        <f>(AM302/AL302)*100</f>
        <v>#DIV/0!</v>
      </c>
      <c r="AO302" s="96">
        <f>SUM(AO303:AO308)</f>
        <v>0</v>
      </c>
      <c r="AP302" s="95">
        <f>SUM(AP303:AP308)</f>
        <v>0</v>
      </c>
      <c r="AQ302" s="95" t="e">
        <f>(AP302/AO302)*100</f>
        <v>#DIV/0!</v>
      </c>
      <c r="AR302" s="12"/>
    </row>
    <row r="303" spans="1:44" ht="30">
      <c r="A303" s="518"/>
      <c r="B303" s="519"/>
      <c r="C303" s="257"/>
      <c r="D303" s="181" t="s">
        <v>17</v>
      </c>
      <c r="E303" s="58">
        <f>E233+E275</f>
        <v>0</v>
      </c>
      <c r="F303" s="30">
        <f>F233+F275</f>
        <v>0</v>
      </c>
      <c r="G303" s="98" t="e">
        <f t="shared" si="1111"/>
        <v>#DIV/0!</v>
      </c>
      <c r="H303" s="37">
        <f>H233+H275</f>
        <v>0</v>
      </c>
      <c r="I303" s="30">
        <f>I233+I275</f>
        <v>0</v>
      </c>
      <c r="J303" s="98" t="e">
        <f t="shared" ref="J303:J308" si="1126">(I303/H303)*100</f>
        <v>#DIV/0!</v>
      </c>
      <c r="K303" s="37">
        <f>K233+K275</f>
        <v>0</v>
      </c>
      <c r="L303" s="30">
        <f>L233+L275</f>
        <v>0</v>
      </c>
      <c r="M303" s="98" t="e">
        <f t="shared" ref="M303:M308" si="1127">(L303/K303)*100</f>
        <v>#DIV/0!</v>
      </c>
      <c r="N303" s="37">
        <f>N233+N275</f>
        <v>0</v>
      </c>
      <c r="O303" s="30">
        <f>O233+O275</f>
        <v>0</v>
      </c>
      <c r="P303" s="98" t="e">
        <f t="shared" ref="P303:P308" si="1128">(O303/N303)*100</f>
        <v>#DIV/0!</v>
      </c>
      <c r="Q303" s="37">
        <f>Q233+Q275</f>
        <v>0</v>
      </c>
      <c r="R303" s="30">
        <f>R233+R275</f>
        <v>0</v>
      </c>
      <c r="S303" s="98" t="e">
        <f t="shared" ref="S303:S308" si="1129">(R303/Q303)*100</f>
        <v>#DIV/0!</v>
      </c>
      <c r="T303" s="37">
        <f>T233+T275</f>
        <v>0</v>
      </c>
      <c r="U303" s="30">
        <f>U233+U275</f>
        <v>0</v>
      </c>
      <c r="V303" s="98" t="e">
        <f t="shared" ref="V303:V308" si="1130">(U303/T303)*100</f>
        <v>#DIV/0!</v>
      </c>
      <c r="W303" s="37">
        <f>W233+W275</f>
        <v>0</v>
      </c>
      <c r="X303" s="30">
        <f>X233+X275</f>
        <v>0</v>
      </c>
      <c r="Y303" s="98" t="e">
        <f t="shared" ref="Y303:Y308" si="1131">(X303/W303)*100</f>
        <v>#DIV/0!</v>
      </c>
      <c r="Z303" s="37">
        <f>Z233+Z275</f>
        <v>0</v>
      </c>
      <c r="AA303" s="30">
        <f>AA233+AA275</f>
        <v>0</v>
      </c>
      <c r="AB303" s="98" t="e">
        <f t="shared" ref="AB303:AB308" si="1132">(AA303/Z303)*100</f>
        <v>#DIV/0!</v>
      </c>
      <c r="AC303" s="37">
        <f>AC233+AC275</f>
        <v>0</v>
      </c>
      <c r="AD303" s="30">
        <f>AD233+AD275</f>
        <v>0</v>
      </c>
      <c r="AE303" s="98" t="e">
        <f t="shared" ref="AE303:AE308" si="1133">(AD303/AC303)*100</f>
        <v>#DIV/0!</v>
      </c>
      <c r="AF303" s="37">
        <f>AF233+AF275</f>
        <v>0</v>
      </c>
      <c r="AG303" s="30">
        <f>AG233+AG275</f>
        <v>0</v>
      </c>
      <c r="AH303" s="98" t="e">
        <f t="shared" ref="AH303:AH308" si="1134">(AG303/AF303)*100</f>
        <v>#DIV/0!</v>
      </c>
      <c r="AI303" s="37">
        <f>AI233+AI275</f>
        <v>0</v>
      </c>
      <c r="AJ303" s="30">
        <f>AJ233+AJ275</f>
        <v>0</v>
      </c>
      <c r="AK303" s="98" t="e">
        <f t="shared" ref="AK303:AK308" si="1135">(AJ303/AI303)*100</f>
        <v>#DIV/0!</v>
      </c>
      <c r="AL303" s="37">
        <f>AL233+AL275</f>
        <v>0</v>
      </c>
      <c r="AM303" s="30">
        <f>AM233+AM275</f>
        <v>0</v>
      </c>
      <c r="AN303" s="98" t="e">
        <f t="shared" ref="AN303:AN308" si="1136">(AM303/AL303)*100</f>
        <v>#DIV/0!</v>
      </c>
      <c r="AO303" s="37">
        <f>AO233+AO275</f>
        <v>0</v>
      </c>
      <c r="AP303" s="30">
        <f>AP233+AP275</f>
        <v>0</v>
      </c>
      <c r="AQ303" s="98" t="e">
        <f t="shared" ref="AQ303:AQ308" si="1137">(AP303/AO303)*100</f>
        <v>#DIV/0!</v>
      </c>
      <c r="AR303" s="12"/>
    </row>
    <row r="304" spans="1:44" ht="45">
      <c r="A304" s="518"/>
      <c r="B304" s="519"/>
      <c r="C304" s="257"/>
      <c r="D304" s="181" t="s">
        <v>18</v>
      </c>
      <c r="E304" s="58">
        <f t="shared" ref="E304:F308" si="1138">E234+E276</f>
        <v>0</v>
      </c>
      <c r="F304" s="30">
        <f t="shared" si="1138"/>
        <v>0</v>
      </c>
      <c r="G304" s="98" t="e">
        <f t="shared" si="1111"/>
        <v>#DIV/0!</v>
      </c>
      <c r="H304" s="37">
        <f t="shared" ref="H304:I304" si="1139">H234+H276</f>
        <v>0</v>
      </c>
      <c r="I304" s="30">
        <f t="shared" si="1139"/>
        <v>0</v>
      </c>
      <c r="J304" s="98" t="e">
        <f t="shared" si="1126"/>
        <v>#DIV/0!</v>
      </c>
      <c r="K304" s="37">
        <f t="shared" ref="K304:L304" si="1140">K234+K276</f>
        <v>0</v>
      </c>
      <c r="L304" s="30">
        <f t="shared" si="1140"/>
        <v>0</v>
      </c>
      <c r="M304" s="98" t="e">
        <f t="shared" si="1127"/>
        <v>#DIV/0!</v>
      </c>
      <c r="N304" s="37">
        <f t="shared" ref="N304:O304" si="1141">N234+N276</f>
        <v>0</v>
      </c>
      <c r="O304" s="30">
        <f t="shared" si="1141"/>
        <v>0</v>
      </c>
      <c r="P304" s="98" t="e">
        <f t="shared" si="1128"/>
        <v>#DIV/0!</v>
      </c>
      <c r="Q304" s="37">
        <f t="shared" ref="Q304:R304" si="1142">Q234+Q276</f>
        <v>0</v>
      </c>
      <c r="R304" s="30">
        <f t="shared" si="1142"/>
        <v>0</v>
      </c>
      <c r="S304" s="98" t="e">
        <f t="shared" si="1129"/>
        <v>#DIV/0!</v>
      </c>
      <c r="T304" s="37">
        <f t="shared" ref="T304:U304" si="1143">T234+T276</f>
        <v>0</v>
      </c>
      <c r="U304" s="30">
        <f t="shared" si="1143"/>
        <v>0</v>
      </c>
      <c r="V304" s="98" t="e">
        <f t="shared" si="1130"/>
        <v>#DIV/0!</v>
      </c>
      <c r="W304" s="37">
        <f t="shared" ref="W304:X304" si="1144">W234+W276</f>
        <v>0</v>
      </c>
      <c r="X304" s="30">
        <f t="shared" si="1144"/>
        <v>0</v>
      </c>
      <c r="Y304" s="98" t="e">
        <f t="shared" si="1131"/>
        <v>#DIV/0!</v>
      </c>
      <c r="Z304" s="37">
        <f t="shared" ref="Z304:AA304" si="1145">Z234+Z276</f>
        <v>0</v>
      </c>
      <c r="AA304" s="30">
        <f t="shared" si="1145"/>
        <v>0</v>
      </c>
      <c r="AB304" s="98" t="e">
        <f t="shared" si="1132"/>
        <v>#DIV/0!</v>
      </c>
      <c r="AC304" s="37">
        <f t="shared" ref="AC304:AD304" si="1146">AC234+AC276</f>
        <v>0</v>
      </c>
      <c r="AD304" s="30">
        <f t="shared" si="1146"/>
        <v>0</v>
      </c>
      <c r="AE304" s="98" t="e">
        <f t="shared" si="1133"/>
        <v>#DIV/0!</v>
      </c>
      <c r="AF304" s="37">
        <f t="shared" ref="AF304:AG304" si="1147">AF234+AF276</f>
        <v>0</v>
      </c>
      <c r="AG304" s="30">
        <f t="shared" si="1147"/>
        <v>0</v>
      </c>
      <c r="AH304" s="98" t="e">
        <f t="shared" si="1134"/>
        <v>#DIV/0!</v>
      </c>
      <c r="AI304" s="37">
        <f t="shared" ref="AI304:AJ304" si="1148">AI234+AI276</f>
        <v>0</v>
      </c>
      <c r="AJ304" s="30">
        <f t="shared" si="1148"/>
        <v>0</v>
      </c>
      <c r="AK304" s="98" t="e">
        <f t="shared" si="1135"/>
        <v>#DIV/0!</v>
      </c>
      <c r="AL304" s="37">
        <f t="shared" ref="AL304:AM304" si="1149">AL234+AL276</f>
        <v>0</v>
      </c>
      <c r="AM304" s="30">
        <f t="shared" si="1149"/>
        <v>0</v>
      </c>
      <c r="AN304" s="98" t="e">
        <f t="shared" si="1136"/>
        <v>#DIV/0!</v>
      </c>
      <c r="AO304" s="37">
        <f t="shared" ref="AO304:AP304" si="1150">AO234+AO276</f>
        <v>0</v>
      </c>
      <c r="AP304" s="30">
        <f t="shared" si="1150"/>
        <v>0</v>
      </c>
      <c r="AQ304" s="98" t="e">
        <f t="shared" si="1137"/>
        <v>#DIV/0!</v>
      </c>
      <c r="AR304" s="12"/>
    </row>
    <row r="305" spans="1:44" ht="32.25" customHeight="1">
      <c r="A305" s="518"/>
      <c r="B305" s="519"/>
      <c r="C305" s="257"/>
      <c r="D305" s="181" t="s">
        <v>26</v>
      </c>
      <c r="E305" s="58">
        <f t="shared" si="1138"/>
        <v>0</v>
      </c>
      <c r="F305" s="30">
        <f t="shared" si="1138"/>
        <v>0</v>
      </c>
      <c r="G305" s="98" t="e">
        <f t="shared" si="1111"/>
        <v>#DIV/0!</v>
      </c>
      <c r="H305" s="37">
        <f t="shared" ref="H305:I305" si="1151">H235+H277</f>
        <v>0</v>
      </c>
      <c r="I305" s="30">
        <f t="shared" si="1151"/>
        <v>0</v>
      </c>
      <c r="J305" s="98" t="e">
        <f t="shared" si="1126"/>
        <v>#DIV/0!</v>
      </c>
      <c r="K305" s="37">
        <f t="shared" ref="K305:L305" si="1152">K235+K277</f>
        <v>0</v>
      </c>
      <c r="L305" s="30">
        <f t="shared" si="1152"/>
        <v>0</v>
      </c>
      <c r="M305" s="98" t="e">
        <f t="shared" si="1127"/>
        <v>#DIV/0!</v>
      </c>
      <c r="N305" s="37">
        <f t="shared" ref="N305:O305" si="1153">N235+N277</f>
        <v>0</v>
      </c>
      <c r="O305" s="30">
        <f t="shared" si="1153"/>
        <v>0</v>
      </c>
      <c r="P305" s="98" t="e">
        <f t="shared" si="1128"/>
        <v>#DIV/0!</v>
      </c>
      <c r="Q305" s="37">
        <f t="shared" ref="Q305:R305" si="1154">Q235+Q277</f>
        <v>0</v>
      </c>
      <c r="R305" s="30">
        <f t="shared" si="1154"/>
        <v>0</v>
      </c>
      <c r="S305" s="98" t="e">
        <f t="shared" si="1129"/>
        <v>#DIV/0!</v>
      </c>
      <c r="T305" s="37">
        <f t="shared" ref="T305:U305" si="1155">T235+T277</f>
        <v>0</v>
      </c>
      <c r="U305" s="30">
        <f t="shared" si="1155"/>
        <v>0</v>
      </c>
      <c r="V305" s="98" t="e">
        <f t="shared" si="1130"/>
        <v>#DIV/0!</v>
      </c>
      <c r="W305" s="37">
        <f t="shared" ref="W305:X305" si="1156">W235+W277</f>
        <v>0</v>
      </c>
      <c r="X305" s="30">
        <f t="shared" si="1156"/>
        <v>0</v>
      </c>
      <c r="Y305" s="98" t="e">
        <f t="shared" si="1131"/>
        <v>#DIV/0!</v>
      </c>
      <c r="Z305" s="37">
        <f t="shared" ref="Z305:AA305" si="1157">Z235+Z277</f>
        <v>0</v>
      </c>
      <c r="AA305" s="30">
        <f t="shared" si="1157"/>
        <v>0</v>
      </c>
      <c r="AB305" s="98" t="e">
        <f t="shared" si="1132"/>
        <v>#DIV/0!</v>
      </c>
      <c r="AC305" s="37">
        <f t="shared" ref="AC305:AD305" si="1158">AC235+AC277</f>
        <v>0</v>
      </c>
      <c r="AD305" s="30">
        <f t="shared" si="1158"/>
        <v>0</v>
      </c>
      <c r="AE305" s="98" t="e">
        <f t="shared" si="1133"/>
        <v>#DIV/0!</v>
      </c>
      <c r="AF305" s="37">
        <f t="shared" ref="AF305:AG305" si="1159">AF235+AF277</f>
        <v>0</v>
      </c>
      <c r="AG305" s="30">
        <f t="shared" si="1159"/>
        <v>0</v>
      </c>
      <c r="AH305" s="98" t="e">
        <f t="shared" si="1134"/>
        <v>#DIV/0!</v>
      </c>
      <c r="AI305" s="37">
        <f t="shared" ref="AI305:AJ305" si="1160">AI235+AI277</f>
        <v>0</v>
      </c>
      <c r="AJ305" s="30">
        <f t="shared" si="1160"/>
        <v>0</v>
      </c>
      <c r="AK305" s="98" t="e">
        <f t="shared" si="1135"/>
        <v>#DIV/0!</v>
      </c>
      <c r="AL305" s="37">
        <f t="shared" ref="AL305:AM305" si="1161">AL235+AL277</f>
        <v>0</v>
      </c>
      <c r="AM305" s="30">
        <f t="shared" si="1161"/>
        <v>0</v>
      </c>
      <c r="AN305" s="98" t="e">
        <f t="shared" si="1136"/>
        <v>#DIV/0!</v>
      </c>
      <c r="AO305" s="37">
        <f t="shared" ref="AO305:AP305" si="1162">AO235+AO277</f>
        <v>0</v>
      </c>
      <c r="AP305" s="30">
        <f t="shared" si="1162"/>
        <v>0</v>
      </c>
      <c r="AQ305" s="98" t="e">
        <f t="shared" si="1137"/>
        <v>#DIV/0!</v>
      </c>
      <c r="AR305" s="12"/>
    </row>
    <row r="306" spans="1:44" ht="84" customHeight="1">
      <c r="A306" s="518"/>
      <c r="B306" s="519"/>
      <c r="C306" s="257"/>
      <c r="D306" s="181" t="s">
        <v>424</v>
      </c>
      <c r="E306" s="58">
        <f t="shared" si="1138"/>
        <v>0</v>
      </c>
      <c r="F306" s="30">
        <f t="shared" si="1138"/>
        <v>0</v>
      </c>
      <c r="G306" s="98" t="e">
        <f t="shared" si="1111"/>
        <v>#DIV/0!</v>
      </c>
      <c r="H306" s="37">
        <f t="shared" ref="H306:I306" si="1163">H236+H278</f>
        <v>0</v>
      </c>
      <c r="I306" s="30">
        <f t="shared" si="1163"/>
        <v>0</v>
      </c>
      <c r="J306" s="98" t="e">
        <f t="shared" si="1126"/>
        <v>#DIV/0!</v>
      </c>
      <c r="K306" s="37">
        <f t="shared" ref="K306:L306" si="1164">K236+K278</f>
        <v>0</v>
      </c>
      <c r="L306" s="30">
        <f t="shared" si="1164"/>
        <v>0</v>
      </c>
      <c r="M306" s="98" t="e">
        <f t="shared" si="1127"/>
        <v>#DIV/0!</v>
      </c>
      <c r="N306" s="37">
        <f t="shared" ref="N306:O306" si="1165">N236+N278</f>
        <v>0</v>
      </c>
      <c r="O306" s="30">
        <f t="shared" si="1165"/>
        <v>0</v>
      </c>
      <c r="P306" s="98" t="e">
        <f t="shared" si="1128"/>
        <v>#DIV/0!</v>
      </c>
      <c r="Q306" s="37">
        <f t="shared" ref="Q306:R306" si="1166">Q236+Q278</f>
        <v>0</v>
      </c>
      <c r="R306" s="30">
        <f t="shared" si="1166"/>
        <v>0</v>
      </c>
      <c r="S306" s="98" t="e">
        <f t="shared" si="1129"/>
        <v>#DIV/0!</v>
      </c>
      <c r="T306" s="37">
        <f t="shared" ref="T306:U306" si="1167">T236+T278</f>
        <v>0</v>
      </c>
      <c r="U306" s="30">
        <f t="shared" si="1167"/>
        <v>0</v>
      </c>
      <c r="V306" s="98" t="e">
        <f t="shared" si="1130"/>
        <v>#DIV/0!</v>
      </c>
      <c r="W306" s="37">
        <f t="shared" ref="W306:X306" si="1168">W236+W278</f>
        <v>0</v>
      </c>
      <c r="X306" s="30">
        <f t="shared" si="1168"/>
        <v>0</v>
      </c>
      <c r="Y306" s="98" t="e">
        <f t="shared" si="1131"/>
        <v>#DIV/0!</v>
      </c>
      <c r="Z306" s="37">
        <f t="shared" ref="Z306:AA306" si="1169">Z236+Z278</f>
        <v>0</v>
      </c>
      <c r="AA306" s="30">
        <f t="shared" si="1169"/>
        <v>0</v>
      </c>
      <c r="AB306" s="98" t="e">
        <f t="shared" si="1132"/>
        <v>#DIV/0!</v>
      </c>
      <c r="AC306" s="37">
        <f t="shared" ref="AC306:AD306" si="1170">AC236+AC278</f>
        <v>0</v>
      </c>
      <c r="AD306" s="30">
        <f t="shared" si="1170"/>
        <v>0</v>
      </c>
      <c r="AE306" s="98" t="e">
        <f t="shared" si="1133"/>
        <v>#DIV/0!</v>
      </c>
      <c r="AF306" s="37">
        <f t="shared" ref="AF306:AG306" si="1171">AF236+AF278</f>
        <v>0</v>
      </c>
      <c r="AG306" s="30">
        <f t="shared" si="1171"/>
        <v>0</v>
      </c>
      <c r="AH306" s="98" t="e">
        <f t="shared" si="1134"/>
        <v>#DIV/0!</v>
      </c>
      <c r="AI306" s="37">
        <f t="shared" ref="AI306:AJ306" si="1172">AI236+AI278</f>
        <v>0</v>
      </c>
      <c r="AJ306" s="30">
        <f t="shared" si="1172"/>
        <v>0</v>
      </c>
      <c r="AK306" s="98" t="e">
        <f t="shared" si="1135"/>
        <v>#DIV/0!</v>
      </c>
      <c r="AL306" s="37">
        <f t="shared" ref="AL306:AM306" si="1173">AL236+AL278</f>
        <v>0</v>
      </c>
      <c r="AM306" s="30">
        <f t="shared" si="1173"/>
        <v>0</v>
      </c>
      <c r="AN306" s="98" t="e">
        <f t="shared" si="1136"/>
        <v>#DIV/0!</v>
      </c>
      <c r="AO306" s="37">
        <f t="shared" ref="AO306:AP306" si="1174">AO236+AO278</f>
        <v>0</v>
      </c>
      <c r="AP306" s="30">
        <f t="shared" si="1174"/>
        <v>0</v>
      </c>
      <c r="AQ306" s="98" t="e">
        <f t="shared" si="1137"/>
        <v>#DIV/0!</v>
      </c>
      <c r="AR306" s="12"/>
    </row>
    <row r="307" spans="1:44" ht="36" customHeight="1">
      <c r="A307" s="518"/>
      <c r="B307" s="519"/>
      <c r="C307" s="257"/>
      <c r="D307" s="181" t="s">
        <v>41</v>
      </c>
      <c r="E307" s="58">
        <f t="shared" si="1138"/>
        <v>0</v>
      </c>
      <c r="F307" s="30">
        <f t="shared" si="1138"/>
        <v>0</v>
      </c>
      <c r="G307" s="98" t="e">
        <f t="shared" si="1111"/>
        <v>#DIV/0!</v>
      </c>
      <c r="H307" s="37">
        <f t="shared" ref="H307:I307" si="1175">H237+H279</f>
        <v>0</v>
      </c>
      <c r="I307" s="30">
        <f t="shared" si="1175"/>
        <v>0</v>
      </c>
      <c r="J307" s="98" t="e">
        <f t="shared" si="1126"/>
        <v>#DIV/0!</v>
      </c>
      <c r="K307" s="37">
        <f t="shared" ref="K307:L307" si="1176">K237+K279</f>
        <v>0</v>
      </c>
      <c r="L307" s="30">
        <f t="shared" si="1176"/>
        <v>0</v>
      </c>
      <c r="M307" s="98" t="e">
        <f t="shared" si="1127"/>
        <v>#DIV/0!</v>
      </c>
      <c r="N307" s="37">
        <f t="shared" ref="N307:O307" si="1177">N237+N279</f>
        <v>0</v>
      </c>
      <c r="O307" s="30">
        <f t="shared" si="1177"/>
        <v>0</v>
      </c>
      <c r="P307" s="98" t="e">
        <f t="shared" si="1128"/>
        <v>#DIV/0!</v>
      </c>
      <c r="Q307" s="37">
        <f t="shared" ref="Q307:R307" si="1178">Q237+Q279</f>
        <v>0</v>
      </c>
      <c r="R307" s="30">
        <f t="shared" si="1178"/>
        <v>0</v>
      </c>
      <c r="S307" s="98" t="e">
        <f t="shared" si="1129"/>
        <v>#DIV/0!</v>
      </c>
      <c r="T307" s="37">
        <f t="shared" ref="T307:U307" si="1179">T237+T279</f>
        <v>0</v>
      </c>
      <c r="U307" s="30">
        <f t="shared" si="1179"/>
        <v>0</v>
      </c>
      <c r="V307" s="98" t="e">
        <f t="shared" si="1130"/>
        <v>#DIV/0!</v>
      </c>
      <c r="W307" s="37">
        <f t="shared" ref="W307:X307" si="1180">W237+W279</f>
        <v>0</v>
      </c>
      <c r="X307" s="30">
        <f t="shared" si="1180"/>
        <v>0</v>
      </c>
      <c r="Y307" s="98" t="e">
        <f t="shared" si="1131"/>
        <v>#DIV/0!</v>
      </c>
      <c r="Z307" s="37">
        <f t="shared" ref="Z307:AA307" si="1181">Z237+Z279</f>
        <v>0</v>
      </c>
      <c r="AA307" s="30">
        <f t="shared" si="1181"/>
        <v>0</v>
      </c>
      <c r="AB307" s="98" t="e">
        <f t="shared" si="1132"/>
        <v>#DIV/0!</v>
      </c>
      <c r="AC307" s="37">
        <f t="shared" ref="AC307:AD307" si="1182">AC237+AC279</f>
        <v>0</v>
      </c>
      <c r="AD307" s="30">
        <f t="shared" si="1182"/>
        <v>0</v>
      </c>
      <c r="AE307" s="98" t="e">
        <f t="shared" si="1133"/>
        <v>#DIV/0!</v>
      </c>
      <c r="AF307" s="37">
        <f t="shared" ref="AF307:AG307" si="1183">AF237+AF279</f>
        <v>0</v>
      </c>
      <c r="AG307" s="30">
        <f t="shared" si="1183"/>
        <v>0</v>
      </c>
      <c r="AH307" s="98" t="e">
        <f t="shared" si="1134"/>
        <v>#DIV/0!</v>
      </c>
      <c r="AI307" s="37">
        <f t="shared" ref="AI307:AJ307" si="1184">AI237+AI279</f>
        <v>0</v>
      </c>
      <c r="AJ307" s="30">
        <f t="shared" si="1184"/>
        <v>0</v>
      </c>
      <c r="AK307" s="98" t="e">
        <f t="shared" si="1135"/>
        <v>#DIV/0!</v>
      </c>
      <c r="AL307" s="37">
        <f t="shared" ref="AL307:AM307" si="1185">AL237+AL279</f>
        <v>0</v>
      </c>
      <c r="AM307" s="30">
        <f t="shared" si="1185"/>
        <v>0</v>
      </c>
      <c r="AN307" s="98" t="e">
        <f t="shared" si="1136"/>
        <v>#DIV/0!</v>
      </c>
      <c r="AO307" s="37">
        <f t="shared" ref="AO307:AP307" si="1186">AO237+AO279</f>
        <v>0</v>
      </c>
      <c r="AP307" s="30">
        <f t="shared" si="1186"/>
        <v>0</v>
      </c>
      <c r="AQ307" s="98" t="e">
        <f t="shared" si="1137"/>
        <v>#DIV/0!</v>
      </c>
      <c r="AR307" s="12"/>
    </row>
    <row r="308" spans="1:44" ht="45">
      <c r="A308" s="520"/>
      <c r="B308" s="521"/>
      <c r="C308" s="257"/>
      <c r="D308" s="181" t="s">
        <v>33</v>
      </c>
      <c r="E308" s="58">
        <f t="shared" si="1138"/>
        <v>0</v>
      </c>
      <c r="F308" s="30">
        <f t="shared" si="1138"/>
        <v>0</v>
      </c>
      <c r="G308" s="98" t="e">
        <f t="shared" si="1111"/>
        <v>#DIV/0!</v>
      </c>
      <c r="H308" s="37">
        <f t="shared" ref="H308:I308" si="1187">H238+H280</f>
        <v>0</v>
      </c>
      <c r="I308" s="30">
        <f t="shared" si="1187"/>
        <v>0</v>
      </c>
      <c r="J308" s="98" t="e">
        <f t="shared" si="1126"/>
        <v>#DIV/0!</v>
      </c>
      <c r="K308" s="37">
        <f t="shared" ref="K308:L308" si="1188">K238+K280</f>
        <v>0</v>
      </c>
      <c r="L308" s="30">
        <f t="shared" si="1188"/>
        <v>0</v>
      </c>
      <c r="M308" s="98" t="e">
        <f t="shared" si="1127"/>
        <v>#DIV/0!</v>
      </c>
      <c r="N308" s="37">
        <f t="shared" ref="N308:O308" si="1189">N238+N280</f>
        <v>0</v>
      </c>
      <c r="O308" s="30">
        <f t="shared" si="1189"/>
        <v>0</v>
      </c>
      <c r="P308" s="98" t="e">
        <f t="shared" si="1128"/>
        <v>#DIV/0!</v>
      </c>
      <c r="Q308" s="37">
        <f t="shared" ref="Q308:R308" si="1190">Q238+Q280</f>
        <v>0</v>
      </c>
      <c r="R308" s="30">
        <f t="shared" si="1190"/>
        <v>0</v>
      </c>
      <c r="S308" s="98" t="e">
        <f t="shared" si="1129"/>
        <v>#DIV/0!</v>
      </c>
      <c r="T308" s="37">
        <f t="shared" ref="T308:U308" si="1191">T238+T280</f>
        <v>0</v>
      </c>
      <c r="U308" s="30">
        <f t="shared" si="1191"/>
        <v>0</v>
      </c>
      <c r="V308" s="98" t="e">
        <f t="shared" si="1130"/>
        <v>#DIV/0!</v>
      </c>
      <c r="W308" s="37">
        <f t="shared" ref="W308:X308" si="1192">W238+W280</f>
        <v>0</v>
      </c>
      <c r="X308" s="30">
        <f t="shared" si="1192"/>
        <v>0</v>
      </c>
      <c r="Y308" s="98" t="e">
        <f t="shared" si="1131"/>
        <v>#DIV/0!</v>
      </c>
      <c r="Z308" s="37">
        <f t="shared" ref="Z308:AA308" si="1193">Z238+Z280</f>
        <v>0</v>
      </c>
      <c r="AA308" s="30">
        <f t="shared" si="1193"/>
        <v>0</v>
      </c>
      <c r="AB308" s="98" t="e">
        <f t="shared" si="1132"/>
        <v>#DIV/0!</v>
      </c>
      <c r="AC308" s="37">
        <f t="shared" ref="AC308:AD308" si="1194">AC238+AC280</f>
        <v>0</v>
      </c>
      <c r="AD308" s="30">
        <f t="shared" si="1194"/>
        <v>0</v>
      </c>
      <c r="AE308" s="98" t="e">
        <f t="shared" si="1133"/>
        <v>#DIV/0!</v>
      </c>
      <c r="AF308" s="37">
        <f t="shared" ref="AF308:AG308" si="1195">AF238+AF280</f>
        <v>0</v>
      </c>
      <c r="AG308" s="30">
        <f t="shared" si="1195"/>
        <v>0</v>
      </c>
      <c r="AH308" s="98" t="e">
        <f t="shared" si="1134"/>
        <v>#DIV/0!</v>
      </c>
      <c r="AI308" s="37">
        <f t="shared" ref="AI308:AJ308" si="1196">AI238+AI280</f>
        <v>0</v>
      </c>
      <c r="AJ308" s="30">
        <f t="shared" si="1196"/>
        <v>0</v>
      </c>
      <c r="AK308" s="98" t="e">
        <f t="shared" si="1135"/>
        <v>#DIV/0!</v>
      </c>
      <c r="AL308" s="37">
        <f t="shared" ref="AL308:AM308" si="1197">AL238+AL280</f>
        <v>0</v>
      </c>
      <c r="AM308" s="30">
        <f t="shared" si="1197"/>
        <v>0</v>
      </c>
      <c r="AN308" s="98" t="e">
        <f t="shared" si="1136"/>
        <v>#DIV/0!</v>
      </c>
      <c r="AO308" s="37">
        <f t="shared" ref="AO308:AP308" si="1198">AO238+AO280</f>
        <v>0</v>
      </c>
      <c r="AP308" s="30">
        <f t="shared" si="1198"/>
        <v>0</v>
      </c>
      <c r="AQ308" s="98" t="e">
        <f t="shared" si="1137"/>
        <v>#DIV/0!</v>
      </c>
      <c r="AR308" s="12"/>
    </row>
    <row r="309" spans="1:44" ht="27.75" customHeight="1">
      <c r="A309" s="577" t="s">
        <v>237</v>
      </c>
      <c r="B309" s="578"/>
      <c r="C309" s="578"/>
      <c r="D309" s="578"/>
      <c r="E309" s="578"/>
      <c r="F309" s="578"/>
      <c r="G309" s="578"/>
      <c r="H309" s="578"/>
      <c r="I309" s="578"/>
      <c r="J309" s="578"/>
      <c r="K309" s="578"/>
      <c r="L309" s="578"/>
      <c r="M309" s="578"/>
      <c r="N309" s="578"/>
      <c r="O309" s="578"/>
      <c r="P309" s="578"/>
      <c r="Q309" s="578"/>
      <c r="R309" s="578"/>
      <c r="S309" s="578"/>
      <c r="T309" s="578"/>
      <c r="U309" s="578"/>
      <c r="V309" s="578"/>
      <c r="W309" s="578"/>
      <c r="X309" s="578"/>
      <c r="Y309" s="578"/>
      <c r="Z309" s="578"/>
      <c r="AA309" s="578"/>
      <c r="AB309" s="578"/>
      <c r="AC309" s="578"/>
      <c r="AD309" s="578"/>
      <c r="AE309" s="578"/>
      <c r="AF309" s="578"/>
      <c r="AG309" s="578"/>
      <c r="AH309" s="578"/>
      <c r="AI309" s="578"/>
      <c r="AJ309" s="578"/>
      <c r="AK309" s="578"/>
      <c r="AL309" s="578"/>
      <c r="AM309" s="578"/>
      <c r="AN309" s="578"/>
      <c r="AO309" s="578"/>
      <c r="AP309" s="579"/>
      <c r="AQ309" s="67"/>
      <c r="AR309" s="12"/>
    </row>
    <row r="310" spans="1:44" ht="22.5" customHeight="1">
      <c r="A310" s="257" t="s">
        <v>92</v>
      </c>
      <c r="B310" s="424" t="s">
        <v>93</v>
      </c>
      <c r="C310" s="250" t="s">
        <v>94</v>
      </c>
      <c r="D310" s="11" t="s">
        <v>38</v>
      </c>
      <c r="E310" s="94">
        <f>SUM(E311:E316)</f>
        <v>46469.12999999999</v>
      </c>
      <c r="F310" s="101">
        <f>SUM(F311:F316)</f>
        <v>40376.329999999994</v>
      </c>
      <c r="G310" s="101">
        <f>(F310/E310)*100</f>
        <v>86.888499956853082</v>
      </c>
      <c r="H310" s="94">
        <f>SUM(H311:H316)</f>
        <v>0</v>
      </c>
      <c r="I310" s="101">
        <f>SUM(I311:I316)</f>
        <v>0</v>
      </c>
      <c r="J310" s="101" t="e">
        <f>(I310/H310)*100</f>
        <v>#DIV/0!</v>
      </c>
      <c r="K310" s="94">
        <f>SUM(K311:K316)</f>
        <v>0</v>
      </c>
      <c r="L310" s="101">
        <f>SUM(L311:L316)</f>
        <v>0</v>
      </c>
      <c r="M310" s="101" t="e">
        <f>(L310/K310)*100</f>
        <v>#DIV/0!</v>
      </c>
      <c r="N310" s="94">
        <f>SUM(N311:N316)</f>
        <v>0</v>
      </c>
      <c r="O310" s="101">
        <f>SUM(O311:O316)</f>
        <v>0</v>
      </c>
      <c r="P310" s="101" t="e">
        <f>(O310/N310)*100</f>
        <v>#DIV/0!</v>
      </c>
      <c r="Q310" s="94">
        <f>SUM(Q311:Q316)</f>
        <v>447</v>
      </c>
      <c r="R310" s="101">
        <f>SUM(R311:R316)</f>
        <v>447</v>
      </c>
      <c r="S310" s="101">
        <f>(R310/Q310)*100</f>
        <v>100</v>
      </c>
      <c r="T310" s="94">
        <f>SUM(T311:T316)</f>
        <v>2246.0299999999997</v>
      </c>
      <c r="U310" s="101">
        <f>SUM(U311:U316)</f>
        <v>2246.0299999999997</v>
      </c>
      <c r="V310" s="101">
        <f>(U310/T310)*100</f>
        <v>100</v>
      </c>
      <c r="W310" s="94">
        <f>SUM(W311:W316)</f>
        <v>5690.393</v>
      </c>
      <c r="X310" s="101">
        <f>SUM(X311:X316)</f>
        <v>5690.393</v>
      </c>
      <c r="Y310" s="101">
        <f>(X310/W310)*100</f>
        <v>100</v>
      </c>
      <c r="Z310" s="94">
        <f>SUM(Z311:Z316)</f>
        <v>12709.143</v>
      </c>
      <c r="AA310" s="101">
        <f>SUM(AA311:AA316)</f>
        <v>12709.143</v>
      </c>
      <c r="AB310" s="101">
        <f>(AA310/Z310)*100</f>
        <v>100</v>
      </c>
      <c r="AC310" s="94">
        <f>SUM(AC311:AC316)</f>
        <v>5334.4269999999997</v>
      </c>
      <c r="AD310" s="101">
        <f>SUM(AD311:AD316)</f>
        <v>5334.4269999999997</v>
      </c>
      <c r="AE310" s="101">
        <f>(AD310/AC310)*100</f>
        <v>100</v>
      </c>
      <c r="AF310" s="94">
        <f>SUM(AF311:AF316)</f>
        <v>7105.2669999999998</v>
      </c>
      <c r="AG310" s="101">
        <f>SUM(AG311:AG316)</f>
        <v>7105.2669999999998</v>
      </c>
      <c r="AH310" s="101">
        <f>(AG310/AF310)*100</f>
        <v>100</v>
      </c>
      <c r="AI310" s="94">
        <f>SUM(AI311:AI316)</f>
        <v>6844.07</v>
      </c>
      <c r="AJ310" s="101">
        <f>SUM(AJ311:AJ316)</f>
        <v>6844.07</v>
      </c>
      <c r="AK310" s="101">
        <f>(AJ310/AI310)*100</f>
        <v>100</v>
      </c>
      <c r="AL310" s="94">
        <f>SUM(AL311:AL316)</f>
        <v>2243.2100000000005</v>
      </c>
      <c r="AM310" s="101">
        <f>SUM(AM311:AM316)</f>
        <v>0</v>
      </c>
      <c r="AN310" s="101">
        <f>(AM310/AL310)*100</f>
        <v>0</v>
      </c>
      <c r="AO310" s="94">
        <f>SUM(AO311:AO316)</f>
        <v>3849.59</v>
      </c>
      <c r="AP310" s="101">
        <f>SUM(AP311:AP316)</f>
        <v>0</v>
      </c>
      <c r="AQ310" s="101">
        <f>(AP310/AO310)*100</f>
        <v>0</v>
      </c>
      <c r="AR310" s="12"/>
    </row>
    <row r="311" spans="1:44" ht="30">
      <c r="A311" s="257"/>
      <c r="B311" s="424"/>
      <c r="C311" s="250"/>
      <c r="D311" s="11" t="s">
        <v>17</v>
      </c>
      <c r="E311" s="94">
        <f>H311+K311+N311+Q311+T311+W311+Z311+AC311+AF311+AI311+AL311+AO311</f>
        <v>4200</v>
      </c>
      <c r="F311" s="102">
        <f>I311+L311+O311+R311+U311+X311+AA311+AD311+AG311+AJ311+AM311+AP311</f>
        <v>3314.07</v>
      </c>
      <c r="G311" s="103">
        <f t="shared" ref="G311:G316" si="1199">(F311/E311)*100</f>
        <v>78.906428571428577</v>
      </c>
      <c r="H311" s="94">
        <f>H318+H325+H332+H339+H346+H353+H360+H367+H374+H381+H388+H395+H402+H409+H416+H423+H430+H437+H444+H451+H458+H465+H472+H479</f>
        <v>0</v>
      </c>
      <c r="I311" s="103">
        <f>I318+I325+I332+I339+I346+I353+I360+I367+I374+I381+I388+I395+I402+I409+I416+I423+I430+I437+I444+I451+I458+I465+I472+I479</f>
        <v>0</v>
      </c>
      <c r="J311" s="103" t="e">
        <f t="shared" ref="J311:J316" si="1200">(I311/H311)*100</f>
        <v>#DIV/0!</v>
      </c>
      <c r="K311" s="94">
        <f>K318+K325+K332+K339+K346+K353+K360+K367+K374+K381+K388+K395+K402+K409+K416+K423+K430+K437+K444+K451+K458+K465+K472+K479</f>
        <v>0</v>
      </c>
      <c r="L311" s="103">
        <f>L318+L325+L332+L339+L346+L353+L360+L367+L374+L381+L388+L395+L402+L409+L416+L423+L430+L437+L444+L451+L458+L465+L472+L479</f>
        <v>0</v>
      </c>
      <c r="M311" s="103" t="e">
        <f t="shared" ref="M311:M316" si="1201">(L311/K311)*100</f>
        <v>#DIV/0!</v>
      </c>
      <c r="N311" s="94">
        <f>N318+N325+N332+N339+N346+N353+N360+N367+N374+N381+N388+N395+N402+N409+N416+N423+N430+N437+N444+N451+N458+N465+N472+N479</f>
        <v>0</v>
      </c>
      <c r="O311" s="103">
        <f>O318+O325+O332+O339+O346+O353+O360+O367+O374+O381+O388+O395+O402+O409+O416+O423+O430+O437+O444+O451+O458+O465+O472+O479</f>
        <v>0</v>
      </c>
      <c r="P311" s="103" t="e">
        <f t="shared" ref="P311:P316" si="1202">(O311/N311)*100</f>
        <v>#DIV/0!</v>
      </c>
      <c r="Q311" s="94">
        <f>Q318+Q325+Q332+Q339+Q346+Q353+Q360+Q367+Q374+Q381+Q388+Q395+Q402+Q409+Q416+Q423+Q430+Q437+Q444+Q451+Q458+Q465+Q472+Q479</f>
        <v>0</v>
      </c>
      <c r="R311" s="103">
        <f>R318+R325+R332+R339+R346+R353+R360+R367+R374+R381+R388+R395+R402+R409+R416+R423+R430+R437+R444+R451+R458+R465+R472+R479</f>
        <v>0</v>
      </c>
      <c r="S311" s="103" t="e">
        <f t="shared" ref="S311:S316" si="1203">(R311/Q311)*100</f>
        <v>#DIV/0!</v>
      </c>
      <c r="T311" s="94">
        <f>T318+T325+T332+T339+T346+T353+T360+T367+T374+T381+T388+T395+T402+T409+T416+T423+T430+T437+T444+T451+T458+T465+T472+T479</f>
        <v>0</v>
      </c>
      <c r="U311" s="103">
        <f>U318+U325+U332+U339+U346+U353+U360+U367+U374+U381+U388+U395+U402+U409+U416+U423+U430+U437+U444+U451+U458+U465+U472+U479</f>
        <v>0</v>
      </c>
      <c r="V311" s="103" t="e">
        <f t="shared" ref="V311:V316" si="1204">(U311/T311)*100</f>
        <v>#DIV/0!</v>
      </c>
      <c r="W311" s="94">
        <f>W318+W325+W332+W339+W346+W353+W360+W367+W374+W381+W388+W395+W402+W409+W416+W423+W430+W437+W444+W451+W458+W465+W472+W479</f>
        <v>0</v>
      </c>
      <c r="X311" s="103">
        <f>X318+X325+X332+X339+X346+X353+X360+X367+X374+X381+X388+X395+X402+X409+X416+X423+X430+X437+X444+X451+X458+X465+X472+X479</f>
        <v>0</v>
      </c>
      <c r="Y311" s="103" t="e">
        <f t="shared" ref="Y311:Y316" si="1205">(X311/W311)*100</f>
        <v>#DIV/0!</v>
      </c>
      <c r="Z311" s="94">
        <f>Z318+Z325+Z332+Z339+Z346+Z353+Z360+Z367+Z374+Z381+Z388+Z395+Z402+Z409+Z416+Z423+Z430+Z437+Z444+Z451+Z458+Z465+Z472+Z479</f>
        <v>0</v>
      </c>
      <c r="AA311" s="103">
        <f>AA318+AA325+AA332+AA339+AA346+AA353+AA360+AA367+AA374+AA381+AA388+AA395+AA402+AA409+AA416+AA423+AA430+AA437+AA444+AA451+AA458+AA465+AA472+AA479</f>
        <v>0</v>
      </c>
      <c r="AB311" s="103" t="e">
        <f t="shared" ref="AB311:AB316" si="1206">(AA311/Z311)*100</f>
        <v>#DIV/0!</v>
      </c>
      <c r="AC311" s="94">
        <f>AC318+AC325+AC332+AC339+AC346+AC353+AC360+AC367+AC374+AC381+AC388+AC395+AC402+AC409+AC416+AC423+AC430+AC437+AC444+AC451+AC458+AC465+AC472+AC479</f>
        <v>0</v>
      </c>
      <c r="AD311" s="103">
        <f>AD318+AD325+AD332+AD339+AD346+AD353+AD360+AD367+AD374+AD381+AD388+AD395+AD402+AD409+AD416+AD423+AD430+AD437+AD444+AD451+AD458+AD465+AD472+AD479</f>
        <v>0</v>
      </c>
      <c r="AE311" s="103" t="e">
        <f t="shared" ref="AE311:AE316" si="1207">(AD311/AC311)*100</f>
        <v>#DIV/0!</v>
      </c>
      <c r="AF311" s="94">
        <f>AF318+AF325+AF332+AF339+AF346+AF353+AF360+AF367+AF374+AF381+AF388+AF395+AF402+AF409+AF416+AF423+AF430+AF437+AF444+AF451+AF458+AF465+AF472+AF479</f>
        <v>0</v>
      </c>
      <c r="AG311" s="103">
        <f>AG318+AG325+AG332+AG339+AG346+AG353+AG360+AG367+AG374+AG381+AG388+AG395+AG402+AG409+AG416+AG423+AG430+AG437+AG444+AG451+AG458+AG465+AG472+AG479</f>
        <v>0</v>
      </c>
      <c r="AH311" s="103" t="e">
        <f t="shared" ref="AH311:AH316" si="1208">(AG311/AF311)*100</f>
        <v>#DIV/0!</v>
      </c>
      <c r="AI311" s="94">
        <f>AI318+AI325+AI332+AI339+AI346+AI353+AI360+AI367+AI374+AI381+AI388+AI395+AI402+AI409+AI416+AI423+AI430+AI437+AI444+AI451+AI458+AI465+AI472+AI479</f>
        <v>3314.07</v>
      </c>
      <c r="AJ311" s="103">
        <f>AJ318+AJ325+AJ332+AJ339+AJ346+AJ353+AJ360+AJ367+AJ374+AJ381+AJ388+AJ395+AJ402+AJ409+AJ416+AJ423+AJ430+AJ437+AJ444+AJ451+AJ458+AJ465+AJ472+AJ479</f>
        <v>3314.07</v>
      </c>
      <c r="AK311" s="103">
        <f t="shared" ref="AK311:AK316" si="1209">(AJ311/AI311)*100</f>
        <v>100</v>
      </c>
      <c r="AL311" s="94">
        <f>AL318+AL325+AL332+AL339+AL346+AL353+AL360+AL367+AL374+AL381+AL388+AL395+AL402+AL409+AL416+AL423+AL430+AL437+AL444+AL451+AL458+AL465+AL472+AL479</f>
        <v>885.93000000000006</v>
      </c>
      <c r="AM311" s="103">
        <f>AM318+AM325+AM332+AM339+AM346+AM353+AM360+AM367+AM374+AM381+AM388+AM395+AM402+AM409+AM416+AM423+AM430+AM437+AM444+AM451+AM458+AM465+AM472+AM479</f>
        <v>0</v>
      </c>
      <c r="AN311" s="103">
        <f t="shared" ref="AN311:AN316" si="1210">(AM311/AL311)*100</f>
        <v>0</v>
      </c>
      <c r="AO311" s="94">
        <f>AO318+AO325+AO332+AO339+AO346+AO353+AO360+AO367+AO374+AO381+AO388+AO395+AO402+AO409+AO416+AO423+AO430+AO437+AO444+AO451+AO458+AO465+AO472+AO479</f>
        <v>0</v>
      </c>
      <c r="AP311" s="103">
        <f>AP318+AP325+AP332+AP339+AP346+AP353+AP360+AP367+AP374+AP381+AP388+AP395+AP402+AP409+AP416+AP423+AP430+AP437+AP444+AP451+AP458+AP465+AP472+AP479</f>
        <v>0</v>
      </c>
      <c r="AQ311" s="103" t="e">
        <f t="shared" ref="AQ311:AQ316" si="1211">(AP311/AO311)*100</f>
        <v>#DIV/0!</v>
      </c>
      <c r="AR311" s="12"/>
    </row>
    <row r="312" spans="1:44" ht="45">
      <c r="A312" s="257"/>
      <c r="B312" s="424"/>
      <c r="C312" s="250"/>
      <c r="D312" s="11" t="s">
        <v>18</v>
      </c>
      <c r="E312" s="94">
        <f>H312+K312+N312+Q312+T312+W312+Z312+AC312+AF312+AI312+AL312+AO312</f>
        <v>9441.7000000000007</v>
      </c>
      <c r="F312" s="102">
        <f t="shared" ref="F312:F316" si="1212">I312+L312+O312+R312+U312+X312+AA312+AD312+AG312+AJ312+AM312+AP312</f>
        <v>9397.3700000000008</v>
      </c>
      <c r="G312" s="103">
        <f t="shared" si="1199"/>
        <v>99.53048709448511</v>
      </c>
      <c r="H312" s="94">
        <f t="shared" ref="H312:I316" si="1213">H319+H326+H333+H340+H347+H354+H361+H368+H375+H382+H389+H396+H403+H410+H417+H424+H431+H438+H445+H452+H459+H466+H473+H480</f>
        <v>0</v>
      </c>
      <c r="I312" s="103">
        <f t="shared" si="1213"/>
        <v>0</v>
      </c>
      <c r="J312" s="103" t="e">
        <f t="shared" si="1200"/>
        <v>#DIV/0!</v>
      </c>
      <c r="K312" s="94">
        <f t="shared" ref="K312:L312" si="1214">K319+K326+K333+K340+K347+K354+K361+K368+K375+K382+K389+K396+K403+K410+K417+K424+K431+K438+K445+K452+K459+K466+K473+K480</f>
        <v>0</v>
      </c>
      <c r="L312" s="103">
        <f t="shared" si="1214"/>
        <v>0</v>
      </c>
      <c r="M312" s="103" t="e">
        <f t="shared" si="1201"/>
        <v>#DIV/0!</v>
      </c>
      <c r="N312" s="94">
        <f t="shared" ref="N312:O312" si="1215">N319+N326+N333+N340+N347+N354+N361+N368+N375+N382+N389+N396+N403+N410+N417+N424+N431+N438+N445+N452+N459+N466+N473+N480</f>
        <v>0</v>
      </c>
      <c r="O312" s="103">
        <f t="shared" si="1215"/>
        <v>0</v>
      </c>
      <c r="P312" s="103" t="e">
        <f t="shared" si="1202"/>
        <v>#DIV/0!</v>
      </c>
      <c r="Q312" s="94">
        <f t="shared" ref="Q312:R312" si="1216">Q319+Q326+Q333+Q340+Q347+Q354+Q361+Q368+Q375+Q382+Q389+Q396+Q403+Q410+Q417+Q424+Q431+Q438+Q445+Q452+Q459+Q466+Q473+Q480</f>
        <v>0</v>
      </c>
      <c r="R312" s="103">
        <f t="shared" si="1216"/>
        <v>0</v>
      </c>
      <c r="S312" s="103" t="e">
        <f t="shared" si="1203"/>
        <v>#DIV/0!</v>
      </c>
      <c r="T312" s="94">
        <f t="shared" ref="T312:U312" si="1217">T319+T326+T333+T340+T347+T354+T361+T368+T375+T382+T389+T396+T403+T410+T417+T424+T431+T438+T445+T452+T459+T466+T473+T480</f>
        <v>0</v>
      </c>
      <c r="U312" s="103">
        <f t="shared" si="1217"/>
        <v>0</v>
      </c>
      <c r="V312" s="103" t="e">
        <f t="shared" si="1204"/>
        <v>#DIV/0!</v>
      </c>
      <c r="W312" s="94">
        <f t="shared" ref="W312:X312" si="1218">W319+W326+W333+W340+W347+W354+W361+W368+W375+W382+W389+W396+W403+W410+W417+W424+W431+W438+W445+W452+W459+W466+W473+W480</f>
        <v>863</v>
      </c>
      <c r="X312" s="103">
        <f t="shared" si="1218"/>
        <v>863</v>
      </c>
      <c r="Y312" s="103">
        <f t="shared" si="1205"/>
        <v>100</v>
      </c>
      <c r="Z312" s="94">
        <f t="shared" ref="Z312:AA312" si="1219">Z319+Z326+Z333+Z340+Z347+Z354+Z361+Z368+Z375+Z382+Z389+Z396+Z403+Z410+Z417+Z424+Z431+Z438+Z445+Z452+Z459+Z466+Z473+Z480</f>
        <v>5812.31</v>
      </c>
      <c r="AA312" s="103">
        <f t="shared" si="1219"/>
        <v>5812.31</v>
      </c>
      <c r="AB312" s="103">
        <f t="shared" si="1206"/>
        <v>100</v>
      </c>
      <c r="AC312" s="94">
        <f t="shared" ref="AC312:AD312" si="1220">AC319+AC326+AC333+AC340+AC347+AC354+AC361+AC368+AC375+AC382+AC389+AC396+AC403+AC410+AC417+AC424+AC431+AC438+AC445+AC452+AC459+AC466+AC473+AC480</f>
        <v>0</v>
      </c>
      <c r="AD312" s="103">
        <f t="shared" si="1220"/>
        <v>0</v>
      </c>
      <c r="AE312" s="103" t="e">
        <f t="shared" si="1207"/>
        <v>#DIV/0!</v>
      </c>
      <c r="AF312" s="94">
        <f t="shared" ref="AF312:AG312" si="1221">AF319+AF326+AF333+AF340+AF347+AF354+AF361+AF368+AF375+AF382+AF389+AF396+AF403+AF410+AF417+AF424+AF431+AF438+AF445+AF452+AF459+AF466+AF473+AF480</f>
        <v>284</v>
      </c>
      <c r="AG312" s="103">
        <f t="shared" si="1221"/>
        <v>284</v>
      </c>
      <c r="AH312" s="103">
        <f t="shared" si="1208"/>
        <v>100</v>
      </c>
      <c r="AI312" s="94">
        <f t="shared" ref="AI312:AJ312" si="1222">AI319+AI326+AI333+AI340+AI347+AI354+AI361+AI368+AI375+AI382+AI389+AI396+AI403+AI410+AI417+AI424+AI431+AI438+AI445+AI452+AI459+AI466+AI473+AI480</f>
        <v>2438.06</v>
      </c>
      <c r="AJ312" s="103">
        <f t="shared" si="1222"/>
        <v>2438.06</v>
      </c>
      <c r="AK312" s="103">
        <f t="shared" si="1209"/>
        <v>100</v>
      </c>
      <c r="AL312" s="94">
        <f t="shared" ref="AL312:AM312" si="1223">AL319+AL326+AL333+AL340+AL347+AL354+AL361+AL368+AL375+AL382+AL389+AL396+AL403+AL410+AL417+AL424+AL431+AL438+AL445+AL452+AL459+AL466+AL473+AL480</f>
        <v>44.33</v>
      </c>
      <c r="AM312" s="103">
        <f t="shared" si="1223"/>
        <v>0</v>
      </c>
      <c r="AN312" s="103">
        <f t="shared" si="1210"/>
        <v>0</v>
      </c>
      <c r="AO312" s="94">
        <f t="shared" ref="AO312:AP312" si="1224">AO319+AO326+AO333+AO340+AO347+AO354+AO361+AO368+AO375+AO382+AO389+AO396+AO403+AO410+AO417+AO424+AO431+AO438+AO445+AO452+AO459+AO466+AO473+AO480</f>
        <v>0</v>
      </c>
      <c r="AP312" s="103">
        <f t="shared" si="1224"/>
        <v>0</v>
      </c>
      <c r="AQ312" s="103" t="e">
        <f t="shared" si="1211"/>
        <v>#DIV/0!</v>
      </c>
      <c r="AR312" s="12"/>
    </row>
    <row r="313" spans="1:44" ht="24.75" customHeight="1">
      <c r="A313" s="257"/>
      <c r="B313" s="424"/>
      <c r="C313" s="250"/>
      <c r="D313" s="11" t="s">
        <v>26</v>
      </c>
      <c r="E313" s="94">
        <f>H313+K313+N313+Q313+T313+W313+Z313+AC313+AF313+AI313+AL313+AO313</f>
        <v>32827.429999999993</v>
      </c>
      <c r="F313" s="102">
        <f t="shared" si="1212"/>
        <v>27664.889999999996</v>
      </c>
      <c r="G313" s="103">
        <f t="shared" si="1199"/>
        <v>84.273700378007049</v>
      </c>
      <c r="H313" s="94">
        <f t="shared" si="1213"/>
        <v>0</v>
      </c>
      <c r="I313" s="103">
        <f t="shared" si="1213"/>
        <v>0</v>
      </c>
      <c r="J313" s="103" t="e">
        <f t="shared" si="1200"/>
        <v>#DIV/0!</v>
      </c>
      <c r="K313" s="94">
        <f t="shared" ref="K313:L313" si="1225">K320+K327+K334+K341+K348+K355+K362+K369+K376+K383+K390+K397+K404+K411+K418+K425+K432+K439+K446+K453+K460+K467+K474+K481</f>
        <v>0</v>
      </c>
      <c r="L313" s="103">
        <f t="shared" si="1225"/>
        <v>0</v>
      </c>
      <c r="M313" s="103" t="e">
        <f t="shared" si="1201"/>
        <v>#DIV/0!</v>
      </c>
      <c r="N313" s="94">
        <f t="shared" ref="N313:O313" si="1226">N320+N327+N334+N341+N348+N355+N362+N369+N376+N383+N390+N397+N404+N411+N418+N425+N432+N439+N446+N453+N460+N467+N474+N481</f>
        <v>0</v>
      </c>
      <c r="O313" s="103">
        <f t="shared" si="1226"/>
        <v>0</v>
      </c>
      <c r="P313" s="103" t="e">
        <f t="shared" si="1202"/>
        <v>#DIV/0!</v>
      </c>
      <c r="Q313" s="94">
        <f t="shared" ref="Q313:R313" si="1227">Q320+Q327+Q334+Q341+Q348+Q355+Q362+Q369+Q376+Q383+Q390+Q397+Q404+Q411+Q418+Q425+Q432+Q439+Q446+Q453+Q460+Q467+Q474+Q481</f>
        <v>447</v>
      </c>
      <c r="R313" s="103">
        <f t="shared" si="1227"/>
        <v>447</v>
      </c>
      <c r="S313" s="103">
        <f t="shared" si="1203"/>
        <v>100</v>
      </c>
      <c r="T313" s="94">
        <f t="shared" ref="T313:U313" si="1228">T320+T327+T334+T341+T348+T355+T362+T369+T376+T383+T390+T397+T404+T411+T418+T425+T432+T439+T446+T453+T460+T467+T474+T481</f>
        <v>2246.0299999999997</v>
      </c>
      <c r="U313" s="103">
        <f t="shared" si="1228"/>
        <v>2246.0299999999997</v>
      </c>
      <c r="V313" s="103">
        <f t="shared" si="1204"/>
        <v>100</v>
      </c>
      <c r="W313" s="94">
        <f t="shared" ref="W313:X313" si="1229">W320+W327+W334+W341+W348+W355+W362+W369+W376+W383+W390+W397+W404+W411+W418+W425+W432+W439+W446+W453+W460+W467+W474+W481</f>
        <v>4827.393</v>
      </c>
      <c r="X313" s="103">
        <f t="shared" si="1229"/>
        <v>4827.393</v>
      </c>
      <c r="Y313" s="103">
        <f t="shared" si="1205"/>
        <v>100</v>
      </c>
      <c r="Z313" s="94">
        <f t="shared" ref="Z313:AA313" si="1230">Z320+Z327+Z334+Z341+Z348+Z355+Z362+Z369+Z376+Z383+Z390+Z397+Z404+Z411+Z418+Z425+Z432+Z439+Z446+Z453+Z460+Z467+Z474+Z481</f>
        <v>6896.8329999999996</v>
      </c>
      <c r="AA313" s="103">
        <f t="shared" si="1230"/>
        <v>6896.8329999999996</v>
      </c>
      <c r="AB313" s="103">
        <f t="shared" si="1206"/>
        <v>100</v>
      </c>
      <c r="AC313" s="94">
        <f t="shared" ref="AC313:AD313" si="1231">AC320+AC327+AC334+AC341+AC348+AC355+AC362+AC369+AC376+AC383+AC390+AC397+AC404+AC411+AC418+AC425+AC432+AC439+AC446+AC453+AC460+AC467+AC474+AC481</f>
        <v>5334.4269999999997</v>
      </c>
      <c r="AD313" s="103">
        <f t="shared" si="1231"/>
        <v>5334.4269999999997</v>
      </c>
      <c r="AE313" s="103">
        <f t="shared" si="1207"/>
        <v>100</v>
      </c>
      <c r="AF313" s="94">
        <f t="shared" ref="AF313:AG313" si="1232">AF320+AF327+AF334+AF341+AF348+AF355+AF362+AF369+AF376+AF383+AF390+AF397+AF404+AF411+AF418+AF425+AF432+AF439+AF446+AF453+AF460+AF467+AF474+AF481</f>
        <v>6821.2669999999998</v>
      </c>
      <c r="AG313" s="103">
        <f t="shared" si="1232"/>
        <v>6821.2669999999998</v>
      </c>
      <c r="AH313" s="103">
        <f t="shared" si="1208"/>
        <v>100</v>
      </c>
      <c r="AI313" s="94">
        <f t="shared" ref="AI313:AJ313" si="1233">AI320+AI327+AI334+AI341+AI348+AI355+AI362+AI369+AI376+AI383+AI390+AI397+AI404+AI411+AI418+AI425+AI432+AI439+AI446+AI453+AI460+AI467+AI474+AI481</f>
        <v>1091.9399999999998</v>
      </c>
      <c r="AJ313" s="103">
        <f t="shared" si="1233"/>
        <v>1091.9399999999998</v>
      </c>
      <c r="AK313" s="103">
        <f t="shared" si="1209"/>
        <v>100</v>
      </c>
      <c r="AL313" s="94">
        <f t="shared" ref="AL313:AM313" si="1234">AL320+AL327+AL334+AL341+AL348+AL355+AL362+AL369+AL376+AL383+AL390+AL397+AL404+AL411+AL418+AL425+AL432+AL439+AL446+AL453+AL460+AL467+AL474+AL481</f>
        <v>1312.9500000000003</v>
      </c>
      <c r="AM313" s="103">
        <f t="shared" si="1234"/>
        <v>0</v>
      </c>
      <c r="AN313" s="103">
        <f t="shared" si="1210"/>
        <v>0</v>
      </c>
      <c r="AO313" s="94">
        <f t="shared" ref="AO313:AP313" si="1235">AO320+AO327+AO334+AO341+AO348+AO355+AO362+AO369+AO376+AO383+AO390+AO397+AO404+AO411+AO418+AO425+AO432+AO439+AO446+AO453+AO460+AO467+AO474+AO481</f>
        <v>3849.59</v>
      </c>
      <c r="AP313" s="103">
        <f t="shared" si="1235"/>
        <v>0</v>
      </c>
      <c r="AQ313" s="103">
        <f t="shared" si="1211"/>
        <v>0</v>
      </c>
      <c r="AR313" s="12"/>
    </row>
    <row r="314" spans="1:44" ht="83.25" customHeight="1">
      <c r="A314" s="257"/>
      <c r="B314" s="424"/>
      <c r="C314" s="250"/>
      <c r="D314" s="82" t="s">
        <v>424</v>
      </c>
      <c r="E314" s="94">
        <f t="shared" ref="E314:E316" si="1236">H314+K314+N314+Q314+T314+W314+Z314+AC314+AF314+AI314+AL314+AO314</f>
        <v>0</v>
      </c>
      <c r="F314" s="102">
        <f t="shared" si="1212"/>
        <v>0</v>
      </c>
      <c r="G314" s="103" t="e">
        <f t="shared" si="1199"/>
        <v>#DIV/0!</v>
      </c>
      <c r="H314" s="94">
        <f t="shared" si="1213"/>
        <v>0</v>
      </c>
      <c r="I314" s="103">
        <f t="shared" si="1213"/>
        <v>0</v>
      </c>
      <c r="J314" s="103" t="e">
        <f t="shared" si="1200"/>
        <v>#DIV/0!</v>
      </c>
      <c r="K314" s="94">
        <f t="shared" ref="K314:L314" si="1237">K321+K328+K335+K342+K349+K356+K363+K370+K377+K384+K391+K398+K405+K412+K419+K426+K433+K440+K447+K454+K461+K468+K475+K482</f>
        <v>0</v>
      </c>
      <c r="L314" s="103">
        <f t="shared" si="1237"/>
        <v>0</v>
      </c>
      <c r="M314" s="103" t="e">
        <f t="shared" si="1201"/>
        <v>#DIV/0!</v>
      </c>
      <c r="N314" s="94">
        <f t="shared" ref="N314:O314" si="1238">N321+N328+N335+N342+N349+N356+N363+N370+N377+N384+N391+N398+N405+N412+N419+N426+N433+N440+N447+N454+N461+N468+N475+N482</f>
        <v>0</v>
      </c>
      <c r="O314" s="103">
        <f t="shared" si="1238"/>
        <v>0</v>
      </c>
      <c r="P314" s="103" t="e">
        <f t="shared" si="1202"/>
        <v>#DIV/0!</v>
      </c>
      <c r="Q314" s="94">
        <f t="shared" ref="Q314:R314" si="1239">Q321+Q328+Q335+Q342+Q349+Q356+Q363+Q370+Q377+Q384+Q391+Q398+Q405+Q412+Q419+Q426+Q433+Q440+Q447+Q454+Q461+Q468+Q475+Q482</f>
        <v>0</v>
      </c>
      <c r="R314" s="103">
        <f t="shared" si="1239"/>
        <v>0</v>
      </c>
      <c r="S314" s="103" t="e">
        <f t="shared" si="1203"/>
        <v>#DIV/0!</v>
      </c>
      <c r="T314" s="94">
        <f t="shared" ref="T314:U314" si="1240">T321+T328+T335+T342+T349+T356+T363+T370+T377+T384+T391+T398+T405+T412+T419+T426+T433+T440+T447+T454+T461+T468+T475+T482</f>
        <v>0</v>
      </c>
      <c r="U314" s="103">
        <f t="shared" si="1240"/>
        <v>0</v>
      </c>
      <c r="V314" s="103" t="e">
        <f t="shared" si="1204"/>
        <v>#DIV/0!</v>
      </c>
      <c r="W314" s="94">
        <f t="shared" ref="W314:X314" si="1241">W321+W328+W335+W342+W349+W356+W363+W370+W377+W384+W391+W398+W405+W412+W419+W426+W433+W440+W447+W454+W461+W468+W475+W482</f>
        <v>0</v>
      </c>
      <c r="X314" s="103">
        <f t="shared" si="1241"/>
        <v>0</v>
      </c>
      <c r="Y314" s="103" t="e">
        <f t="shared" si="1205"/>
        <v>#DIV/0!</v>
      </c>
      <c r="Z314" s="94">
        <f t="shared" ref="Z314:AA314" si="1242">Z321+Z328+Z335+Z342+Z349+Z356+Z363+Z370+Z377+Z384+Z391+Z398+Z405+Z412+Z419+Z426+Z433+Z440+Z447+Z454+Z461+Z468+Z475+Z482</f>
        <v>0</v>
      </c>
      <c r="AA314" s="103">
        <f t="shared" si="1242"/>
        <v>0</v>
      </c>
      <c r="AB314" s="103" t="e">
        <f t="shared" si="1206"/>
        <v>#DIV/0!</v>
      </c>
      <c r="AC314" s="94">
        <f t="shared" ref="AC314:AD314" si="1243">AC321+AC328+AC335+AC342+AC349+AC356+AC363+AC370+AC377+AC384+AC391+AC398+AC405+AC412+AC419+AC426+AC433+AC440+AC447+AC454+AC461+AC468+AC475+AC482</f>
        <v>0</v>
      </c>
      <c r="AD314" s="103">
        <f t="shared" si="1243"/>
        <v>0</v>
      </c>
      <c r="AE314" s="103" t="e">
        <f t="shared" si="1207"/>
        <v>#DIV/0!</v>
      </c>
      <c r="AF314" s="94">
        <f t="shared" ref="AF314:AG314" si="1244">AF321+AF328+AF335+AF342+AF349+AF356+AF363+AF370+AF377+AF384+AF391+AF398+AF405+AF412+AF419+AF426+AF433+AF440+AF447+AF454+AF461+AF468+AF475+AF482</f>
        <v>0</v>
      </c>
      <c r="AG314" s="103">
        <f t="shared" si="1244"/>
        <v>0</v>
      </c>
      <c r="AH314" s="103" t="e">
        <f t="shared" si="1208"/>
        <v>#DIV/0!</v>
      </c>
      <c r="AI314" s="94">
        <f t="shared" ref="AI314:AJ314" si="1245">AI321+AI328+AI335+AI342+AI349+AI356+AI363+AI370+AI377+AI384+AI391+AI398+AI405+AI412+AI419+AI426+AI433+AI440+AI447+AI454+AI461+AI468+AI475+AI482</f>
        <v>0</v>
      </c>
      <c r="AJ314" s="103">
        <f t="shared" si="1245"/>
        <v>0</v>
      </c>
      <c r="AK314" s="103" t="e">
        <f t="shared" si="1209"/>
        <v>#DIV/0!</v>
      </c>
      <c r="AL314" s="94">
        <f t="shared" ref="AL314:AM314" si="1246">AL321+AL328+AL335+AL342+AL349+AL356+AL363+AL370+AL377+AL384+AL391+AL398+AL405+AL412+AL419+AL426+AL433+AL440+AL447+AL454+AL461+AL468+AL475+AL482</f>
        <v>0</v>
      </c>
      <c r="AM314" s="103">
        <f t="shared" si="1246"/>
        <v>0</v>
      </c>
      <c r="AN314" s="103" t="e">
        <f t="shared" si="1210"/>
        <v>#DIV/0!</v>
      </c>
      <c r="AO314" s="94">
        <f t="shared" ref="AO314:AP314" si="1247">AO321+AO328+AO335+AO342+AO349+AO356+AO363+AO370+AO377+AO384+AO391+AO398+AO405+AO412+AO419+AO426+AO433+AO440+AO447+AO454+AO461+AO468+AO475+AO482</f>
        <v>0</v>
      </c>
      <c r="AP314" s="103">
        <f t="shared" si="1247"/>
        <v>0</v>
      </c>
      <c r="AQ314" s="103" t="e">
        <f t="shared" si="1211"/>
        <v>#DIV/0!</v>
      </c>
      <c r="AR314" s="12"/>
    </row>
    <row r="315" spans="1:44" ht="29.25" customHeight="1">
      <c r="A315" s="257"/>
      <c r="B315" s="424"/>
      <c r="C315" s="250"/>
      <c r="D315" s="11" t="s">
        <v>41</v>
      </c>
      <c r="E315" s="94">
        <f t="shared" si="1236"/>
        <v>0</v>
      </c>
      <c r="F315" s="102">
        <f t="shared" si="1212"/>
        <v>0</v>
      </c>
      <c r="G315" s="103" t="e">
        <f t="shared" si="1199"/>
        <v>#DIV/0!</v>
      </c>
      <c r="H315" s="94">
        <f t="shared" si="1213"/>
        <v>0</v>
      </c>
      <c r="I315" s="103">
        <f t="shared" si="1213"/>
        <v>0</v>
      </c>
      <c r="J315" s="103" t="e">
        <f t="shared" si="1200"/>
        <v>#DIV/0!</v>
      </c>
      <c r="K315" s="94">
        <f t="shared" ref="K315:L315" si="1248">K322+K329+K336+K343+K350+K357+K364+K371+K378+K385+K392+K399+K406+K413+K420+K427+K434+K441+K448+K455+K462+K469+K476+K483</f>
        <v>0</v>
      </c>
      <c r="L315" s="103">
        <f t="shared" si="1248"/>
        <v>0</v>
      </c>
      <c r="M315" s="103" t="e">
        <f t="shared" si="1201"/>
        <v>#DIV/0!</v>
      </c>
      <c r="N315" s="94">
        <f t="shared" ref="N315:O315" si="1249">N322+N329+N336+N343+N350+N357+N364+N371+N378+N385+N392+N399+N406+N413+N420+N427+N434+N441+N448+N455+N462+N469+N476+N483</f>
        <v>0</v>
      </c>
      <c r="O315" s="103">
        <f t="shared" si="1249"/>
        <v>0</v>
      </c>
      <c r="P315" s="103" t="e">
        <f t="shared" si="1202"/>
        <v>#DIV/0!</v>
      </c>
      <c r="Q315" s="94">
        <f t="shared" ref="Q315:R315" si="1250">Q322+Q329+Q336+Q343+Q350+Q357+Q364+Q371+Q378+Q385+Q392+Q399+Q406+Q413+Q420+Q427+Q434+Q441+Q448+Q455+Q462+Q469+Q476+Q483</f>
        <v>0</v>
      </c>
      <c r="R315" s="103">
        <f t="shared" si="1250"/>
        <v>0</v>
      </c>
      <c r="S315" s="103" t="e">
        <f t="shared" si="1203"/>
        <v>#DIV/0!</v>
      </c>
      <c r="T315" s="94">
        <f t="shared" ref="T315:U315" si="1251">T322+T329+T336+T343+T350+T357+T364+T371+T378+T385+T392+T399+T406+T413+T420+T427+T434+T441+T448+T455+T462+T469+T476+T483</f>
        <v>0</v>
      </c>
      <c r="U315" s="103">
        <f t="shared" si="1251"/>
        <v>0</v>
      </c>
      <c r="V315" s="103" t="e">
        <f t="shared" si="1204"/>
        <v>#DIV/0!</v>
      </c>
      <c r="W315" s="94">
        <f t="shared" ref="W315:X315" si="1252">W322+W329+W336+W343+W350+W357+W364+W371+W378+W385+W392+W399+W406+W413+W420+W427+W434+W441+W448+W455+W462+W469+W476+W483</f>
        <v>0</v>
      </c>
      <c r="X315" s="103">
        <f t="shared" si="1252"/>
        <v>0</v>
      </c>
      <c r="Y315" s="103" t="e">
        <f t="shared" si="1205"/>
        <v>#DIV/0!</v>
      </c>
      <c r="Z315" s="94">
        <f t="shared" ref="Z315:AA315" si="1253">Z322+Z329+Z336+Z343+Z350+Z357+Z364+Z371+Z378+Z385+Z392+Z399+Z406+Z413+Z420+Z427+Z434+Z441+Z448+Z455+Z462+Z469+Z476+Z483</f>
        <v>0</v>
      </c>
      <c r="AA315" s="103">
        <f t="shared" si="1253"/>
        <v>0</v>
      </c>
      <c r="AB315" s="103" t="e">
        <f t="shared" si="1206"/>
        <v>#DIV/0!</v>
      </c>
      <c r="AC315" s="94">
        <f t="shared" ref="AC315:AD315" si="1254">AC322+AC329+AC336+AC343+AC350+AC357+AC364+AC371+AC378+AC385+AC392+AC399+AC406+AC413+AC420+AC427+AC434+AC441+AC448+AC455+AC462+AC469+AC476+AC483</f>
        <v>0</v>
      </c>
      <c r="AD315" s="103">
        <f t="shared" si="1254"/>
        <v>0</v>
      </c>
      <c r="AE315" s="103" t="e">
        <f t="shared" si="1207"/>
        <v>#DIV/0!</v>
      </c>
      <c r="AF315" s="94">
        <f t="shared" ref="AF315:AG315" si="1255">AF322+AF329+AF336+AF343+AF350+AF357+AF364+AF371+AF378+AF385+AF392+AF399+AF406+AF413+AF420+AF427+AF434+AF441+AF448+AF455+AF462+AF469+AF476+AF483</f>
        <v>0</v>
      </c>
      <c r="AG315" s="103">
        <f t="shared" si="1255"/>
        <v>0</v>
      </c>
      <c r="AH315" s="103" t="e">
        <f t="shared" si="1208"/>
        <v>#DIV/0!</v>
      </c>
      <c r="AI315" s="94">
        <f t="shared" ref="AI315:AJ315" si="1256">AI322+AI329+AI336+AI343+AI350+AI357+AI364+AI371+AI378+AI385+AI392+AI399+AI406+AI413+AI420+AI427+AI434+AI441+AI448+AI455+AI462+AI469+AI476+AI483</f>
        <v>0</v>
      </c>
      <c r="AJ315" s="103">
        <f t="shared" si="1256"/>
        <v>0</v>
      </c>
      <c r="AK315" s="103" t="e">
        <f t="shared" si="1209"/>
        <v>#DIV/0!</v>
      </c>
      <c r="AL315" s="94">
        <f t="shared" ref="AL315:AM315" si="1257">AL322+AL329+AL336+AL343+AL350+AL357+AL364+AL371+AL378+AL385+AL392+AL399+AL406+AL413+AL420+AL427+AL434+AL441+AL448+AL455+AL462+AL469+AL476+AL483</f>
        <v>0</v>
      </c>
      <c r="AM315" s="103">
        <f t="shared" si="1257"/>
        <v>0</v>
      </c>
      <c r="AN315" s="103" t="e">
        <f t="shared" si="1210"/>
        <v>#DIV/0!</v>
      </c>
      <c r="AO315" s="94">
        <f t="shared" ref="AO315:AP315" si="1258">AO322+AO329+AO336+AO343+AO350+AO357+AO364+AO371+AO378+AO385+AO392+AO399+AO406+AO413+AO420+AO427+AO434+AO441+AO448+AO455+AO462+AO469+AO476+AO483</f>
        <v>0</v>
      </c>
      <c r="AP315" s="103">
        <f t="shared" si="1258"/>
        <v>0</v>
      </c>
      <c r="AQ315" s="103" t="e">
        <f t="shared" si="1211"/>
        <v>#DIV/0!</v>
      </c>
      <c r="AR315" s="12"/>
    </row>
    <row r="316" spans="1:44" ht="45">
      <c r="A316" s="257"/>
      <c r="B316" s="424"/>
      <c r="C316" s="250"/>
      <c r="D316" s="11" t="s">
        <v>33</v>
      </c>
      <c r="E316" s="94">
        <f t="shared" si="1236"/>
        <v>0</v>
      </c>
      <c r="F316" s="102">
        <f t="shared" si="1212"/>
        <v>0</v>
      </c>
      <c r="G316" s="103" t="e">
        <f t="shared" si="1199"/>
        <v>#DIV/0!</v>
      </c>
      <c r="H316" s="94">
        <f t="shared" si="1213"/>
        <v>0</v>
      </c>
      <c r="I316" s="103">
        <f t="shared" si="1213"/>
        <v>0</v>
      </c>
      <c r="J316" s="103" t="e">
        <f t="shared" si="1200"/>
        <v>#DIV/0!</v>
      </c>
      <c r="K316" s="94">
        <f t="shared" ref="K316:L316" si="1259">K323+K330+K337+K344+K351+K358+K365+K372+K379+K386+K393+K400+K407+K414+K421+K428+K435+K442+K449+K456+K463+K470+K477+K484</f>
        <v>0</v>
      </c>
      <c r="L316" s="103">
        <f t="shared" si="1259"/>
        <v>0</v>
      </c>
      <c r="M316" s="103" t="e">
        <f t="shared" si="1201"/>
        <v>#DIV/0!</v>
      </c>
      <c r="N316" s="94">
        <f t="shared" ref="N316:O316" si="1260">N323+N330+N337+N344+N351+N358+N365+N372+N379+N386+N393+N400+N407+N414+N421+N428+N435+N442+N449+N456+N463+N470+N477+N484</f>
        <v>0</v>
      </c>
      <c r="O316" s="103">
        <f t="shared" si="1260"/>
        <v>0</v>
      </c>
      <c r="P316" s="103" t="e">
        <f t="shared" si="1202"/>
        <v>#DIV/0!</v>
      </c>
      <c r="Q316" s="94">
        <f t="shared" ref="Q316:R316" si="1261">Q323+Q330+Q337+Q344+Q351+Q358+Q365+Q372+Q379+Q386+Q393+Q400+Q407+Q414+Q421+Q428+Q435+Q442+Q449+Q456+Q463+Q470+Q477+Q484</f>
        <v>0</v>
      </c>
      <c r="R316" s="103">
        <f t="shared" si="1261"/>
        <v>0</v>
      </c>
      <c r="S316" s="103" t="e">
        <f t="shared" si="1203"/>
        <v>#DIV/0!</v>
      </c>
      <c r="T316" s="94">
        <f t="shared" ref="T316:U316" si="1262">T323+T330+T337+T344+T351+T358+T365+T372+T379+T386+T393+T400+T407+T414+T421+T428+T435+T442+T449+T456+T463+T470+T477+T484</f>
        <v>0</v>
      </c>
      <c r="U316" s="103">
        <f t="shared" si="1262"/>
        <v>0</v>
      </c>
      <c r="V316" s="103" t="e">
        <f t="shared" si="1204"/>
        <v>#DIV/0!</v>
      </c>
      <c r="W316" s="94">
        <f t="shared" ref="W316:X316" si="1263">W323+W330+W337+W344+W351+W358+W365+W372+W379+W386+W393+W400+W407+W414+W421+W428+W435+W442+W449+W456+W463+W470+W477+W484</f>
        <v>0</v>
      </c>
      <c r="X316" s="103">
        <f t="shared" si="1263"/>
        <v>0</v>
      </c>
      <c r="Y316" s="103" t="e">
        <f t="shared" si="1205"/>
        <v>#DIV/0!</v>
      </c>
      <c r="Z316" s="94">
        <f t="shared" ref="Z316:AA316" si="1264">Z323+Z330+Z337+Z344+Z351+Z358+Z365+Z372+Z379+Z386+Z393+Z400+Z407+Z414+Z421+Z428+Z435+Z442+Z449+Z456+Z463+Z470+Z477+Z484</f>
        <v>0</v>
      </c>
      <c r="AA316" s="103">
        <f t="shared" si="1264"/>
        <v>0</v>
      </c>
      <c r="AB316" s="103" t="e">
        <f t="shared" si="1206"/>
        <v>#DIV/0!</v>
      </c>
      <c r="AC316" s="94">
        <f t="shared" ref="AC316:AD316" si="1265">AC323+AC330+AC337+AC344+AC351+AC358+AC365+AC372+AC379+AC386+AC393+AC400+AC407+AC414+AC421+AC428+AC435+AC442+AC449+AC456+AC463+AC470+AC477+AC484</f>
        <v>0</v>
      </c>
      <c r="AD316" s="103">
        <f t="shared" si="1265"/>
        <v>0</v>
      </c>
      <c r="AE316" s="103" t="e">
        <f t="shared" si="1207"/>
        <v>#DIV/0!</v>
      </c>
      <c r="AF316" s="94">
        <f t="shared" ref="AF316:AG316" si="1266">AF323+AF330+AF337+AF344+AF351+AF358+AF365+AF372+AF379+AF386+AF393+AF400+AF407+AF414+AF421+AF428+AF435+AF442+AF449+AF456+AF463+AF470+AF477+AF484</f>
        <v>0</v>
      </c>
      <c r="AG316" s="103">
        <f t="shared" si="1266"/>
        <v>0</v>
      </c>
      <c r="AH316" s="103" t="e">
        <f t="shared" si="1208"/>
        <v>#DIV/0!</v>
      </c>
      <c r="AI316" s="94">
        <f t="shared" ref="AI316:AJ316" si="1267">AI323+AI330+AI337+AI344+AI351+AI358+AI365+AI372+AI379+AI386+AI393+AI400+AI407+AI414+AI421+AI428+AI435+AI442+AI449+AI456+AI463+AI470+AI477+AI484</f>
        <v>0</v>
      </c>
      <c r="AJ316" s="103">
        <f t="shared" si="1267"/>
        <v>0</v>
      </c>
      <c r="AK316" s="103" t="e">
        <f t="shared" si="1209"/>
        <v>#DIV/0!</v>
      </c>
      <c r="AL316" s="94">
        <f t="shared" ref="AL316:AM316" si="1268">AL323+AL330+AL337+AL344+AL351+AL358+AL365+AL372+AL379+AL386+AL393+AL400+AL407+AL414+AL421+AL428+AL435+AL442+AL449+AL456+AL463+AL470+AL477+AL484</f>
        <v>0</v>
      </c>
      <c r="AM316" s="103">
        <f t="shared" si="1268"/>
        <v>0</v>
      </c>
      <c r="AN316" s="103" t="e">
        <f t="shared" si="1210"/>
        <v>#DIV/0!</v>
      </c>
      <c r="AO316" s="94">
        <f t="shared" ref="AO316:AP316" si="1269">AO323+AO330+AO337+AO344+AO351+AO358+AO365+AO372+AO379+AO386+AO393+AO400+AO407+AO414+AO421+AO428+AO435+AO442+AO449+AO456+AO463+AO470+AO477+AO484</f>
        <v>0</v>
      </c>
      <c r="AP316" s="103">
        <f t="shared" si="1269"/>
        <v>0</v>
      </c>
      <c r="AQ316" s="103" t="e">
        <f t="shared" si="1211"/>
        <v>#DIV/0!</v>
      </c>
      <c r="AR316" s="12"/>
    </row>
    <row r="317" spans="1:44" ht="21.75" customHeight="1">
      <c r="A317" s="257" t="s">
        <v>283</v>
      </c>
      <c r="B317" s="424" t="s">
        <v>630</v>
      </c>
      <c r="C317" s="250" t="s">
        <v>94</v>
      </c>
      <c r="D317" s="201" t="s">
        <v>38</v>
      </c>
      <c r="E317" s="99">
        <f>SUM(E318:E323)</f>
        <v>516.66999999999996</v>
      </c>
      <c r="F317" s="101">
        <f>SUM(F318:F323)</f>
        <v>490.84</v>
      </c>
      <c r="G317" s="101">
        <f>(F317/E317)*100</f>
        <v>95.000677414984423</v>
      </c>
      <c r="H317" s="94">
        <f>SUM(H318:H323)</f>
        <v>0</v>
      </c>
      <c r="I317" s="101">
        <f>SUM(I318:I323)</f>
        <v>0</v>
      </c>
      <c r="J317" s="101" t="e">
        <f>(I317/H317)*100</f>
        <v>#DIV/0!</v>
      </c>
      <c r="K317" s="94">
        <f>SUM(K318:K323)</f>
        <v>0</v>
      </c>
      <c r="L317" s="101">
        <f>SUM(L318:L323)</f>
        <v>0</v>
      </c>
      <c r="M317" s="101" t="e">
        <f>(L317/K317)*100</f>
        <v>#DIV/0!</v>
      </c>
      <c r="N317" s="94">
        <f>SUM(N318:N323)</f>
        <v>0</v>
      </c>
      <c r="O317" s="101">
        <f>SUM(O318:O323)</f>
        <v>0</v>
      </c>
      <c r="P317" s="101" t="e">
        <f>(O317/N317)*100</f>
        <v>#DIV/0!</v>
      </c>
      <c r="Q317" s="94">
        <f>SUM(Q318:Q323)</f>
        <v>0</v>
      </c>
      <c r="R317" s="101">
        <f>SUM(R318:R323)</f>
        <v>0</v>
      </c>
      <c r="S317" s="101" t="e">
        <f>(R317/Q317)*100</f>
        <v>#DIV/0!</v>
      </c>
      <c r="T317" s="94">
        <f>SUM(T318:T323)</f>
        <v>0</v>
      </c>
      <c r="U317" s="101">
        <f>SUM(U318:U323)</f>
        <v>0</v>
      </c>
      <c r="V317" s="101" t="e">
        <f>(U317/T317)*100</f>
        <v>#DIV/0!</v>
      </c>
      <c r="W317" s="94">
        <f>SUM(W318:W323)</f>
        <v>0</v>
      </c>
      <c r="X317" s="101">
        <f>SUM(X318:X323)</f>
        <v>0</v>
      </c>
      <c r="Y317" s="101" t="e">
        <f>(X317/W317)*100</f>
        <v>#DIV/0!</v>
      </c>
      <c r="Z317" s="94">
        <f>SUM(Z318:Z323)</f>
        <v>0</v>
      </c>
      <c r="AA317" s="101">
        <f>SUM(AA318:AA323)</f>
        <v>0</v>
      </c>
      <c r="AB317" s="101" t="e">
        <f>(AA317/Z317)*100</f>
        <v>#DIV/0!</v>
      </c>
      <c r="AC317" s="94">
        <f>SUM(AC318:AC323)</f>
        <v>0</v>
      </c>
      <c r="AD317" s="101">
        <f>SUM(AD318:AD323)</f>
        <v>0</v>
      </c>
      <c r="AE317" s="101" t="e">
        <f>(AD317/AC317)*100</f>
        <v>#DIV/0!</v>
      </c>
      <c r="AF317" s="94">
        <f>SUM(AF318:AF323)</f>
        <v>490.84</v>
      </c>
      <c r="AG317" s="101">
        <f>SUM(AG318:AG323)</f>
        <v>490.84</v>
      </c>
      <c r="AH317" s="101">
        <f>(AG317/AF317)*100</f>
        <v>100</v>
      </c>
      <c r="AI317" s="94">
        <f>SUM(AI318:AI323)</f>
        <v>0</v>
      </c>
      <c r="AJ317" s="101">
        <f>SUM(AJ318:AJ323)</f>
        <v>0</v>
      </c>
      <c r="AK317" s="101" t="e">
        <f>(AJ317/AI317)*100</f>
        <v>#DIV/0!</v>
      </c>
      <c r="AL317" s="94">
        <f>SUM(AL318:AL323)</f>
        <v>25.83</v>
      </c>
      <c r="AM317" s="101">
        <f>SUM(AM318:AM323)</f>
        <v>0</v>
      </c>
      <c r="AN317" s="101">
        <f>(AM317/AL317)*100</f>
        <v>0</v>
      </c>
      <c r="AO317" s="94">
        <f>SUM(AO318:AO323)</f>
        <v>0</v>
      </c>
      <c r="AP317" s="101">
        <f>SUM(AP318:AP323)</f>
        <v>0</v>
      </c>
      <c r="AQ317" s="101" t="e">
        <f>(AP317/AO317)*100</f>
        <v>#DIV/0!</v>
      </c>
      <c r="AR317" s="12"/>
    </row>
    <row r="318" spans="1:44" ht="30">
      <c r="A318" s="257"/>
      <c r="B318" s="424"/>
      <c r="C318" s="250"/>
      <c r="D318" s="43" t="s">
        <v>17</v>
      </c>
      <c r="E318" s="94">
        <f>H318+K318+N318+Q318+T318+W318+Z318+AC318+AF318+AI318+AL318+AO318</f>
        <v>0</v>
      </c>
      <c r="F318" s="102">
        <f>I318+L318+O318+R318+U318+X318+AA318+AD318+AG318+AJ318+AM318+AP318</f>
        <v>0</v>
      </c>
      <c r="G318" s="103" t="e">
        <f t="shared" ref="G318:G323" si="1270">(F318/E318)*100</f>
        <v>#DIV/0!</v>
      </c>
      <c r="H318" s="94"/>
      <c r="I318" s="102"/>
      <c r="J318" s="103" t="e">
        <f t="shared" ref="J318:J323" si="1271">(I318/H318)*100</f>
        <v>#DIV/0!</v>
      </c>
      <c r="K318" s="94"/>
      <c r="L318" s="102"/>
      <c r="M318" s="103" t="e">
        <f t="shared" ref="M318:M323" si="1272">(L318/K318)*100</f>
        <v>#DIV/0!</v>
      </c>
      <c r="N318" s="94"/>
      <c r="O318" s="102"/>
      <c r="P318" s="103" t="e">
        <f t="shared" ref="P318:P323" si="1273">(O318/N318)*100</f>
        <v>#DIV/0!</v>
      </c>
      <c r="Q318" s="94"/>
      <c r="R318" s="102"/>
      <c r="S318" s="103" t="e">
        <f t="shared" ref="S318:S323" si="1274">(R318/Q318)*100</f>
        <v>#DIV/0!</v>
      </c>
      <c r="T318" s="94"/>
      <c r="U318" s="102"/>
      <c r="V318" s="103" t="e">
        <f t="shared" ref="V318:V323" si="1275">(U318/T318)*100</f>
        <v>#DIV/0!</v>
      </c>
      <c r="W318" s="94"/>
      <c r="X318" s="102"/>
      <c r="Y318" s="103" t="e">
        <f t="shared" ref="Y318:Y323" si="1276">(X318/W318)*100</f>
        <v>#DIV/0!</v>
      </c>
      <c r="Z318" s="94"/>
      <c r="AA318" s="102"/>
      <c r="AB318" s="103" t="e">
        <f t="shared" ref="AB318:AB323" si="1277">(AA318/Z318)*100</f>
        <v>#DIV/0!</v>
      </c>
      <c r="AC318" s="94"/>
      <c r="AD318" s="102"/>
      <c r="AE318" s="103" t="e">
        <f t="shared" ref="AE318:AE323" si="1278">(AD318/AC318)*100</f>
        <v>#DIV/0!</v>
      </c>
      <c r="AF318" s="94"/>
      <c r="AG318" s="102"/>
      <c r="AH318" s="103" t="e">
        <f t="shared" ref="AH318:AH323" si="1279">(AG318/AF318)*100</f>
        <v>#DIV/0!</v>
      </c>
      <c r="AI318" s="94"/>
      <c r="AJ318" s="102"/>
      <c r="AK318" s="103" t="e">
        <f t="shared" ref="AK318:AK323" si="1280">(AJ318/AI318)*100</f>
        <v>#DIV/0!</v>
      </c>
      <c r="AL318" s="94"/>
      <c r="AM318" s="102"/>
      <c r="AN318" s="103" t="e">
        <f t="shared" ref="AN318:AN323" si="1281">(AM318/AL318)*100</f>
        <v>#DIV/0!</v>
      </c>
      <c r="AO318" s="94"/>
      <c r="AP318" s="102"/>
      <c r="AQ318" s="103" t="e">
        <f t="shared" ref="AQ318:AQ323" si="1282">(AP318/AO318)*100</f>
        <v>#DIV/0!</v>
      </c>
      <c r="AR318" s="12"/>
    </row>
    <row r="319" spans="1:44" ht="45">
      <c r="A319" s="257"/>
      <c r="B319" s="424"/>
      <c r="C319" s="250"/>
      <c r="D319" s="43" t="s">
        <v>18</v>
      </c>
      <c r="E319" s="94">
        <f t="shared" ref="E319:E323" si="1283">H319+K319+N319+Q319+T319+W319+Z319+AC319+AF319+AI319+AL319+AO319</f>
        <v>0</v>
      </c>
      <c r="F319" s="102">
        <f t="shared" ref="F319:F323" si="1284">I319+L319+O319+R319+U319+X319+AA319+AD319+AG319+AJ319+AM319+AP319</f>
        <v>0</v>
      </c>
      <c r="G319" s="103" t="e">
        <f t="shared" si="1270"/>
        <v>#DIV/0!</v>
      </c>
      <c r="H319" s="94"/>
      <c r="I319" s="102"/>
      <c r="J319" s="103" t="e">
        <f t="shared" si="1271"/>
        <v>#DIV/0!</v>
      </c>
      <c r="K319" s="94"/>
      <c r="L319" s="102"/>
      <c r="M319" s="103" t="e">
        <f t="shared" si="1272"/>
        <v>#DIV/0!</v>
      </c>
      <c r="N319" s="94"/>
      <c r="O319" s="102"/>
      <c r="P319" s="103" t="e">
        <f t="shared" si="1273"/>
        <v>#DIV/0!</v>
      </c>
      <c r="Q319" s="94"/>
      <c r="R319" s="102"/>
      <c r="S319" s="103" t="e">
        <f t="shared" si="1274"/>
        <v>#DIV/0!</v>
      </c>
      <c r="T319" s="94"/>
      <c r="U319" s="102"/>
      <c r="V319" s="103" t="e">
        <f t="shared" si="1275"/>
        <v>#DIV/0!</v>
      </c>
      <c r="W319" s="94"/>
      <c r="X319" s="102"/>
      <c r="Y319" s="103" t="e">
        <f t="shared" si="1276"/>
        <v>#DIV/0!</v>
      </c>
      <c r="Z319" s="94"/>
      <c r="AA319" s="102"/>
      <c r="AB319" s="103" t="e">
        <f t="shared" si="1277"/>
        <v>#DIV/0!</v>
      </c>
      <c r="AC319" s="94"/>
      <c r="AD319" s="102"/>
      <c r="AE319" s="103" t="e">
        <f t="shared" si="1278"/>
        <v>#DIV/0!</v>
      </c>
      <c r="AF319" s="94"/>
      <c r="AG319" s="102"/>
      <c r="AH319" s="103" t="e">
        <f t="shared" si="1279"/>
        <v>#DIV/0!</v>
      </c>
      <c r="AI319" s="94"/>
      <c r="AJ319" s="102"/>
      <c r="AK319" s="103" t="e">
        <f t="shared" si="1280"/>
        <v>#DIV/0!</v>
      </c>
      <c r="AL319" s="94"/>
      <c r="AM319" s="102"/>
      <c r="AN319" s="103" t="e">
        <f t="shared" si="1281"/>
        <v>#DIV/0!</v>
      </c>
      <c r="AO319" s="94"/>
      <c r="AP319" s="102"/>
      <c r="AQ319" s="103" t="e">
        <f t="shared" si="1282"/>
        <v>#DIV/0!</v>
      </c>
      <c r="AR319" s="12"/>
    </row>
    <row r="320" spans="1:44" ht="21" customHeight="1">
      <c r="A320" s="257"/>
      <c r="B320" s="424"/>
      <c r="C320" s="250"/>
      <c r="D320" s="43" t="s">
        <v>26</v>
      </c>
      <c r="E320" s="94">
        <f t="shared" si="1283"/>
        <v>516.66999999999996</v>
      </c>
      <c r="F320" s="102">
        <f t="shared" si="1284"/>
        <v>490.84</v>
      </c>
      <c r="G320" s="103">
        <f t="shared" si="1270"/>
        <v>95.000677414984423</v>
      </c>
      <c r="H320" s="94"/>
      <c r="I320" s="102"/>
      <c r="J320" s="103" t="e">
        <f t="shared" si="1271"/>
        <v>#DIV/0!</v>
      </c>
      <c r="K320" s="94"/>
      <c r="L320" s="102"/>
      <c r="M320" s="103" t="e">
        <f t="shared" si="1272"/>
        <v>#DIV/0!</v>
      </c>
      <c r="N320" s="94"/>
      <c r="O320" s="102"/>
      <c r="P320" s="103" t="e">
        <f t="shared" si="1273"/>
        <v>#DIV/0!</v>
      </c>
      <c r="Q320" s="94"/>
      <c r="R320" s="102"/>
      <c r="S320" s="103" t="e">
        <f t="shared" si="1274"/>
        <v>#DIV/0!</v>
      </c>
      <c r="T320" s="94"/>
      <c r="U320" s="102"/>
      <c r="V320" s="103" t="e">
        <f t="shared" si="1275"/>
        <v>#DIV/0!</v>
      </c>
      <c r="W320" s="94"/>
      <c r="X320" s="102"/>
      <c r="Y320" s="103" t="e">
        <f t="shared" si="1276"/>
        <v>#DIV/0!</v>
      </c>
      <c r="Z320" s="94"/>
      <c r="AA320" s="102"/>
      <c r="AB320" s="103" t="e">
        <f t="shared" si="1277"/>
        <v>#DIV/0!</v>
      </c>
      <c r="AC320" s="94">
        <v>0</v>
      </c>
      <c r="AD320" s="102">
        <v>0</v>
      </c>
      <c r="AE320" s="103" t="e">
        <f t="shared" si="1278"/>
        <v>#DIV/0!</v>
      </c>
      <c r="AF320" s="94">
        <v>490.84</v>
      </c>
      <c r="AG320" s="102">
        <v>490.84</v>
      </c>
      <c r="AH320" s="103">
        <f t="shared" si="1279"/>
        <v>100</v>
      </c>
      <c r="AI320" s="94">
        <v>0</v>
      </c>
      <c r="AJ320" s="102">
        <v>0</v>
      </c>
      <c r="AK320" s="103" t="e">
        <f t="shared" si="1280"/>
        <v>#DIV/0!</v>
      </c>
      <c r="AL320" s="94">
        <v>25.83</v>
      </c>
      <c r="AM320" s="102"/>
      <c r="AN320" s="103">
        <f t="shared" si="1281"/>
        <v>0</v>
      </c>
      <c r="AO320" s="94"/>
      <c r="AP320" s="102"/>
      <c r="AQ320" s="103" t="e">
        <f t="shared" si="1282"/>
        <v>#DIV/0!</v>
      </c>
      <c r="AR320" s="12"/>
    </row>
    <row r="321" spans="1:44" ht="79.5" customHeight="1">
      <c r="A321" s="257"/>
      <c r="B321" s="424"/>
      <c r="C321" s="250"/>
      <c r="D321" s="82" t="s">
        <v>424</v>
      </c>
      <c r="E321" s="94">
        <f t="shared" si="1283"/>
        <v>0</v>
      </c>
      <c r="F321" s="102">
        <f t="shared" si="1284"/>
        <v>0</v>
      </c>
      <c r="G321" s="103" t="e">
        <f t="shared" si="1270"/>
        <v>#DIV/0!</v>
      </c>
      <c r="H321" s="94"/>
      <c r="I321" s="102"/>
      <c r="J321" s="103" t="e">
        <f t="shared" si="1271"/>
        <v>#DIV/0!</v>
      </c>
      <c r="K321" s="94"/>
      <c r="L321" s="102"/>
      <c r="M321" s="103" t="e">
        <f t="shared" si="1272"/>
        <v>#DIV/0!</v>
      </c>
      <c r="N321" s="94"/>
      <c r="O321" s="102"/>
      <c r="P321" s="103" t="e">
        <f t="shared" si="1273"/>
        <v>#DIV/0!</v>
      </c>
      <c r="Q321" s="94"/>
      <c r="R321" s="102"/>
      <c r="S321" s="103" t="e">
        <f t="shared" si="1274"/>
        <v>#DIV/0!</v>
      </c>
      <c r="T321" s="94"/>
      <c r="U321" s="102"/>
      <c r="V321" s="103" t="e">
        <f t="shared" si="1275"/>
        <v>#DIV/0!</v>
      </c>
      <c r="W321" s="94"/>
      <c r="X321" s="102"/>
      <c r="Y321" s="103" t="e">
        <f t="shared" si="1276"/>
        <v>#DIV/0!</v>
      </c>
      <c r="Z321" s="94"/>
      <c r="AA321" s="102"/>
      <c r="AB321" s="103" t="e">
        <f t="shared" si="1277"/>
        <v>#DIV/0!</v>
      </c>
      <c r="AC321" s="94"/>
      <c r="AD321" s="102"/>
      <c r="AE321" s="103" t="e">
        <f t="shared" si="1278"/>
        <v>#DIV/0!</v>
      </c>
      <c r="AF321" s="94"/>
      <c r="AG321" s="102"/>
      <c r="AH321" s="103" t="e">
        <f t="shared" si="1279"/>
        <v>#DIV/0!</v>
      </c>
      <c r="AI321" s="94"/>
      <c r="AJ321" s="102"/>
      <c r="AK321" s="103" t="e">
        <f t="shared" si="1280"/>
        <v>#DIV/0!</v>
      </c>
      <c r="AL321" s="94"/>
      <c r="AM321" s="102"/>
      <c r="AN321" s="103" t="e">
        <f t="shared" si="1281"/>
        <v>#DIV/0!</v>
      </c>
      <c r="AO321" s="94"/>
      <c r="AP321" s="102"/>
      <c r="AQ321" s="103" t="e">
        <f t="shared" si="1282"/>
        <v>#DIV/0!</v>
      </c>
      <c r="AR321" s="12"/>
    </row>
    <row r="322" spans="1:44" ht="30.75" customHeight="1">
      <c r="A322" s="257"/>
      <c r="B322" s="424"/>
      <c r="C322" s="250"/>
      <c r="D322" s="43" t="s">
        <v>41</v>
      </c>
      <c r="E322" s="94">
        <f t="shared" si="1283"/>
        <v>0</v>
      </c>
      <c r="F322" s="102">
        <f t="shared" si="1284"/>
        <v>0</v>
      </c>
      <c r="G322" s="103" t="e">
        <f t="shared" si="1270"/>
        <v>#DIV/0!</v>
      </c>
      <c r="H322" s="94"/>
      <c r="I322" s="102"/>
      <c r="J322" s="103" t="e">
        <f t="shared" si="1271"/>
        <v>#DIV/0!</v>
      </c>
      <c r="K322" s="94"/>
      <c r="L322" s="102"/>
      <c r="M322" s="103" t="e">
        <f t="shared" si="1272"/>
        <v>#DIV/0!</v>
      </c>
      <c r="N322" s="94"/>
      <c r="O322" s="102"/>
      <c r="P322" s="103" t="e">
        <f t="shared" si="1273"/>
        <v>#DIV/0!</v>
      </c>
      <c r="Q322" s="94"/>
      <c r="R322" s="102"/>
      <c r="S322" s="103" t="e">
        <f t="shared" si="1274"/>
        <v>#DIV/0!</v>
      </c>
      <c r="T322" s="94"/>
      <c r="U322" s="102"/>
      <c r="V322" s="103" t="e">
        <f t="shared" si="1275"/>
        <v>#DIV/0!</v>
      </c>
      <c r="W322" s="94"/>
      <c r="X322" s="102"/>
      <c r="Y322" s="103" t="e">
        <f t="shared" si="1276"/>
        <v>#DIV/0!</v>
      </c>
      <c r="Z322" s="94"/>
      <c r="AA322" s="102"/>
      <c r="AB322" s="103" t="e">
        <f t="shared" si="1277"/>
        <v>#DIV/0!</v>
      </c>
      <c r="AC322" s="94"/>
      <c r="AD322" s="102"/>
      <c r="AE322" s="103" t="e">
        <f t="shared" si="1278"/>
        <v>#DIV/0!</v>
      </c>
      <c r="AF322" s="94"/>
      <c r="AG322" s="102"/>
      <c r="AH322" s="103" t="e">
        <f t="shared" si="1279"/>
        <v>#DIV/0!</v>
      </c>
      <c r="AI322" s="94"/>
      <c r="AJ322" s="102"/>
      <c r="AK322" s="103" t="e">
        <f t="shared" si="1280"/>
        <v>#DIV/0!</v>
      </c>
      <c r="AL322" s="94"/>
      <c r="AM322" s="102"/>
      <c r="AN322" s="103" t="e">
        <f t="shared" si="1281"/>
        <v>#DIV/0!</v>
      </c>
      <c r="AO322" s="94"/>
      <c r="AP322" s="102"/>
      <c r="AQ322" s="103" t="e">
        <f t="shared" si="1282"/>
        <v>#DIV/0!</v>
      </c>
      <c r="AR322" s="12"/>
    </row>
    <row r="323" spans="1:44" ht="45">
      <c r="A323" s="257"/>
      <c r="B323" s="424"/>
      <c r="C323" s="250"/>
      <c r="D323" s="43" t="s">
        <v>33</v>
      </c>
      <c r="E323" s="94">
        <f t="shared" si="1283"/>
        <v>0</v>
      </c>
      <c r="F323" s="102">
        <f t="shared" si="1284"/>
        <v>0</v>
      </c>
      <c r="G323" s="103" t="e">
        <f t="shared" si="1270"/>
        <v>#DIV/0!</v>
      </c>
      <c r="H323" s="94"/>
      <c r="I323" s="102"/>
      <c r="J323" s="103" t="e">
        <f t="shared" si="1271"/>
        <v>#DIV/0!</v>
      </c>
      <c r="K323" s="94"/>
      <c r="L323" s="102"/>
      <c r="M323" s="103" t="e">
        <f t="shared" si="1272"/>
        <v>#DIV/0!</v>
      </c>
      <c r="N323" s="94"/>
      <c r="O323" s="102"/>
      <c r="P323" s="103" t="e">
        <f t="shared" si="1273"/>
        <v>#DIV/0!</v>
      </c>
      <c r="Q323" s="94"/>
      <c r="R323" s="102"/>
      <c r="S323" s="103" t="e">
        <f t="shared" si="1274"/>
        <v>#DIV/0!</v>
      </c>
      <c r="T323" s="94"/>
      <c r="U323" s="102"/>
      <c r="V323" s="103" t="e">
        <f t="shared" si="1275"/>
        <v>#DIV/0!</v>
      </c>
      <c r="W323" s="94"/>
      <c r="X323" s="102"/>
      <c r="Y323" s="103" t="e">
        <f t="shared" si="1276"/>
        <v>#DIV/0!</v>
      </c>
      <c r="Z323" s="94"/>
      <c r="AA323" s="102"/>
      <c r="AB323" s="103" t="e">
        <f t="shared" si="1277"/>
        <v>#DIV/0!</v>
      </c>
      <c r="AC323" s="94"/>
      <c r="AD323" s="102"/>
      <c r="AE323" s="103" t="e">
        <f t="shared" si="1278"/>
        <v>#DIV/0!</v>
      </c>
      <c r="AF323" s="94"/>
      <c r="AG323" s="102"/>
      <c r="AH323" s="103" t="e">
        <f t="shared" si="1279"/>
        <v>#DIV/0!</v>
      </c>
      <c r="AI323" s="94"/>
      <c r="AJ323" s="102"/>
      <c r="AK323" s="103" t="e">
        <f t="shared" si="1280"/>
        <v>#DIV/0!</v>
      </c>
      <c r="AL323" s="94"/>
      <c r="AM323" s="102"/>
      <c r="AN323" s="103" t="e">
        <f t="shared" si="1281"/>
        <v>#DIV/0!</v>
      </c>
      <c r="AO323" s="94"/>
      <c r="AP323" s="102"/>
      <c r="AQ323" s="103" t="e">
        <f t="shared" si="1282"/>
        <v>#DIV/0!</v>
      </c>
      <c r="AR323" s="12"/>
    </row>
    <row r="324" spans="1:44" ht="25.5" customHeight="1">
      <c r="A324" s="257" t="s">
        <v>284</v>
      </c>
      <c r="B324" s="424" t="s">
        <v>438</v>
      </c>
      <c r="C324" s="250" t="s">
        <v>94</v>
      </c>
      <c r="D324" s="189" t="s">
        <v>38</v>
      </c>
      <c r="E324" s="195">
        <f>SUM(E325:E330)</f>
        <v>0</v>
      </c>
      <c r="F324" s="101">
        <f>SUM(F325:F330)</f>
        <v>0</v>
      </c>
      <c r="G324" s="101" t="e">
        <f>(F324/E324)*100</f>
        <v>#DIV/0!</v>
      </c>
      <c r="H324" s="94">
        <f>SUM(H325:H330)</f>
        <v>0</v>
      </c>
      <c r="I324" s="101">
        <f>SUM(I325:I330)</f>
        <v>0</v>
      </c>
      <c r="J324" s="101" t="e">
        <f>(I324/H324)*100</f>
        <v>#DIV/0!</v>
      </c>
      <c r="K324" s="94">
        <f>SUM(K325:K330)</f>
        <v>0</v>
      </c>
      <c r="L324" s="101">
        <f>SUM(L325:L330)</f>
        <v>0</v>
      </c>
      <c r="M324" s="101" t="e">
        <f>(L324/K324)*100</f>
        <v>#DIV/0!</v>
      </c>
      <c r="N324" s="94">
        <f>SUM(N325:N330)</f>
        <v>0</v>
      </c>
      <c r="O324" s="101">
        <f>SUM(O325:O330)</f>
        <v>0</v>
      </c>
      <c r="P324" s="101" t="e">
        <f>(O324/N324)*100</f>
        <v>#DIV/0!</v>
      </c>
      <c r="Q324" s="94">
        <f>SUM(Q325:Q330)</f>
        <v>0</v>
      </c>
      <c r="R324" s="101">
        <f>SUM(R325:R330)</f>
        <v>0</v>
      </c>
      <c r="S324" s="101" t="e">
        <f>(R324/Q324)*100</f>
        <v>#DIV/0!</v>
      </c>
      <c r="T324" s="94">
        <f>SUM(T325:T330)</f>
        <v>0</v>
      </c>
      <c r="U324" s="101">
        <f>SUM(U325:U330)</f>
        <v>0</v>
      </c>
      <c r="V324" s="101" t="e">
        <f>(U324/T324)*100</f>
        <v>#DIV/0!</v>
      </c>
      <c r="W324" s="94">
        <f>SUM(W325:W330)</f>
        <v>0</v>
      </c>
      <c r="X324" s="101">
        <f>SUM(X325:X330)</f>
        <v>0</v>
      </c>
      <c r="Y324" s="101" t="e">
        <f>(X324/W324)*100</f>
        <v>#DIV/0!</v>
      </c>
      <c r="Z324" s="94">
        <f>SUM(Z325:Z330)</f>
        <v>0</v>
      </c>
      <c r="AA324" s="101">
        <f>SUM(AA325:AA330)</f>
        <v>0</v>
      </c>
      <c r="AB324" s="101" t="e">
        <f>(AA324/Z324)*100</f>
        <v>#DIV/0!</v>
      </c>
      <c r="AC324" s="94">
        <f>SUM(AC325:AC330)</f>
        <v>0</v>
      </c>
      <c r="AD324" s="101">
        <f>SUM(AD325:AD330)</f>
        <v>0</v>
      </c>
      <c r="AE324" s="101" t="e">
        <f>(AD324/AC324)*100</f>
        <v>#DIV/0!</v>
      </c>
      <c r="AF324" s="94">
        <f>SUM(AF325:AF330)</f>
        <v>0</v>
      </c>
      <c r="AG324" s="101">
        <f>SUM(AG325:AG330)</f>
        <v>0</v>
      </c>
      <c r="AH324" s="101" t="e">
        <f>(AG324/AF324)*100</f>
        <v>#DIV/0!</v>
      </c>
      <c r="AI324" s="94">
        <f>SUM(AI325:AI330)</f>
        <v>0</v>
      </c>
      <c r="AJ324" s="101">
        <f>SUM(AJ325:AJ330)</f>
        <v>0</v>
      </c>
      <c r="AK324" s="101" t="e">
        <f>(AJ324/AI324)*100</f>
        <v>#DIV/0!</v>
      </c>
      <c r="AL324" s="94">
        <f>SUM(AL325:AL330)</f>
        <v>0</v>
      </c>
      <c r="AM324" s="101">
        <f>SUM(AM325:AM330)</f>
        <v>0</v>
      </c>
      <c r="AN324" s="101" t="e">
        <f>(AM324/AL324)*100</f>
        <v>#DIV/0!</v>
      </c>
      <c r="AO324" s="94">
        <f>SUM(AO325:AO330)</f>
        <v>0</v>
      </c>
      <c r="AP324" s="101">
        <f>SUM(AP325:AP330)</f>
        <v>0</v>
      </c>
      <c r="AQ324" s="101" t="e">
        <f>(AP324/AO324)*100</f>
        <v>#DIV/0!</v>
      </c>
      <c r="AR324" s="12"/>
    </row>
    <row r="325" spans="1:44" ht="30">
      <c r="A325" s="257"/>
      <c r="B325" s="424"/>
      <c r="C325" s="250"/>
      <c r="D325" s="43" t="s">
        <v>17</v>
      </c>
      <c r="E325" s="94">
        <f>H325+K325+N325+Q325+T325+W325+Z325+AC325+AF325+AI325+AL325+AO325</f>
        <v>0</v>
      </c>
      <c r="F325" s="102">
        <f>I325+L325+O325+R325+U325+X325+AA325+AD325+AG325+AJ325+AM325+AP325</f>
        <v>0</v>
      </c>
      <c r="G325" s="103" t="e">
        <f t="shared" ref="G325:G330" si="1285">(F325/E325)*100</f>
        <v>#DIV/0!</v>
      </c>
      <c r="H325" s="94"/>
      <c r="I325" s="102"/>
      <c r="J325" s="103" t="e">
        <f t="shared" ref="J325:J330" si="1286">(I325/H325)*100</f>
        <v>#DIV/0!</v>
      </c>
      <c r="K325" s="94"/>
      <c r="L325" s="102"/>
      <c r="M325" s="103" t="e">
        <f t="shared" ref="M325:M330" si="1287">(L325/K325)*100</f>
        <v>#DIV/0!</v>
      </c>
      <c r="N325" s="94"/>
      <c r="O325" s="102"/>
      <c r="P325" s="103" t="e">
        <f t="shared" ref="P325:P330" si="1288">(O325/N325)*100</f>
        <v>#DIV/0!</v>
      </c>
      <c r="Q325" s="94"/>
      <c r="R325" s="102"/>
      <c r="S325" s="103" t="e">
        <f t="shared" ref="S325:S330" si="1289">(R325/Q325)*100</f>
        <v>#DIV/0!</v>
      </c>
      <c r="T325" s="94"/>
      <c r="U325" s="102"/>
      <c r="V325" s="103" t="e">
        <f t="shared" ref="V325:V330" si="1290">(U325/T325)*100</f>
        <v>#DIV/0!</v>
      </c>
      <c r="W325" s="94"/>
      <c r="X325" s="102"/>
      <c r="Y325" s="103" t="e">
        <f t="shared" ref="Y325:Y330" si="1291">(X325/W325)*100</f>
        <v>#DIV/0!</v>
      </c>
      <c r="Z325" s="94"/>
      <c r="AA325" s="102"/>
      <c r="AB325" s="103" t="e">
        <f t="shared" ref="AB325:AB330" si="1292">(AA325/Z325)*100</f>
        <v>#DIV/0!</v>
      </c>
      <c r="AC325" s="94"/>
      <c r="AD325" s="102"/>
      <c r="AE325" s="103" t="e">
        <f t="shared" ref="AE325:AE330" si="1293">(AD325/AC325)*100</f>
        <v>#DIV/0!</v>
      </c>
      <c r="AF325" s="94"/>
      <c r="AG325" s="102"/>
      <c r="AH325" s="103" t="e">
        <f t="shared" ref="AH325:AH330" si="1294">(AG325/AF325)*100</f>
        <v>#DIV/0!</v>
      </c>
      <c r="AI325" s="94"/>
      <c r="AJ325" s="102"/>
      <c r="AK325" s="103" t="e">
        <f t="shared" ref="AK325:AK330" si="1295">(AJ325/AI325)*100</f>
        <v>#DIV/0!</v>
      </c>
      <c r="AL325" s="94"/>
      <c r="AM325" s="102"/>
      <c r="AN325" s="103" t="e">
        <f t="shared" ref="AN325:AN330" si="1296">(AM325/AL325)*100</f>
        <v>#DIV/0!</v>
      </c>
      <c r="AO325" s="94"/>
      <c r="AP325" s="102"/>
      <c r="AQ325" s="103" t="e">
        <f t="shared" ref="AQ325:AQ330" si="1297">(AP325/AO325)*100</f>
        <v>#DIV/0!</v>
      </c>
      <c r="AR325" s="12"/>
    </row>
    <row r="326" spans="1:44" ht="45">
      <c r="A326" s="257"/>
      <c r="B326" s="424"/>
      <c r="C326" s="250"/>
      <c r="D326" s="43" t="s">
        <v>18</v>
      </c>
      <c r="E326" s="94">
        <f t="shared" ref="E326:E330" si="1298">H326+K326+N326+Q326+T326+W326+Z326+AC326+AF326+AI326+AL326+AO326</f>
        <v>0</v>
      </c>
      <c r="F326" s="102">
        <f t="shared" ref="F326:F330" si="1299">I326+L326+O326+R326+U326+X326+AA326+AD326+AG326+AJ326+AM326+AP326</f>
        <v>0</v>
      </c>
      <c r="G326" s="103" t="e">
        <f t="shared" si="1285"/>
        <v>#DIV/0!</v>
      </c>
      <c r="H326" s="94"/>
      <c r="I326" s="102"/>
      <c r="J326" s="103" t="e">
        <f t="shared" si="1286"/>
        <v>#DIV/0!</v>
      </c>
      <c r="K326" s="94"/>
      <c r="L326" s="102"/>
      <c r="M326" s="103" t="e">
        <f t="shared" si="1287"/>
        <v>#DIV/0!</v>
      </c>
      <c r="N326" s="94"/>
      <c r="O326" s="102"/>
      <c r="P326" s="103" t="e">
        <f t="shared" si="1288"/>
        <v>#DIV/0!</v>
      </c>
      <c r="Q326" s="94"/>
      <c r="R326" s="102"/>
      <c r="S326" s="103" t="e">
        <f t="shared" si="1289"/>
        <v>#DIV/0!</v>
      </c>
      <c r="T326" s="94"/>
      <c r="U326" s="102"/>
      <c r="V326" s="103" t="e">
        <f t="shared" si="1290"/>
        <v>#DIV/0!</v>
      </c>
      <c r="W326" s="94"/>
      <c r="X326" s="102"/>
      <c r="Y326" s="103" t="e">
        <f t="shared" si="1291"/>
        <v>#DIV/0!</v>
      </c>
      <c r="Z326" s="94"/>
      <c r="AA326" s="102"/>
      <c r="AB326" s="103" t="e">
        <f t="shared" si="1292"/>
        <v>#DIV/0!</v>
      </c>
      <c r="AC326" s="94"/>
      <c r="AD326" s="102"/>
      <c r="AE326" s="103" t="e">
        <f t="shared" si="1293"/>
        <v>#DIV/0!</v>
      </c>
      <c r="AF326" s="94"/>
      <c r="AG326" s="102"/>
      <c r="AH326" s="103" t="e">
        <f t="shared" si="1294"/>
        <v>#DIV/0!</v>
      </c>
      <c r="AI326" s="94"/>
      <c r="AJ326" s="102"/>
      <c r="AK326" s="103" t="e">
        <f t="shared" si="1295"/>
        <v>#DIV/0!</v>
      </c>
      <c r="AL326" s="94"/>
      <c r="AM326" s="102"/>
      <c r="AN326" s="103" t="e">
        <f t="shared" si="1296"/>
        <v>#DIV/0!</v>
      </c>
      <c r="AO326" s="94"/>
      <c r="AP326" s="102"/>
      <c r="AQ326" s="103" t="e">
        <f t="shared" si="1297"/>
        <v>#DIV/0!</v>
      </c>
      <c r="AR326" s="12"/>
    </row>
    <row r="327" spans="1:44" ht="28.5" customHeight="1">
      <c r="A327" s="257"/>
      <c r="B327" s="424"/>
      <c r="C327" s="250"/>
      <c r="D327" s="43" t="s">
        <v>26</v>
      </c>
      <c r="E327" s="94">
        <f t="shared" si="1298"/>
        <v>0</v>
      </c>
      <c r="F327" s="102">
        <f t="shared" si="1299"/>
        <v>0</v>
      </c>
      <c r="G327" s="103" t="e">
        <f t="shared" si="1285"/>
        <v>#DIV/0!</v>
      </c>
      <c r="H327" s="94"/>
      <c r="I327" s="102"/>
      <c r="J327" s="103" t="e">
        <f t="shared" si="1286"/>
        <v>#DIV/0!</v>
      </c>
      <c r="K327" s="94"/>
      <c r="L327" s="102"/>
      <c r="M327" s="103" t="e">
        <f t="shared" si="1287"/>
        <v>#DIV/0!</v>
      </c>
      <c r="N327" s="94"/>
      <c r="O327" s="102"/>
      <c r="P327" s="103" t="e">
        <f t="shared" si="1288"/>
        <v>#DIV/0!</v>
      </c>
      <c r="Q327" s="94"/>
      <c r="R327" s="102"/>
      <c r="S327" s="103" t="e">
        <f t="shared" si="1289"/>
        <v>#DIV/0!</v>
      </c>
      <c r="T327" s="94"/>
      <c r="U327" s="102"/>
      <c r="V327" s="103" t="e">
        <f t="shared" si="1290"/>
        <v>#DIV/0!</v>
      </c>
      <c r="W327" s="94"/>
      <c r="X327" s="102"/>
      <c r="Y327" s="103" t="e">
        <f t="shared" si="1291"/>
        <v>#DIV/0!</v>
      </c>
      <c r="Z327" s="94"/>
      <c r="AA327" s="102"/>
      <c r="AB327" s="103" t="e">
        <f t="shared" si="1292"/>
        <v>#DIV/0!</v>
      </c>
      <c r="AC327" s="94"/>
      <c r="AD327" s="102"/>
      <c r="AE327" s="103" t="e">
        <f t="shared" si="1293"/>
        <v>#DIV/0!</v>
      </c>
      <c r="AF327" s="94"/>
      <c r="AG327" s="102"/>
      <c r="AH327" s="103" t="e">
        <f t="shared" si="1294"/>
        <v>#DIV/0!</v>
      </c>
      <c r="AI327" s="94"/>
      <c r="AJ327" s="102"/>
      <c r="AK327" s="103" t="e">
        <f t="shared" si="1295"/>
        <v>#DIV/0!</v>
      </c>
      <c r="AL327" s="94"/>
      <c r="AM327" s="102"/>
      <c r="AN327" s="103" t="e">
        <f t="shared" si="1296"/>
        <v>#DIV/0!</v>
      </c>
      <c r="AO327" s="94"/>
      <c r="AP327" s="102"/>
      <c r="AQ327" s="103" t="e">
        <f t="shared" si="1297"/>
        <v>#DIV/0!</v>
      </c>
      <c r="AR327" s="12"/>
    </row>
    <row r="328" spans="1:44" ht="87" customHeight="1">
      <c r="A328" s="257"/>
      <c r="B328" s="424"/>
      <c r="C328" s="250"/>
      <c r="D328" s="82" t="s">
        <v>424</v>
      </c>
      <c r="E328" s="94">
        <f t="shared" si="1298"/>
        <v>0</v>
      </c>
      <c r="F328" s="102">
        <f t="shared" si="1299"/>
        <v>0</v>
      </c>
      <c r="G328" s="103" t="e">
        <f t="shared" si="1285"/>
        <v>#DIV/0!</v>
      </c>
      <c r="H328" s="94"/>
      <c r="I328" s="102"/>
      <c r="J328" s="103" t="e">
        <f t="shared" si="1286"/>
        <v>#DIV/0!</v>
      </c>
      <c r="K328" s="94"/>
      <c r="L328" s="102"/>
      <c r="M328" s="103" t="e">
        <f t="shared" si="1287"/>
        <v>#DIV/0!</v>
      </c>
      <c r="N328" s="94"/>
      <c r="O328" s="102"/>
      <c r="P328" s="103" t="e">
        <f t="shared" si="1288"/>
        <v>#DIV/0!</v>
      </c>
      <c r="Q328" s="94"/>
      <c r="R328" s="102"/>
      <c r="S328" s="103" t="e">
        <f t="shared" si="1289"/>
        <v>#DIV/0!</v>
      </c>
      <c r="T328" s="94"/>
      <c r="U328" s="102"/>
      <c r="V328" s="103" t="e">
        <f t="shared" si="1290"/>
        <v>#DIV/0!</v>
      </c>
      <c r="W328" s="94"/>
      <c r="X328" s="102"/>
      <c r="Y328" s="103" t="e">
        <f t="shared" si="1291"/>
        <v>#DIV/0!</v>
      </c>
      <c r="Z328" s="94"/>
      <c r="AA328" s="102"/>
      <c r="AB328" s="103" t="e">
        <f t="shared" si="1292"/>
        <v>#DIV/0!</v>
      </c>
      <c r="AC328" s="94"/>
      <c r="AD328" s="102"/>
      <c r="AE328" s="103" t="e">
        <f t="shared" si="1293"/>
        <v>#DIV/0!</v>
      </c>
      <c r="AF328" s="94"/>
      <c r="AG328" s="102"/>
      <c r="AH328" s="103" t="e">
        <f t="shared" si="1294"/>
        <v>#DIV/0!</v>
      </c>
      <c r="AI328" s="94"/>
      <c r="AJ328" s="102"/>
      <c r="AK328" s="103" t="e">
        <f t="shared" si="1295"/>
        <v>#DIV/0!</v>
      </c>
      <c r="AL328" s="94"/>
      <c r="AM328" s="102"/>
      <c r="AN328" s="103" t="e">
        <f t="shared" si="1296"/>
        <v>#DIV/0!</v>
      </c>
      <c r="AO328" s="94"/>
      <c r="AP328" s="102"/>
      <c r="AQ328" s="103" t="e">
        <f t="shared" si="1297"/>
        <v>#DIV/0!</v>
      </c>
      <c r="AR328" s="12"/>
    </row>
    <row r="329" spans="1:44" ht="36" customHeight="1">
      <c r="A329" s="257"/>
      <c r="B329" s="424"/>
      <c r="C329" s="250"/>
      <c r="D329" s="43" t="s">
        <v>41</v>
      </c>
      <c r="E329" s="94">
        <f t="shared" si="1298"/>
        <v>0</v>
      </c>
      <c r="F329" s="102">
        <f t="shared" si="1299"/>
        <v>0</v>
      </c>
      <c r="G329" s="103" t="e">
        <f t="shared" si="1285"/>
        <v>#DIV/0!</v>
      </c>
      <c r="H329" s="94"/>
      <c r="I329" s="102"/>
      <c r="J329" s="103" t="e">
        <f t="shared" si="1286"/>
        <v>#DIV/0!</v>
      </c>
      <c r="K329" s="94"/>
      <c r="L329" s="102"/>
      <c r="M329" s="103" t="e">
        <f t="shared" si="1287"/>
        <v>#DIV/0!</v>
      </c>
      <c r="N329" s="94"/>
      <c r="O329" s="102"/>
      <c r="P329" s="103" t="e">
        <f t="shared" si="1288"/>
        <v>#DIV/0!</v>
      </c>
      <c r="Q329" s="94"/>
      <c r="R329" s="102"/>
      <c r="S329" s="103" t="e">
        <f t="shared" si="1289"/>
        <v>#DIV/0!</v>
      </c>
      <c r="T329" s="94"/>
      <c r="U329" s="102"/>
      <c r="V329" s="103" t="e">
        <f t="shared" si="1290"/>
        <v>#DIV/0!</v>
      </c>
      <c r="W329" s="94"/>
      <c r="X329" s="102"/>
      <c r="Y329" s="103" t="e">
        <f t="shared" si="1291"/>
        <v>#DIV/0!</v>
      </c>
      <c r="Z329" s="94"/>
      <c r="AA329" s="102"/>
      <c r="AB329" s="103" t="e">
        <f t="shared" si="1292"/>
        <v>#DIV/0!</v>
      </c>
      <c r="AC329" s="94"/>
      <c r="AD329" s="102"/>
      <c r="AE329" s="103" t="e">
        <f t="shared" si="1293"/>
        <v>#DIV/0!</v>
      </c>
      <c r="AF329" s="94"/>
      <c r="AG329" s="102"/>
      <c r="AH329" s="103" t="e">
        <f t="shared" si="1294"/>
        <v>#DIV/0!</v>
      </c>
      <c r="AI329" s="94"/>
      <c r="AJ329" s="102"/>
      <c r="AK329" s="103" t="e">
        <f t="shared" si="1295"/>
        <v>#DIV/0!</v>
      </c>
      <c r="AL329" s="94"/>
      <c r="AM329" s="102"/>
      <c r="AN329" s="103" t="e">
        <f t="shared" si="1296"/>
        <v>#DIV/0!</v>
      </c>
      <c r="AO329" s="94"/>
      <c r="AP329" s="102"/>
      <c r="AQ329" s="103" t="e">
        <f t="shared" si="1297"/>
        <v>#DIV/0!</v>
      </c>
      <c r="AR329" s="12"/>
    </row>
    <row r="330" spans="1:44" ht="45">
      <c r="A330" s="257"/>
      <c r="B330" s="424"/>
      <c r="C330" s="250"/>
      <c r="D330" s="43" t="s">
        <v>33</v>
      </c>
      <c r="E330" s="94">
        <f t="shared" si="1298"/>
        <v>0</v>
      </c>
      <c r="F330" s="102">
        <f t="shared" si="1299"/>
        <v>0</v>
      </c>
      <c r="G330" s="103" t="e">
        <f t="shared" si="1285"/>
        <v>#DIV/0!</v>
      </c>
      <c r="H330" s="94"/>
      <c r="I330" s="102"/>
      <c r="J330" s="103" t="e">
        <f t="shared" si="1286"/>
        <v>#DIV/0!</v>
      </c>
      <c r="K330" s="94"/>
      <c r="L330" s="102"/>
      <c r="M330" s="103" t="e">
        <f t="shared" si="1287"/>
        <v>#DIV/0!</v>
      </c>
      <c r="N330" s="94"/>
      <c r="O330" s="102"/>
      <c r="P330" s="103" t="e">
        <f t="shared" si="1288"/>
        <v>#DIV/0!</v>
      </c>
      <c r="Q330" s="94"/>
      <c r="R330" s="102"/>
      <c r="S330" s="103" t="e">
        <f t="shared" si="1289"/>
        <v>#DIV/0!</v>
      </c>
      <c r="T330" s="94"/>
      <c r="U330" s="102"/>
      <c r="V330" s="103" t="e">
        <f t="shared" si="1290"/>
        <v>#DIV/0!</v>
      </c>
      <c r="W330" s="94"/>
      <c r="X330" s="102"/>
      <c r="Y330" s="103" t="e">
        <f t="shared" si="1291"/>
        <v>#DIV/0!</v>
      </c>
      <c r="Z330" s="94"/>
      <c r="AA330" s="102"/>
      <c r="AB330" s="103" t="e">
        <f t="shared" si="1292"/>
        <v>#DIV/0!</v>
      </c>
      <c r="AC330" s="94"/>
      <c r="AD330" s="102"/>
      <c r="AE330" s="103" t="e">
        <f t="shared" si="1293"/>
        <v>#DIV/0!</v>
      </c>
      <c r="AF330" s="94"/>
      <c r="AG330" s="102"/>
      <c r="AH330" s="103" t="e">
        <f t="shared" si="1294"/>
        <v>#DIV/0!</v>
      </c>
      <c r="AI330" s="94"/>
      <c r="AJ330" s="102"/>
      <c r="AK330" s="103" t="e">
        <f t="shared" si="1295"/>
        <v>#DIV/0!</v>
      </c>
      <c r="AL330" s="94"/>
      <c r="AM330" s="102"/>
      <c r="AN330" s="103" t="e">
        <f t="shared" si="1296"/>
        <v>#DIV/0!</v>
      </c>
      <c r="AO330" s="94"/>
      <c r="AP330" s="102"/>
      <c r="AQ330" s="103" t="e">
        <f t="shared" si="1297"/>
        <v>#DIV/0!</v>
      </c>
      <c r="AR330" s="12"/>
    </row>
    <row r="331" spans="1:44" ht="28.5" customHeight="1">
      <c r="A331" s="257" t="s">
        <v>285</v>
      </c>
      <c r="B331" s="424" t="s">
        <v>651</v>
      </c>
      <c r="C331" s="250" t="s">
        <v>94</v>
      </c>
      <c r="D331" s="189" t="s">
        <v>38</v>
      </c>
      <c r="E331" s="195">
        <f>SUM(E332:E337)</f>
        <v>0</v>
      </c>
      <c r="F331" s="101">
        <f>SUM(F332:F337)</f>
        <v>0</v>
      </c>
      <c r="G331" s="101" t="e">
        <f>(F331/E331)*100</f>
        <v>#DIV/0!</v>
      </c>
      <c r="H331" s="94">
        <f>SUM(H332:H337)</f>
        <v>0</v>
      </c>
      <c r="I331" s="101">
        <f>SUM(I332:I337)</f>
        <v>0</v>
      </c>
      <c r="J331" s="101" t="e">
        <f>(I331/H331)*100</f>
        <v>#DIV/0!</v>
      </c>
      <c r="K331" s="94">
        <f>SUM(K332:K337)</f>
        <v>0</v>
      </c>
      <c r="L331" s="101">
        <f>SUM(L332:L337)</f>
        <v>0</v>
      </c>
      <c r="M331" s="101" t="e">
        <f>(L331/K331)*100</f>
        <v>#DIV/0!</v>
      </c>
      <c r="N331" s="94">
        <f>SUM(N332:N337)</f>
        <v>0</v>
      </c>
      <c r="O331" s="101">
        <f>SUM(O332:O337)</f>
        <v>0</v>
      </c>
      <c r="P331" s="101" t="e">
        <f>(O331/N331)*100</f>
        <v>#DIV/0!</v>
      </c>
      <c r="Q331" s="94">
        <f>SUM(Q332:Q337)</f>
        <v>0</v>
      </c>
      <c r="R331" s="101">
        <f>SUM(R332:R337)</f>
        <v>0</v>
      </c>
      <c r="S331" s="101" t="e">
        <f>(R331/Q331)*100</f>
        <v>#DIV/0!</v>
      </c>
      <c r="T331" s="94">
        <f>SUM(T332:T337)</f>
        <v>0</v>
      </c>
      <c r="U331" s="101">
        <f>SUM(U332:U337)</f>
        <v>0</v>
      </c>
      <c r="V331" s="101" t="e">
        <f>(U331/T331)*100</f>
        <v>#DIV/0!</v>
      </c>
      <c r="W331" s="94">
        <f>SUM(W332:W337)</f>
        <v>0</v>
      </c>
      <c r="X331" s="101">
        <f>SUM(X332:X337)</f>
        <v>0</v>
      </c>
      <c r="Y331" s="101" t="e">
        <f>(X331/W331)*100</f>
        <v>#DIV/0!</v>
      </c>
      <c r="Z331" s="94">
        <f>SUM(Z332:Z337)</f>
        <v>0</v>
      </c>
      <c r="AA331" s="101">
        <f>SUM(AA332:AA337)</f>
        <v>0</v>
      </c>
      <c r="AB331" s="101" t="e">
        <f>(AA331/Z331)*100</f>
        <v>#DIV/0!</v>
      </c>
      <c r="AC331" s="94">
        <f>SUM(AC332:AC337)</f>
        <v>0</v>
      </c>
      <c r="AD331" s="101">
        <f>SUM(AD332:AD337)</f>
        <v>0</v>
      </c>
      <c r="AE331" s="101" t="e">
        <f>(AD331/AC331)*100</f>
        <v>#DIV/0!</v>
      </c>
      <c r="AF331" s="94">
        <f>SUM(AF332:AF337)</f>
        <v>0</v>
      </c>
      <c r="AG331" s="101">
        <f>SUM(AG332:AG337)</f>
        <v>0</v>
      </c>
      <c r="AH331" s="101" t="e">
        <f>(AG331/AF331)*100</f>
        <v>#DIV/0!</v>
      </c>
      <c r="AI331" s="94">
        <f>SUM(AI332:AI337)</f>
        <v>0</v>
      </c>
      <c r="AJ331" s="101">
        <f>SUM(AJ332:AJ337)</f>
        <v>0</v>
      </c>
      <c r="AK331" s="101" t="e">
        <f>(AJ331/AI331)*100</f>
        <v>#DIV/0!</v>
      </c>
      <c r="AL331" s="94">
        <f>SUM(AL332:AL337)</f>
        <v>0</v>
      </c>
      <c r="AM331" s="101">
        <f>SUM(AM332:AM337)</f>
        <v>0</v>
      </c>
      <c r="AN331" s="101" t="e">
        <f>(AM331/AL331)*100</f>
        <v>#DIV/0!</v>
      </c>
      <c r="AO331" s="94">
        <f>SUM(AO332:AO337)</f>
        <v>0</v>
      </c>
      <c r="AP331" s="101">
        <f>SUM(AP332:AP337)</f>
        <v>0</v>
      </c>
      <c r="AQ331" s="101" t="e">
        <f>(AP331/AO331)*100</f>
        <v>#DIV/0!</v>
      </c>
      <c r="AR331" s="12"/>
    </row>
    <row r="332" spans="1:44" ht="30">
      <c r="A332" s="257"/>
      <c r="B332" s="424"/>
      <c r="C332" s="250"/>
      <c r="D332" s="43" t="s">
        <v>17</v>
      </c>
      <c r="E332" s="94">
        <f>H332+K332+N332+Q332+T332+W332+Z332+AC332+AF332+AI332+AL332+AO332</f>
        <v>0</v>
      </c>
      <c r="F332" s="102">
        <f>I332+L332+O332+R332+U332+X332+AA332+AD332+AG332+AJ332+AM332+AP332</f>
        <v>0</v>
      </c>
      <c r="G332" s="103" t="e">
        <f t="shared" ref="G332:G337" si="1300">(F332/E332)*100</f>
        <v>#DIV/0!</v>
      </c>
      <c r="H332" s="94"/>
      <c r="I332" s="102"/>
      <c r="J332" s="103" t="e">
        <f t="shared" ref="J332:J337" si="1301">(I332/H332)*100</f>
        <v>#DIV/0!</v>
      </c>
      <c r="K332" s="94"/>
      <c r="L332" s="102"/>
      <c r="M332" s="103" t="e">
        <f t="shared" ref="M332:M337" si="1302">(L332/K332)*100</f>
        <v>#DIV/0!</v>
      </c>
      <c r="N332" s="94"/>
      <c r="O332" s="102"/>
      <c r="P332" s="103" t="e">
        <f t="shared" ref="P332:P337" si="1303">(O332/N332)*100</f>
        <v>#DIV/0!</v>
      </c>
      <c r="Q332" s="94"/>
      <c r="R332" s="102"/>
      <c r="S332" s="103" t="e">
        <f t="shared" ref="S332:S337" si="1304">(R332/Q332)*100</f>
        <v>#DIV/0!</v>
      </c>
      <c r="T332" s="94"/>
      <c r="U332" s="102"/>
      <c r="V332" s="103" t="e">
        <f t="shared" ref="V332:V337" si="1305">(U332/T332)*100</f>
        <v>#DIV/0!</v>
      </c>
      <c r="W332" s="94"/>
      <c r="X332" s="102"/>
      <c r="Y332" s="103" t="e">
        <f t="shared" ref="Y332:Y337" si="1306">(X332/W332)*100</f>
        <v>#DIV/0!</v>
      </c>
      <c r="Z332" s="94"/>
      <c r="AA332" s="102"/>
      <c r="AB332" s="103" t="e">
        <f t="shared" ref="AB332:AB337" si="1307">(AA332/Z332)*100</f>
        <v>#DIV/0!</v>
      </c>
      <c r="AC332" s="94"/>
      <c r="AD332" s="102"/>
      <c r="AE332" s="103" t="e">
        <f t="shared" ref="AE332:AE337" si="1308">(AD332/AC332)*100</f>
        <v>#DIV/0!</v>
      </c>
      <c r="AF332" s="94"/>
      <c r="AG332" s="102"/>
      <c r="AH332" s="103" t="e">
        <f t="shared" ref="AH332:AH337" si="1309">(AG332/AF332)*100</f>
        <v>#DIV/0!</v>
      </c>
      <c r="AI332" s="94"/>
      <c r="AJ332" s="102"/>
      <c r="AK332" s="103" t="e">
        <f t="shared" ref="AK332:AK337" si="1310">(AJ332/AI332)*100</f>
        <v>#DIV/0!</v>
      </c>
      <c r="AL332" s="94"/>
      <c r="AM332" s="102"/>
      <c r="AN332" s="103" t="e">
        <f t="shared" ref="AN332:AN337" si="1311">(AM332/AL332)*100</f>
        <v>#DIV/0!</v>
      </c>
      <c r="AO332" s="94"/>
      <c r="AP332" s="102"/>
      <c r="AQ332" s="103" t="e">
        <f t="shared" ref="AQ332:AQ337" si="1312">(AP332/AO332)*100</f>
        <v>#DIV/0!</v>
      </c>
      <c r="AR332" s="12"/>
    </row>
    <row r="333" spans="1:44" ht="45">
      <c r="A333" s="257"/>
      <c r="B333" s="424"/>
      <c r="C333" s="250"/>
      <c r="D333" s="43" t="s">
        <v>18</v>
      </c>
      <c r="E333" s="94">
        <f t="shared" ref="E333:E337" si="1313">H333+K333+N333+Q333+T333+W333+Z333+AC333+AF333+AI333+AL333+AO333</f>
        <v>0</v>
      </c>
      <c r="F333" s="102">
        <f t="shared" ref="F333:F337" si="1314">I333+L333+O333+R333+U333+X333+AA333+AD333+AG333+AJ333+AM333+AP333</f>
        <v>0</v>
      </c>
      <c r="G333" s="103" t="e">
        <f t="shared" si="1300"/>
        <v>#DIV/0!</v>
      </c>
      <c r="H333" s="94"/>
      <c r="I333" s="102"/>
      <c r="J333" s="103" t="e">
        <f t="shared" si="1301"/>
        <v>#DIV/0!</v>
      </c>
      <c r="K333" s="94"/>
      <c r="L333" s="102"/>
      <c r="M333" s="103" t="e">
        <f t="shared" si="1302"/>
        <v>#DIV/0!</v>
      </c>
      <c r="N333" s="94"/>
      <c r="O333" s="102"/>
      <c r="P333" s="103" t="e">
        <f t="shared" si="1303"/>
        <v>#DIV/0!</v>
      </c>
      <c r="Q333" s="94"/>
      <c r="R333" s="102"/>
      <c r="S333" s="103" t="e">
        <f t="shared" si="1304"/>
        <v>#DIV/0!</v>
      </c>
      <c r="T333" s="94"/>
      <c r="U333" s="102"/>
      <c r="V333" s="103" t="e">
        <f t="shared" si="1305"/>
        <v>#DIV/0!</v>
      </c>
      <c r="W333" s="94"/>
      <c r="X333" s="102"/>
      <c r="Y333" s="103" t="e">
        <f t="shared" si="1306"/>
        <v>#DIV/0!</v>
      </c>
      <c r="Z333" s="94"/>
      <c r="AA333" s="102"/>
      <c r="AB333" s="103" t="e">
        <f t="shared" si="1307"/>
        <v>#DIV/0!</v>
      </c>
      <c r="AC333" s="94"/>
      <c r="AD333" s="102"/>
      <c r="AE333" s="103" t="e">
        <f t="shared" si="1308"/>
        <v>#DIV/0!</v>
      </c>
      <c r="AF333" s="94"/>
      <c r="AG333" s="102"/>
      <c r="AH333" s="103" t="e">
        <f t="shared" si="1309"/>
        <v>#DIV/0!</v>
      </c>
      <c r="AI333" s="94"/>
      <c r="AJ333" s="102"/>
      <c r="AK333" s="103" t="e">
        <f t="shared" si="1310"/>
        <v>#DIV/0!</v>
      </c>
      <c r="AL333" s="94"/>
      <c r="AM333" s="102"/>
      <c r="AN333" s="103" t="e">
        <f t="shared" si="1311"/>
        <v>#DIV/0!</v>
      </c>
      <c r="AO333" s="94"/>
      <c r="AP333" s="102"/>
      <c r="AQ333" s="103" t="e">
        <f t="shared" si="1312"/>
        <v>#DIV/0!</v>
      </c>
      <c r="AR333" s="12"/>
    </row>
    <row r="334" spans="1:44" ht="34.5" customHeight="1">
      <c r="A334" s="257"/>
      <c r="B334" s="424"/>
      <c r="C334" s="250"/>
      <c r="D334" s="43" t="s">
        <v>26</v>
      </c>
      <c r="E334" s="94">
        <f t="shared" si="1313"/>
        <v>0</v>
      </c>
      <c r="F334" s="102">
        <f t="shared" si="1314"/>
        <v>0</v>
      </c>
      <c r="G334" s="103" t="e">
        <f t="shared" si="1300"/>
        <v>#DIV/0!</v>
      </c>
      <c r="H334" s="94"/>
      <c r="I334" s="102"/>
      <c r="J334" s="103" t="e">
        <f t="shared" si="1301"/>
        <v>#DIV/0!</v>
      </c>
      <c r="K334" s="94"/>
      <c r="L334" s="102"/>
      <c r="M334" s="103" t="e">
        <f t="shared" si="1302"/>
        <v>#DIV/0!</v>
      </c>
      <c r="N334" s="94"/>
      <c r="O334" s="102"/>
      <c r="P334" s="103" t="e">
        <f t="shared" si="1303"/>
        <v>#DIV/0!</v>
      </c>
      <c r="Q334" s="94"/>
      <c r="R334" s="102"/>
      <c r="S334" s="103" t="e">
        <f t="shared" si="1304"/>
        <v>#DIV/0!</v>
      </c>
      <c r="T334" s="94"/>
      <c r="U334" s="102"/>
      <c r="V334" s="103" t="e">
        <f t="shared" si="1305"/>
        <v>#DIV/0!</v>
      </c>
      <c r="W334" s="94"/>
      <c r="X334" s="102"/>
      <c r="Y334" s="103" t="e">
        <f t="shared" si="1306"/>
        <v>#DIV/0!</v>
      </c>
      <c r="Z334" s="94"/>
      <c r="AA334" s="102"/>
      <c r="AB334" s="103" t="e">
        <f t="shared" si="1307"/>
        <v>#DIV/0!</v>
      </c>
      <c r="AC334" s="94"/>
      <c r="AD334" s="102"/>
      <c r="AE334" s="103" t="e">
        <f t="shared" si="1308"/>
        <v>#DIV/0!</v>
      </c>
      <c r="AF334" s="94"/>
      <c r="AG334" s="102"/>
      <c r="AH334" s="103" t="e">
        <f t="shared" si="1309"/>
        <v>#DIV/0!</v>
      </c>
      <c r="AI334" s="94"/>
      <c r="AJ334" s="102"/>
      <c r="AK334" s="103" t="e">
        <f t="shared" si="1310"/>
        <v>#DIV/0!</v>
      </c>
      <c r="AL334" s="94"/>
      <c r="AM334" s="102"/>
      <c r="AN334" s="103" t="e">
        <f t="shared" si="1311"/>
        <v>#DIV/0!</v>
      </c>
      <c r="AO334" s="94"/>
      <c r="AP334" s="102"/>
      <c r="AQ334" s="103" t="e">
        <f t="shared" si="1312"/>
        <v>#DIV/0!</v>
      </c>
      <c r="AR334" s="12"/>
    </row>
    <row r="335" spans="1:44" ht="87" customHeight="1">
      <c r="A335" s="257"/>
      <c r="B335" s="424"/>
      <c r="C335" s="250"/>
      <c r="D335" s="82" t="s">
        <v>424</v>
      </c>
      <c r="E335" s="94">
        <f t="shared" si="1313"/>
        <v>0</v>
      </c>
      <c r="F335" s="102">
        <f t="shared" si="1314"/>
        <v>0</v>
      </c>
      <c r="G335" s="103" t="e">
        <f t="shared" si="1300"/>
        <v>#DIV/0!</v>
      </c>
      <c r="H335" s="94"/>
      <c r="I335" s="102"/>
      <c r="J335" s="103" t="e">
        <f t="shared" si="1301"/>
        <v>#DIV/0!</v>
      </c>
      <c r="K335" s="94"/>
      <c r="L335" s="102"/>
      <c r="M335" s="103" t="e">
        <f t="shared" si="1302"/>
        <v>#DIV/0!</v>
      </c>
      <c r="N335" s="94"/>
      <c r="O335" s="102"/>
      <c r="P335" s="103" t="e">
        <f t="shared" si="1303"/>
        <v>#DIV/0!</v>
      </c>
      <c r="Q335" s="94"/>
      <c r="R335" s="102"/>
      <c r="S335" s="103" t="e">
        <f t="shared" si="1304"/>
        <v>#DIV/0!</v>
      </c>
      <c r="T335" s="94"/>
      <c r="U335" s="102"/>
      <c r="V335" s="103" t="e">
        <f t="shared" si="1305"/>
        <v>#DIV/0!</v>
      </c>
      <c r="W335" s="94"/>
      <c r="X335" s="102"/>
      <c r="Y335" s="103" t="e">
        <f t="shared" si="1306"/>
        <v>#DIV/0!</v>
      </c>
      <c r="Z335" s="94"/>
      <c r="AA335" s="102"/>
      <c r="AB335" s="103" t="e">
        <f t="shared" si="1307"/>
        <v>#DIV/0!</v>
      </c>
      <c r="AC335" s="94"/>
      <c r="AD335" s="102"/>
      <c r="AE335" s="103" t="e">
        <f t="shared" si="1308"/>
        <v>#DIV/0!</v>
      </c>
      <c r="AF335" s="94"/>
      <c r="AG335" s="102"/>
      <c r="AH335" s="103" t="e">
        <f t="shared" si="1309"/>
        <v>#DIV/0!</v>
      </c>
      <c r="AI335" s="94"/>
      <c r="AJ335" s="102"/>
      <c r="AK335" s="103" t="e">
        <f t="shared" si="1310"/>
        <v>#DIV/0!</v>
      </c>
      <c r="AL335" s="94"/>
      <c r="AM335" s="102"/>
      <c r="AN335" s="103" t="e">
        <f t="shared" si="1311"/>
        <v>#DIV/0!</v>
      </c>
      <c r="AO335" s="94"/>
      <c r="AP335" s="102"/>
      <c r="AQ335" s="103" t="e">
        <f t="shared" si="1312"/>
        <v>#DIV/0!</v>
      </c>
      <c r="AR335" s="12"/>
    </row>
    <row r="336" spans="1:44" ht="29.25" customHeight="1">
      <c r="A336" s="257"/>
      <c r="B336" s="424"/>
      <c r="C336" s="250"/>
      <c r="D336" s="43" t="s">
        <v>41</v>
      </c>
      <c r="E336" s="94">
        <f t="shared" si="1313"/>
        <v>0</v>
      </c>
      <c r="F336" s="102">
        <f t="shared" si="1314"/>
        <v>0</v>
      </c>
      <c r="G336" s="103" t="e">
        <f t="shared" si="1300"/>
        <v>#DIV/0!</v>
      </c>
      <c r="H336" s="94"/>
      <c r="I336" s="102"/>
      <c r="J336" s="103" t="e">
        <f t="shared" si="1301"/>
        <v>#DIV/0!</v>
      </c>
      <c r="K336" s="94"/>
      <c r="L336" s="102"/>
      <c r="M336" s="103" t="e">
        <f t="shared" si="1302"/>
        <v>#DIV/0!</v>
      </c>
      <c r="N336" s="94"/>
      <c r="O336" s="102"/>
      <c r="P336" s="103" t="e">
        <f t="shared" si="1303"/>
        <v>#DIV/0!</v>
      </c>
      <c r="Q336" s="94"/>
      <c r="R336" s="102"/>
      <c r="S336" s="103" t="e">
        <f t="shared" si="1304"/>
        <v>#DIV/0!</v>
      </c>
      <c r="T336" s="94"/>
      <c r="U336" s="102"/>
      <c r="V336" s="103" t="e">
        <f t="shared" si="1305"/>
        <v>#DIV/0!</v>
      </c>
      <c r="W336" s="94"/>
      <c r="X336" s="102"/>
      <c r="Y336" s="103" t="e">
        <f t="shared" si="1306"/>
        <v>#DIV/0!</v>
      </c>
      <c r="Z336" s="94"/>
      <c r="AA336" s="102"/>
      <c r="AB336" s="103" t="e">
        <f t="shared" si="1307"/>
        <v>#DIV/0!</v>
      </c>
      <c r="AC336" s="94"/>
      <c r="AD336" s="102"/>
      <c r="AE336" s="103" t="e">
        <f t="shared" si="1308"/>
        <v>#DIV/0!</v>
      </c>
      <c r="AF336" s="94"/>
      <c r="AG336" s="102"/>
      <c r="AH336" s="103" t="e">
        <f t="shared" si="1309"/>
        <v>#DIV/0!</v>
      </c>
      <c r="AI336" s="94"/>
      <c r="AJ336" s="102"/>
      <c r="AK336" s="103" t="e">
        <f t="shared" si="1310"/>
        <v>#DIV/0!</v>
      </c>
      <c r="AL336" s="94"/>
      <c r="AM336" s="102"/>
      <c r="AN336" s="103" t="e">
        <f t="shared" si="1311"/>
        <v>#DIV/0!</v>
      </c>
      <c r="AO336" s="94"/>
      <c r="AP336" s="102"/>
      <c r="AQ336" s="103" t="e">
        <f t="shared" si="1312"/>
        <v>#DIV/0!</v>
      </c>
      <c r="AR336" s="12"/>
    </row>
    <row r="337" spans="1:44" ht="45">
      <c r="A337" s="257"/>
      <c r="B337" s="424"/>
      <c r="C337" s="250"/>
      <c r="D337" s="43" t="s">
        <v>33</v>
      </c>
      <c r="E337" s="94">
        <f t="shared" si="1313"/>
        <v>0</v>
      </c>
      <c r="F337" s="102">
        <f t="shared" si="1314"/>
        <v>0</v>
      </c>
      <c r="G337" s="103" t="e">
        <f t="shared" si="1300"/>
        <v>#DIV/0!</v>
      </c>
      <c r="H337" s="94"/>
      <c r="I337" s="102"/>
      <c r="J337" s="103" t="e">
        <f t="shared" si="1301"/>
        <v>#DIV/0!</v>
      </c>
      <c r="K337" s="94"/>
      <c r="L337" s="102"/>
      <c r="M337" s="103" t="e">
        <f t="shared" si="1302"/>
        <v>#DIV/0!</v>
      </c>
      <c r="N337" s="94"/>
      <c r="O337" s="102"/>
      <c r="P337" s="103" t="e">
        <f t="shared" si="1303"/>
        <v>#DIV/0!</v>
      </c>
      <c r="Q337" s="94"/>
      <c r="R337" s="102"/>
      <c r="S337" s="103" t="e">
        <f t="shared" si="1304"/>
        <v>#DIV/0!</v>
      </c>
      <c r="T337" s="94"/>
      <c r="U337" s="102"/>
      <c r="V337" s="103" t="e">
        <f t="shared" si="1305"/>
        <v>#DIV/0!</v>
      </c>
      <c r="W337" s="94"/>
      <c r="X337" s="102"/>
      <c r="Y337" s="103" t="e">
        <f t="shared" si="1306"/>
        <v>#DIV/0!</v>
      </c>
      <c r="Z337" s="94"/>
      <c r="AA337" s="102"/>
      <c r="AB337" s="103" t="e">
        <f t="shared" si="1307"/>
        <v>#DIV/0!</v>
      </c>
      <c r="AC337" s="94"/>
      <c r="AD337" s="102"/>
      <c r="AE337" s="103" t="e">
        <f t="shared" si="1308"/>
        <v>#DIV/0!</v>
      </c>
      <c r="AF337" s="94"/>
      <c r="AG337" s="102"/>
      <c r="AH337" s="103" t="e">
        <f t="shared" si="1309"/>
        <v>#DIV/0!</v>
      </c>
      <c r="AI337" s="94"/>
      <c r="AJ337" s="102"/>
      <c r="AK337" s="103" t="e">
        <f t="shared" si="1310"/>
        <v>#DIV/0!</v>
      </c>
      <c r="AL337" s="94"/>
      <c r="AM337" s="102"/>
      <c r="AN337" s="103" t="e">
        <f t="shared" si="1311"/>
        <v>#DIV/0!</v>
      </c>
      <c r="AO337" s="94"/>
      <c r="AP337" s="102"/>
      <c r="AQ337" s="103" t="e">
        <f t="shared" si="1312"/>
        <v>#DIV/0!</v>
      </c>
      <c r="AR337" s="12"/>
    </row>
    <row r="338" spans="1:44" ht="28.5" customHeight="1">
      <c r="A338" s="257" t="s">
        <v>286</v>
      </c>
      <c r="B338" s="424" t="s">
        <v>388</v>
      </c>
      <c r="C338" s="250" t="s">
        <v>94</v>
      </c>
      <c r="D338" s="43" t="s">
        <v>38</v>
      </c>
      <c r="E338" s="94">
        <f>SUM(E339:E344)</f>
        <v>5003.0899999999992</v>
      </c>
      <c r="F338" s="101">
        <f>SUM(F339:F344)</f>
        <v>4939.37</v>
      </c>
      <c r="G338" s="101">
        <f>(F338/E338)*100</f>
        <v>98.726387092776676</v>
      </c>
      <c r="H338" s="94">
        <f>SUM(H339:H344)</f>
        <v>0</v>
      </c>
      <c r="I338" s="101">
        <f>SUM(I339:I344)</f>
        <v>0</v>
      </c>
      <c r="J338" s="101" t="e">
        <f>(I338/H338)*100</f>
        <v>#DIV/0!</v>
      </c>
      <c r="K338" s="94">
        <f>SUM(K339:K344)</f>
        <v>0</v>
      </c>
      <c r="L338" s="101">
        <f>SUM(L339:L344)</f>
        <v>0</v>
      </c>
      <c r="M338" s="101" t="e">
        <f>(L338/K338)*100</f>
        <v>#DIV/0!</v>
      </c>
      <c r="N338" s="94">
        <f>SUM(N339:N344)</f>
        <v>0</v>
      </c>
      <c r="O338" s="101">
        <f>SUM(O339:O344)</f>
        <v>0</v>
      </c>
      <c r="P338" s="101" t="e">
        <f>(O338/N338)*100</f>
        <v>#DIV/0!</v>
      </c>
      <c r="Q338" s="94">
        <f>SUM(Q339:Q344)</f>
        <v>0</v>
      </c>
      <c r="R338" s="101">
        <f>SUM(R339:R344)</f>
        <v>0</v>
      </c>
      <c r="S338" s="101" t="e">
        <f>(R338/Q338)*100</f>
        <v>#DIV/0!</v>
      </c>
      <c r="T338" s="94">
        <f>SUM(T339:T344)</f>
        <v>0</v>
      </c>
      <c r="U338" s="101">
        <f>SUM(U339:U344)</f>
        <v>0</v>
      </c>
      <c r="V338" s="101" t="e">
        <f>(U338/T338)*100</f>
        <v>#DIV/0!</v>
      </c>
      <c r="W338" s="94">
        <f>SUM(W339:W344)</f>
        <v>0</v>
      </c>
      <c r="X338" s="101">
        <f>SUM(X339:X344)</f>
        <v>0</v>
      </c>
      <c r="Y338" s="101" t="e">
        <f>(X338/W338)*100</f>
        <v>#DIV/0!</v>
      </c>
      <c r="Z338" s="94">
        <f>SUM(Z339:Z344)</f>
        <v>1846.47</v>
      </c>
      <c r="AA338" s="101">
        <f>SUM(AA339:AA344)</f>
        <v>1846.47</v>
      </c>
      <c r="AB338" s="101">
        <f>(AA338/Z338)*100</f>
        <v>100</v>
      </c>
      <c r="AC338" s="94">
        <f>SUM(AC339:AC344)</f>
        <v>0</v>
      </c>
      <c r="AD338" s="101">
        <f>SUM(AD339:AD344)</f>
        <v>0</v>
      </c>
      <c r="AE338" s="101" t="e">
        <f>(AD338/AC338)*100</f>
        <v>#DIV/0!</v>
      </c>
      <c r="AF338" s="94">
        <f>SUM(AF339:AF344)</f>
        <v>298.29000000000002</v>
      </c>
      <c r="AG338" s="101">
        <f>SUM(AG339:AG344)</f>
        <v>298.29000000000002</v>
      </c>
      <c r="AH338" s="101">
        <f>(AG338/AF338)*100</f>
        <v>100</v>
      </c>
      <c r="AI338" s="94">
        <f>SUM(AI339:AI344)</f>
        <v>2794.61</v>
      </c>
      <c r="AJ338" s="101">
        <f>SUM(AJ339:AJ344)</f>
        <v>2794.61</v>
      </c>
      <c r="AK338" s="101">
        <f>(AJ338/AI338)*100</f>
        <v>100</v>
      </c>
      <c r="AL338" s="94">
        <f>SUM(AL339:AL344)</f>
        <v>63.72</v>
      </c>
      <c r="AM338" s="101">
        <f>SUM(AM339:AM344)</f>
        <v>0</v>
      </c>
      <c r="AN338" s="101">
        <f>(AM338/AL338)*100</f>
        <v>0</v>
      </c>
      <c r="AO338" s="94">
        <f>SUM(AO339:AO344)</f>
        <v>0</v>
      </c>
      <c r="AP338" s="101">
        <f>SUM(AP339:AP344)</f>
        <v>0</v>
      </c>
      <c r="AQ338" s="101" t="e">
        <f>(AP338/AO338)*100</f>
        <v>#DIV/0!</v>
      </c>
      <c r="AR338" s="12"/>
    </row>
    <row r="339" spans="1:44" ht="30">
      <c r="A339" s="257"/>
      <c r="B339" s="424"/>
      <c r="C339" s="250"/>
      <c r="D339" s="43" t="s">
        <v>17</v>
      </c>
      <c r="E339" s="94">
        <f>H339+K339+N339+Q339+T339+W339+Z339+AC339+AF339+AI339+AL339+AO339</f>
        <v>0</v>
      </c>
      <c r="F339" s="102">
        <f>I339+L339+O339+R339+U339+X339+AA339+AD339+AG339+AJ339+AM339+AP339</f>
        <v>0</v>
      </c>
      <c r="G339" s="103" t="e">
        <f t="shared" ref="G339:G344" si="1315">(F339/E339)*100</f>
        <v>#DIV/0!</v>
      </c>
      <c r="H339" s="94"/>
      <c r="I339" s="102"/>
      <c r="J339" s="103" t="e">
        <f t="shared" ref="J339:J344" si="1316">(I339/H339)*100</f>
        <v>#DIV/0!</v>
      </c>
      <c r="K339" s="94"/>
      <c r="L339" s="102"/>
      <c r="M339" s="103" t="e">
        <f t="shared" ref="M339:M344" si="1317">(L339/K339)*100</f>
        <v>#DIV/0!</v>
      </c>
      <c r="N339" s="94"/>
      <c r="O339" s="102"/>
      <c r="P339" s="103" t="e">
        <f t="shared" ref="P339:P344" si="1318">(O339/N339)*100</f>
        <v>#DIV/0!</v>
      </c>
      <c r="Q339" s="94"/>
      <c r="R339" s="102"/>
      <c r="S339" s="103" t="e">
        <f t="shared" ref="S339:S344" si="1319">(R339/Q339)*100</f>
        <v>#DIV/0!</v>
      </c>
      <c r="T339" s="94"/>
      <c r="U339" s="102"/>
      <c r="V339" s="103" t="e">
        <f t="shared" ref="V339:V344" si="1320">(U339/T339)*100</f>
        <v>#DIV/0!</v>
      </c>
      <c r="W339" s="94"/>
      <c r="X339" s="102"/>
      <c r="Y339" s="103" t="e">
        <f t="shared" ref="Y339:Y344" si="1321">(X339/W339)*100</f>
        <v>#DIV/0!</v>
      </c>
      <c r="Z339" s="94"/>
      <c r="AA339" s="102"/>
      <c r="AB339" s="103" t="e">
        <f t="shared" ref="AB339:AB344" si="1322">(AA339/Z339)*100</f>
        <v>#DIV/0!</v>
      </c>
      <c r="AC339" s="94"/>
      <c r="AD339" s="102"/>
      <c r="AE339" s="103" t="e">
        <f t="shared" ref="AE339:AE344" si="1323">(AD339/AC339)*100</f>
        <v>#DIV/0!</v>
      </c>
      <c r="AF339" s="94"/>
      <c r="AG339" s="102"/>
      <c r="AH339" s="103" t="e">
        <f t="shared" ref="AH339:AH344" si="1324">(AG339/AF339)*100</f>
        <v>#DIV/0!</v>
      </c>
      <c r="AI339" s="94"/>
      <c r="AJ339" s="102"/>
      <c r="AK339" s="103" t="e">
        <f t="shared" ref="AK339:AK344" si="1325">(AJ339/AI339)*100</f>
        <v>#DIV/0!</v>
      </c>
      <c r="AL339" s="94"/>
      <c r="AM339" s="102"/>
      <c r="AN339" s="103" t="e">
        <f t="shared" ref="AN339:AN344" si="1326">(AM339/AL339)*100</f>
        <v>#DIV/0!</v>
      </c>
      <c r="AO339" s="94"/>
      <c r="AP339" s="102"/>
      <c r="AQ339" s="103" t="e">
        <f t="shared" ref="AQ339:AQ344" si="1327">(AP339/AO339)*100</f>
        <v>#DIV/0!</v>
      </c>
      <c r="AR339" s="12"/>
    </row>
    <row r="340" spans="1:44" ht="45">
      <c r="A340" s="257"/>
      <c r="B340" s="424"/>
      <c r="C340" s="250"/>
      <c r="D340" s="43" t="s">
        <v>18</v>
      </c>
      <c r="E340" s="94">
        <f t="shared" ref="E340:E344" si="1328">H340+K340+N340+Q340+T340+W340+Z340+AC340+AF340+AI340+AL340+AO340</f>
        <v>4310.3999999999996</v>
      </c>
      <c r="F340" s="102">
        <f t="shared" ref="F340:F344" si="1329">I340+L340+O340+R340+U340+X340+AA340+AD340+AG340+AJ340+AM340+AP340</f>
        <v>4266.07</v>
      </c>
      <c r="G340" s="103">
        <f t="shared" si="1315"/>
        <v>98.971557164068301</v>
      </c>
      <c r="H340" s="94"/>
      <c r="I340" s="102"/>
      <c r="J340" s="103" t="e">
        <f t="shared" si="1316"/>
        <v>#DIV/0!</v>
      </c>
      <c r="K340" s="94"/>
      <c r="L340" s="102"/>
      <c r="M340" s="103" t="e">
        <f t="shared" si="1317"/>
        <v>#DIV/0!</v>
      </c>
      <c r="N340" s="94"/>
      <c r="O340" s="102"/>
      <c r="P340" s="103" t="e">
        <f t="shared" si="1318"/>
        <v>#DIV/0!</v>
      </c>
      <c r="Q340" s="94"/>
      <c r="R340" s="102"/>
      <c r="S340" s="103" t="e">
        <f t="shared" si="1319"/>
        <v>#DIV/0!</v>
      </c>
      <c r="T340" s="94"/>
      <c r="U340" s="102"/>
      <c r="V340" s="103" t="e">
        <f t="shared" si="1320"/>
        <v>#DIV/0!</v>
      </c>
      <c r="W340" s="94"/>
      <c r="X340" s="102"/>
      <c r="Y340" s="103" t="e">
        <f t="shared" si="1321"/>
        <v>#DIV/0!</v>
      </c>
      <c r="Z340" s="94">
        <v>1828.01</v>
      </c>
      <c r="AA340" s="102">
        <v>1828.01</v>
      </c>
      <c r="AB340" s="103">
        <f t="shared" si="1322"/>
        <v>100</v>
      </c>
      <c r="AC340" s="94">
        <v>0</v>
      </c>
      <c r="AD340" s="102">
        <v>0</v>
      </c>
      <c r="AE340" s="103" t="e">
        <f t="shared" si="1323"/>
        <v>#DIV/0!</v>
      </c>
      <c r="AF340" s="94">
        <v>0</v>
      </c>
      <c r="AG340" s="102">
        <v>0</v>
      </c>
      <c r="AH340" s="103" t="e">
        <f t="shared" si="1324"/>
        <v>#DIV/0!</v>
      </c>
      <c r="AI340" s="94">
        <v>2438.06</v>
      </c>
      <c r="AJ340" s="102">
        <v>2438.06</v>
      </c>
      <c r="AK340" s="103">
        <f t="shared" si="1325"/>
        <v>100</v>
      </c>
      <c r="AL340" s="94">
        <v>44.33</v>
      </c>
      <c r="AM340" s="102"/>
      <c r="AN340" s="103">
        <f t="shared" si="1326"/>
        <v>0</v>
      </c>
      <c r="AO340" s="94"/>
      <c r="AP340" s="102"/>
      <c r="AQ340" s="103" t="e">
        <f t="shared" si="1327"/>
        <v>#DIV/0!</v>
      </c>
      <c r="AR340" s="12"/>
    </row>
    <row r="341" spans="1:44" ht="25.5" customHeight="1">
      <c r="A341" s="257"/>
      <c r="B341" s="424"/>
      <c r="C341" s="250"/>
      <c r="D341" s="43" t="s">
        <v>26</v>
      </c>
      <c r="E341" s="94">
        <f t="shared" si="1328"/>
        <v>692.68999999999994</v>
      </c>
      <c r="F341" s="102">
        <f t="shared" si="1329"/>
        <v>673.3</v>
      </c>
      <c r="G341" s="103">
        <f t="shared" si="1315"/>
        <v>97.200768020326549</v>
      </c>
      <c r="H341" s="94"/>
      <c r="I341" s="102"/>
      <c r="J341" s="103" t="e">
        <f t="shared" si="1316"/>
        <v>#DIV/0!</v>
      </c>
      <c r="K341" s="94"/>
      <c r="L341" s="102"/>
      <c r="M341" s="103" t="e">
        <f t="shared" si="1317"/>
        <v>#DIV/0!</v>
      </c>
      <c r="N341" s="94"/>
      <c r="O341" s="102"/>
      <c r="P341" s="103" t="e">
        <f t="shared" si="1318"/>
        <v>#DIV/0!</v>
      </c>
      <c r="Q341" s="94"/>
      <c r="R341" s="102"/>
      <c r="S341" s="103" t="e">
        <f t="shared" si="1319"/>
        <v>#DIV/0!</v>
      </c>
      <c r="T341" s="94"/>
      <c r="U341" s="102"/>
      <c r="V341" s="103" t="e">
        <f t="shared" si="1320"/>
        <v>#DIV/0!</v>
      </c>
      <c r="W341" s="94"/>
      <c r="X341" s="102"/>
      <c r="Y341" s="103" t="e">
        <f t="shared" si="1321"/>
        <v>#DIV/0!</v>
      </c>
      <c r="Z341" s="94">
        <v>18.46</v>
      </c>
      <c r="AA341" s="102">
        <v>18.46</v>
      </c>
      <c r="AB341" s="103">
        <f t="shared" si="1322"/>
        <v>100</v>
      </c>
      <c r="AC341" s="94">
        <v>0</v>
      </c>
      <c r="AD341" s="102">
        <v>0</v>
      </c>
      <c r="AE341" s="103" t="e">
        <f t="shared" si="1323"/>
        <v>#DIV/0!</v>
      </c>
      <c r="AF341" s="94">
        <v>298.29000000000002</v>
      </c>
      <c r="AG341" s="102">
        <v>298.29000000000002</v>
      </c>
      <c r="AH341" s="103">
        <f t="shared" si="1324"/>
        <v>100</v>
      </c>
      <c r="AI341" s="94">
        <v>356.55</v>
      </c>
      <c r="AJ341" s="102">
        <v>356.55</v>
      </c>
      <c r="AK341" s="103">
        <f t="shared" si="1325"/>
        <v>100</v>
      </c>
      <c r="AL341" s="94">
        <v>19.39</v>
      </c>
      <c r="AM341" s="102"/>
      <c r="AN341" s="103">
        <f t="shared" si="1326"/>
        <v>0</v>
      </c>
      <c r="AO341" s="94"/>
      <c r="AP341" s="102"/>
      <c r="AQ341" s="103" t="e">
        <f t="shared" si="1327"/>
        <v>#DIV/0!</v>
      </c>
      <c r="AR341" s="12"/>
    </row>
    <row r="342" spans="1:44" ht="87" customHeight="1">
      <c r="A342" s="257"/>
      <c r="B342" s="424"/>
      <c r="C342" s="250"/>
      <c r="D342" s="82" t="s">
        <v>424</v>
      </c>
      <c r="E342" s="94">
        <f t="shared" si="1328"/>
        <v>0</v>
      </c>
      <c r="F342" s="102">
        <f t="shared" si="1329"/>
        <v>0</v>
      </c>
      <c r="G342" s="103" t="e">
        <f t="shared" si="1315"/>
        <v>#DIV/0!</v>
      </c>
      <c r="H342" s="94"/>
      <c r="I342" s="102"/>
      <c r="J342" s="103" t="e">
        <f t="shared" si="1316"/>
        <v>#DIV/0!</v>
      </c>
      <c r="K342" s="94"/>
      <c r="L342" s="102"/>
      <c r="M342" s="103" t="e">
        <f t="shared" si="1317"/>
        <v>#DIV/0!</v>
      </c>
      <c r="N342" s="94"/>
      <c r="O342" s="102"/>
      <c r="P342" s="103" t="e">
        <f t="shared" si="1318"/>
        <v>#DIV/0!</v>
      </c>
      <c r="Q342" s="94"/>
      <c r="R342" s="102"/>
      <c r="S342" s="103" t="e">
        <f t="shared" si="1319"/>
        <v>#DIV/0!</v>
      </c>
      <c r="T342" s="94"/>
      <c r="U342" s="102"/>
      <c r="V342" s="103" t="e">
        <f t="shared" si="1320"/>
        <v>#DIV/0!</v>
      </c>
      <c r="W342" s="94"/>
      <c r="X342" s="102"/>
      <c r="Y342" s="103" t="e">
        <f t="shared" si="1321"/>
        <v>#DIV/0!</v>
      </c>
      <c r="Z342" s="94"/>
      <c r="AA342" s="102"/>
      <c r="AB342" s="103" t="e">
        <f t="shared" si="1322"/>
        <v>#DIV/0!</v>
      </c>
      <c r="AC342" s="94"/>
      <c r="AD342" s="102"/>
      <c r="AE342" s="103" t="e">
        <f t="shared" si="1323"/>
        <v>#DIV/0!</v>
      </c>
      <c r="AF342" s="94"/>
      <c r="AG342" s="102"/>
      <c r="AH342" s="103" t="e">
        <f t="shared" si="1324"/>
        <v>#DIV/0!</v>
      </c>
      <c r="AI342" s="94"/>
      <c r="AJ342" s="102"/>
      <c r="AK342" s="103" t="e">
        <f t="shared" si="1325"/>
        <v>#DIV/0!</v>
      </c>
      <c r="AL342" s="94"/>
      <c r="AM342" s="102"/>
      <c r="AN342" s="103" t="e">
        <f t="shared" si="1326"/>
        <v>#DIV/0!</v>
      </c>
      <c r="AO342" s="94"/>
      <c r="AP342" s="102"/>
      <c r="AQ342" s="103" t="e">
        <f t="shared" si="1327"/>
        <v>#DIV/0!</v>
      </c>
      <c r="AR342" s="12"/>
    </row>
    <row r="343" spans="1:44" ht="29.25" customHeight="1">
      <c r="A343" s="257"/>
      <c r="B343" s="424"/>
      <c r="C343" s="250"/>
      <c r="D343" s="43" t="s">
        <v>41</v>
      </c>
      <c r="E343" s="94">
        <f t="shared" si="1328"/>
        <v>0</v>
      </c>
      <c r="F343" s="102">
        <f t="shared" si="1329"/>
        <v>0</v>
      </c>
      <c r="G343" s="103" t="e">
        <f t="shared" si="1315"/>
        <v>#DIV/0!</v>
      </c>
      <c r="H343" s="94"/>
      <c r="I343" s="102"/>
      <c r="J343" s="103" t="e">
        <f t="shared" si="1316"/>
        <v>#DIV/0!</v>
      </c>
      <c r="K343" s="94"/>
      <c r="L343" s="102"/>
      <c r="M343" s="103" t="e">
        <f t="shared" si="1317"/>
        <v>#DIV/0!</v>
      </c>
      <c r="N343" s="94"/>
      <c r="O343" s="102"/>
      <c r="P343" s="103" t="e">
        <f t="shared" si="1318"/>
        <v>#DIV/0!</v>
      </c>
      <c r="Q343" s="94"/>
      <c r="R343" s="102"/>
      <c r="S343" s="103" t="e">
        <f t="shared" si="1319"/>
        <v>#DIV/0!</v>
      </c>
      <c r="T343" s="94"/>
      <c r="U343" s="102"/>
      <c r="V343" s="103" t="e">
        <f t="shared" si="1320"/>
        <v>#DIV/0!</v>
      </c>
      <c r="W343" s="94"/>
      <c r="X343" s="102"/>
      <c r="Y343" s="103" t="e">
        <f t="shared" si="1321"/>
        <v>#DIV/0!</v>
      </c>
      <c r="Z343" s="94"/>
      <c r="AA343" s="102"/>
      <c r="AB343" s="103" t="e">
        <f t="shared" si="1322"/>
        <v>#DIV/0!</v>
      </c>
      <c r="AC343" s="94"/>
      <c r="AD343" s="102"/>
      <c r="AE343" s="103" t="e">
        <f t="shared" si="1323"/>
        <v>#DIV/0!</v>
      </c>
      <c r="AF343" s="94"/>
      <c r="AG343" s="102"/>
      <c r="AH343" s="103" t="e">
        <f t="shared" si="1324"/>
        <v>#DIV/0!</v>
      </c>
      <c r="AI343" s="94"/>
      <c r="AJ343" s="102"/>
      <c r="AK343" s="103" t="e">
        <f t="shared" si="1325"/>
        <v>#DIV/0!</v>
      </c>
      <c r="AL343" s="94"/>
      <c r="AM343" s="102"/>
      <c r="AN343" s="103" t="e">
        <f t="shared" si="1326"/>
        <v>#DIV/0!</v>
      </c>
      <c r="AO343" s="94"/>
      <c r="AP343" s="102"/>
      <c r="AQ343" s="103" t="e">
        <f t="shared" si="1327"/>
        <v>#DIV/0!</v>
      </c>
      <c r="AR343" s="12"/>
    </row>
    <row r="344" spans="1:44" ht="45">
      <c r="A344" s="257"/>
      <c r="B344" s="424"/>
      <c r="C344" s="250"/>
      <c r="D344" s="43" t="s">
        <v>33</v>
      </c>
      <c r="E344" s="94">
        <f t="shared" si="1328"/>
        <v>0</v>
      </c>
      <c r="F344" s="102">
        <f t="shared" si="1329"/>
        <v>0</v>
      </c>
      <c r="G344" s="103" t="e">
        <f t="shared" si="1315"/>
        <v>#DIV/0!</v>
      </c>
      <c r="H344" s="94"/>
      <c r="I344" s="102"/>
      <c r="J344" s="103" t="e">
        <f t="shared" si="1316"/>
        <v>#DIV/0!</v>
      </c>
      <c r="K344" s="94"/>
      <c r="L344" s="102"/>
      <c r="M344" s="103" t="e">
        <f t="shared" si="1317"/>
        <v>#DIV/0!</v>
      </c>
      <c r="N344" s="94"/>
      <c r="O344" s="102"/>
      <c r="P344" s="103" t="e">
        <f t="shared" si="1318"/>
        <v>#DIV/0!</v>
      </c>
      <c r="Q344" s="94"/>
      <c r="R344" s="102"/>
      <c r="S344" s="103" t="e">
        <f t="shared" si="1319"/>
        <v>#DIV/0!</v>
      </c>
      <c r="T344" s="94"/>
      <c r="U344" s="102"/>
      <c r="V344" s="103" t="e">
        <f t="shared" si="1320"/>
        <v>#DIV/0!</v>
      </c>
      <c r="W344" s="94"/>
      <c r="X344" s="102"/>
      <c r="Y344" s="103" t="e">
        <f t="shared" si="1321"/>
        <v>#DIV/0!</v>
      </c>
      <c r="Z344" s="94"/>
      <c r="AA344" s="102"/>
      <c r="AB344" s="103" t="e">
        <f t="shared" si="1322"/>
        <v>#DIV/0!</v>
      </c>
      <c r="AC344" s="94"/>
      <c r="AD344" s="102"/>
      <c r="AE344" s="103" t="e">
        <f t="shared" si="1323"/>
        <v>#DIV/0!</v>
      </c>
      <c r="AF344" s="94"/>
      <c r="AG344" s="102"/>
      <c r="AH344" s="103" t="e">
        <f t="shared" si="1324"/>
        <v>#DIV/0!</v>
      </c>
      <c r="AI344" s="94"/>
      <c r="AJ344" s="102"/>
      <c r="AK344" s="103" t="e">
        <f t="shared" si="1325"/>
        <v>#DIV/0!</v>
      </c>
      <c r="AL344" s="94"/>
      <c r="AM344" s="102"/>
      <c r="AN344" s="103" t="e">
        <f t="shared" si="1326"/>
        <v>#DIV/0!</v>
      </c>
      <c r="AO344" s="94"/>
      <c r="AP344" s="102"/>
      <c r="AQ344" s="103" t="e">
        <f t="shared" si="1327"/>
        <v>#DIV/0!</v>
      </c>
      <c r="AR344" s="12"/>
    </row>
    <row r="345" spans="1:44" ht="21.75" customHeight="1">
      <c r="A345" s="257" t="s">
        <v>287</v>
      </c>
      <c r="B345" s="424" t="s">
        <v>389</v>
      </c>
      <c r="C345" s="250" t="s">
        <v>94</v>
      </c>
      <c r="D345" s="43" t="s">
        <v>38</v>
      </c>
      <c r="E345" s="94">
        <f>SUM(E346:E351)</f>
        <v>6255.6100000000006</v>
      </c>
      <c r="F345" s="101">
        <f>SUM(F346:F351)</f>
        <v>5850.6100000000006</v>
      </c>
      <c r="G345" s="101">
        <f>(F345/E345)*100</f>
        <v>93.525811231838304</v>
      </c>
      <c r="H345" s="94">
        <f>SUM(H346:H351)</f>
        <v>0</v>
      </c>
      <c r="I345" s="101">
        <f>SUM(I346:I351)</f>
        <v>0</v>
      </c>
      <c r="J345" s="101" t="e">
        <f>(I345/H345)*100</f>
        <v>#DIV/0!</v>
      </c>
      <c r="K345" s="94">
        <f>SUM(K346:K351)</f>
        <v>0</v>
      </c>
      <c r="L345" s="101">
        <f>SUM(L346:L351)</f>
        <v>0</v>
      </c>
      <c r="M345" s="101" t="e">
        <f>(L345/K345)*100</f>
        <v>#DIV/0!</v>
      </c>
      <c r="N345" s="94">
        <f>SUM(N346:N351)</f>
        <v>0</v>
      </c>
      <c r="O345" s="101">
        <f>SUM(O346:O351)</f>
        <v>0</v>
      </c>
      <c r="P345" s="101" t="e">
        <f>(O345/N345)*100</f>
        <v>#DIV/0!</v>
      </c>
      <c r="Q345" s="94">
        <f>SUM(Q346:Q351)</f>
        <v>0</v>
      </c>
      <c r="R345" s="101">
        <f>SUM(R346:R351)</f>
        <v>0</v>
      </c>
      <c r="S345" s="101" t="e">
        <f>(R345/Q345)*100</f>
        <v>#DIV/0!</v>
      </c>
      <c r="T345" s="94">
        <f>SUM(T346:T351)</f>
        <v>0</v>
      </c>
      <c r="U345" s="101">
        <f>SUM(U346:U351)</f>
        <v>0</v>
      </c>
      <c r="V345" s="101" t="e">
        <f>(U345/T345)*100</f>
        <v>#DIV/0!</v>
      </c>
      <c r="W345" s="94">
        <f>SUM(W346:W351)</f>
        <v>863</v>
      </c>
      <c r="X345" s="101">
        <f>SUM(X346:X351)</f>
        <v>863</v>
      </c>
      <c r="Y345" s="101">
        <f>(X345/W345)*100</f>
        <v>100</v>
      </c>
      <c r="Z345" s="94">
        <f>SUM(Z346:Z351)</f>
        <v>4083.4300000000003</v>
      </c>
      <c r="AA345" s="101">
        <f>SUM(AA346:AA351)</f>
        <v>4083.4300000000003</v>
      </c>
      <c r="AB345" s="101">
        <f>(AA345/Z345)*100</f>
        <v>100</v>
      </c>
      <c r="AC345" s="94">
        <f>SUM(AC346:AC351)</f>
        <v>494.18</v>
      </c>
      <c r="AD345" s="101">
        <f>SUM(AD346:AD351)</f>
        <v>494.18</v>
      </c>
      <c r="AE345" s="101">
        <f>(AD345/AC345)*100</f>
        <v>100</v>
      </c>
      <c r="AF345" s="94">
        <f>SUM(AF346:AF351)</f>
        <v>95</v>
      </c>
      <c r="AG345" s="101">
        <f>SUM(AG346:AG351)</f>
        <v>95</v>
      </c>
      <c r="AH345" s="101">
        <f>(AG345/AF345)*100</f>
        <v>100</v>
      </c>
      <c r="AI345" s="94">
        <f>SUM(AI346:AI351)</f>
        <v>315</v>
      </c>
      <c r="AJ345" s="101">
        <f>SUM(AJ346:AJ351)</f>
        <v>315</v>
      </c>
      <c r="AK345" s="101">
        <f>(AJ345/AI345)*100</f>
        <v>100</v>
      </c>
      <c r="AL345" s="94">
        <f>SUM(AL346:AL351)</f>
        <v>405</v>
      </c>
      <c r="AM345" s="101">
        <f>SUM(AM346:AM351)</f>
        <v>0</v>
      </c>
      <c r="AN345" s="101">
        <f>(AM345/AL345)*100</f>
        <v>0</v>
      </c>
      <c r="AO345" s="94">
        <f>SUM(AO346:AO351)</f>
        <v>0</v>
      </c>
      <c r="AP345" s="101">
        <f>SUM(AP346:AP351)</f>
        <v>0</v>
      </c>
      <c r="AQ345" s="101" t="e">
        <f>(AP345/AO345)*100</f>
        <v>#DIV/0!</v>
      </c>
      <c r="AR345" s="12"/>
    </row>
    <row r="346" spans="1:44" ht="30">
      <c r="A346" s="257"/>
      <c r="B346" s="424"/>
      <c r="C346" s="250"/>
      <c r="D346" s="43" t="s">
        <v>17</v>
      </c>
      <c r="E346" s="94">
        <f>H346+K346+N346+Q346+T346+W346+Z346+AC346+AF346+AI346+AL346+AO346</f>
        <v>0</v>
      </c>
      <c r="F346" s="102">
        <f>I346+L346+O346+R346+U346+X346+AA346+AD346+AG346+AJ346+AM346+AP346</f>
        <v>0</v>
      </c>
      <c r="G346" s="103" t="e">
        <f t="shared" ref="G346:G351" si="1330">(F346/E346)*100</f>
        <v>#DIV/0!</v>
      </c>
      <c r="H346" s="94"/>
      <c r="I346" s="102"/>
      <c r="J346" s="103" t="e">
        <f t="shared" ref="J346:J351" si="1331">(I346/H346)*100</f>
        <v>#DIV/0!</v>
      </c>
      <c r="K346" s="94"/>
      <c r="L346" s="102"/>
      <c r="M346" s="103" t="e">
        <f t="shared" ref="M346:M351" si="1332">(L346/K346)*100</f>
        <v>#DIV/0!</v>
      </c>
      <c r="N346" s="94"/>
      <c r="O346" s="102"/>
      <c r="P346" s="103" t="e">
        <f t="shared" ref="P346:P351" si="1333">(O346/N346)*100</f>
        <v>#DIV/0!</v>
      </c>
      <c r="Q346" s="94"/>
      <c r="R346" s="102"/>
      <c r="S346" s="103" t="e">
        <f t="shared" ref="S346:S351" si="1334">(R346/Q346)*100</f>
        <v>#DIV/0!</v>
      </c>
      <c r="T346" s="94"/>
      <c r="U346" s="102"/>
      <c r="V346" s="103" t="e">
        <f t="shared" ref="V346:V351" si="1335">(U346/T346)*100</f>
        <v>#DIV/0!</v>
      </c>
      <c r="W346" s="94"/>
      <c r="X346" s="102"/>
      <c r="Y346" s="103" t="e">
        <f t="shared" ref="Y346:Y351" si="1336">(X346/W346)*100</f>
        <v>#DIV/0!</v>
      </c>
      <c r="Z346" s="94"/>
      <c r="AA346" s="102"/>
      <c r="AB346" s="103" t="e">
        <f t="shared" ref="AB346:AB351" si="1337">(AA346/Z346)*100</f>
        <v>#DIV/0!</v>
      </c>
      <c r="AC346" s="94"/>
      <c r="AD346" s="102"/>
      <c r="AE346" s="103" t="e">
        <f t="shared" ref="AE346:AE351" si="1338">(AD346/AC346)*100</f>
        <v>#DIV/0!</v>
      </c>
      <c r="AF346" s="94"/>
      <c r="AG346" s="102"/>
      <c r="AH346" s="103" t="e">
        <f t="shared" ref="AH346:AH351" si="1339">(AG346/AF346)*100</f>
        <v>#DIV/0!</v>
      </c>
      <c r="AI346" s="94"/>
      <c r="AJ346" s="102"/>
      <c r="AK346" s="103" t="e">
        <f t="shared" ref="AK346:AK351" si="1340">(AJ346/AI346)*100</f>
        <v>#DIV/0!</v>
      </c>
      <c r="AL346" s="94"/>
      <c r="AM346" s="102"/>
      <c r="AN346" s="103" t="e">
        <f t="shared" ref="AN346:AN351" si="1341">(AM346/AL346)*100</f>
        <v>#DIV/0!</v>
      </c>
      <c r="AO346" s="94"/>
      <c r="AP346" s="102"/>
      <c r="AQ346" s="103" t="e">
        <f t="shared" ref="AQ346:AQ351" si="1342">(AP346/AO346)*100</f>
        <v>#DIV/0!</v>
      </c>
      <c r="AR346" s="12"/>
    </row>
    <row r="347" spans="1:44" ht="45">
      <c r="A347" s="257"/>
      <c r="B347" s="424"/>
      <c r="C347" s="250"/>
      <c r="D347" s="43" t="s">
        <v>18</v>
      </c>
      <c r="E347" s="94">
        <f t="shared" ref="E347:E351" si="1343">H347+K347+N347+Q347+T347+W347+Z347+AC347+AF347+AI347+AL347+AO347</f>
        <v>4847.3</v>
      </c>
      <c r="F347" s="102">
        <f t="shared" ref="F347:F351" si="1344">I347+L347+O347+R347+U347+X347+AA347+AD347+AG347+AJ347+AM347+AP347</f>
        <v>4847.3</v>
      </c>
      <c r="G347" s="103">
        <f t="shared" si="1330"/>
        <v>100</v>
      </c>
      <c r="H347" s="94"/>
      <c r="I347" s="102"/>
      <c r="J347" s="103" t="e">
        <f t="shared" si="1331"/>
        <v>#DIV/0!</v>
      </c>
      <c r="K347" s="94"/>
      <c r="L347" s="102"/>
      <c r="M347" s="103" t="e">
        <f t="shared" si="1332"/>
        <v>#DIV/0!</v>
      </c>
      <c r="N347" s="94"/>
      <c r="O347" s="102"/>
      <c r="P347" s="103" t="e">
        <f t="shared" si="1333"/>
        <v>#DIV/0!</v>
      </c>
      <c r="Q347" s="94"/>
      <c r="R347" s="102"/>
      <c r="S347" s="103" t="e">
        <f t="shared" si="1334"/>
        <v>#DIV/0!</v>
      </c>
      <c r="T347" s="94"/>
      <c r="U347" s="102"/>
      <c r="V347" s="103" t="e">
        <f t="shared" si="1335"/>
        <v>#DIV/0!</v>
      </c>
      <c r="W347" s="94">
        <v>863</v>
      </c>
      <c r="X347" s="102">
        <v>863</v>
      </c>
      <c r="Y347" s="103">
        <f t="shared" si="1336"/>
        <v>100</v>
      </c>
      <c r="Z347" s="94">
        <v>3984.3</v>
      </c>
      <c r="AA347" s="102">
        <v>3984.3</v>
      </c>
      <c r="AB347" s="103">
        <f t="shared" si="1337"/>
        <v>100</v>
      </c>
      <c r="AC347" s="94">
        <v>0</v>
      </c>
      <c r="AD347" s="102">
        <v>0</v>
      </c>
      <c r="AE347" s="103" t="e">
        <f t="shared" si="1338"/>
        <v>#DIV/0!</v>
      </c>
      <c r="AF347" s="94"/>
      <c r="AG347" s="102"/>
      <c r="AH347" s="103" t="e">
        <f t="shared" si="1339"/>
        <v>#DIV/0!</v>
      </c>
      <c r="AI347" s="94"/>
      <c r="AJ347" s="102"/>
      <c r="AK347" s="103" t="e">
        <f t="shared" si="1340"/>
        <v>#DIV/0!</v>
      </c>
      <c r="AL347" s="94"/>
      <c r="AM347" s="102"/>
      <c r="AN347" s="103" t="e">
        <f t="shared" si="1341"/>
        <v>#DIV/0!</v>
      </c>
      <c r="AO347" s="94"/>
      <c r="AP347" s="102"/>
      <c r="AQ347" s="103" t="e">
        <f t="shared" si="1342"/>
        <v>#DIV/0!</v>
      </c>
      <c r="AR347" s="12"/>
    </row>
    <row r="348" spans="1:44" ht="25.5" customHeight="1">
      <c r="A348" s="257"/>
      <c r="B348" s="424"/>
      <c r="C348" s="250"/>
      <c r="D348" s="43" t="s">
        <v>26</v>
      </c>
      <c r="E348" s="94">
        <f t="shared" si="1343"/>
        <v>1408.31</v>
      </c>
      <c r="F348" s="102">
        <f t="shared" si="1344"/>
        <v>1003.31</v>
      </c>
      <c r="G348" s="103">
        <f t="shared" si="1330"/>
        <v>71.242127088496147</v>
      </c>
      <c r="H348" s="94"/>
      <c r="I348" s="102"/>
      <c r="J348" s="103" t="e">
        <f t="shared" si="1331"/>
        <v>#DIV/0!</v>
      </c>
      <c r="K348" s="94"/>
      <c r="L348" s="102"/>
      <c r="M348" s="103" t="e">
        <f t="shared" si="1332"/>
        <v>#DIV/0!</v>
      </c>
      <c r="N348" s="94"/>
      <c r="O348" s="102"/>
      <c r="P348" s="103" t="e">
        <f t="shared" si="1333"/>
        <v>#DIV/0!</v>
      </c>
      <c r="Q348" s="94"/>
      <c r="R348" s="102"/>
      <c r="S348" s="103" t="e">
        <f t="shared" si="1334"/>
        <v>#DIV/0!</v>
      </c>
      <c r="T348" s="94"/>
      <c r="U348" s="102"/>
      <c r="V348" s="103" t="e">
        <f t="shared" si="1335"/>
        <v>#DIV/0!</v>
      </c>
      <c r="W348" s="94">
        <v>0</v>
      </c>
      <c r="X348" s="102">
        <v>0</v>
      </c>
      <c r="Y348" s="103" t="e">
        <f t="shared" si="1336"/>
        <v>#DIV/0!</v>
      </c>
      <c r="Z348" s="94">
        <v>99.13</v>
      </c>
      <c r="AA348" s="102">
        <v>99.13</v>
      </c>
      <c r="AB348" s="103">
        <f t="shared" si="1337"/>
        <v>100</v>
      </c>
      <c r="AC348" s="94">
        <v>494.18</v>
      </c>
      <c r="AD348" s="102">
        <v>494.18</v>
      </c>
      <c r="AE348" s="103">
        <f t="shared" si="1338"/>
        <v>100</v>
      </c>
      <c r="AF348" s="94">
        <v>95</v>
      </c>
      <c r="AG348" s="102">
        <v>95</v>
      </c>
      <c r="AH348" s="103">
        <f t="shared" si="1339"/>
        <v>100</v>
      </c>
      <c r="AI348" s="94">
        <v>315</v>
      </c>
      <c r="AJ348" s="102">
        <v>315</v>
      </c>
      <c r="AK348" s="103">
        <f t="shared" si="1340"/>
        <v>100</v>
      </c>
      <c r="AL348" s="94">
        <v>405</v>
      </c>
      <c r="AM348" s="102"/>
      <c r="AN348" s="103">
        <f t="shared" si="1341"/>
        <v>0</v>
      </c>
      <c r="AO348" s="94"/>
      <c r="AP348" s="102"/>
      <c r="AQ348" s="103" t="e">
        <f t="shared" si="1342"/>
        <v>#DIV/0!</v>
      </c>
      <c r="AR348" s="12"/>
    </row>
    <row r="349" spans="1:44" ht="75.75" customHeight="1">
      <c r="A349" s="257"/>
      <c r="B349" s="424"/>
      <c r="C349" s="250"/>
      <c r="D349" s="82" t="s">
        <v>424</v>
      </c>
      <c r="E349" s="94">
        <f t="shared" si="1343"/>
        <v>0</v>
      </c>
      <c r="F349" s="102">
        <f t="shared" si="1344"/>
        <v>0</v>
      </c>
      <c r="G349" s="103" t="e">
        <f t="shared" si="1330"/>
        <v>#DIV/0!</v>
      </c>
      <c r="H349" s="94"/>
      <c r="I349" s="102"/>
      <c r="J349" s="103" t="e">
        <f t="shared" si="1331"/>
        <v>#DIV/0!</v>
      </c>
      <c r="K349" s="94"/>
      <c r="L349" s="102"/>
      <c r="M349" s="103" t="e">
        <f t="shared" si="1332"/>
        <v>#DIV/0!</v>
      </c>
      <c r="N349" s="94"/>
      <c r="O349" s="102"/>
      <c r="P349" s="103" t="e">
        <f t="shared" si="1333"/>
        <v>#DIV/0!</v>
      </c>
      <c r="Q349" s="94"/>
      <c r="R349" s="102"/>
      <c r="S349" s="103" t="e">
        <f t="shared" si="1334"/>
        <v>#DIV/0!</v>
      </c>
      <c r="T349" s="94"/>
      <c r="U349" s="102"/>
      <c r="V349" s="103" t="e">
        <f t="shared" si="1335"/>
        <v>#DIV/0!</v>
      </c>
      <c r="W349" s="94"/>
      <c r="X349" s="102"/>
      <c r="Y349" s="103" t="e">
        <f t="shared" si="1336"/>
        <v>#DIV/0!</v>
      </c>
      <c r="Z349" s="94"/>
      <c r="AA349" s="102"/>
      <c r="AB349" s="103" t="e">
        <f t="shared" si="1337"/>
        <v>#DIV/0!</v>
      </c>
      <c r="AC349" s="94"/>
      <c r="AD349" s="102"/>
      <c r="AE349" s="103" t="e">
        <f t="shared" si="1338"/>
        <v>#DIV/0!</v>
      </c>
      <c r="AF349" s="94"/>
      <c r="AG349" s="102"/>
      <c r="AH349" s="103" t="e">
        <f t="shared" si="1339"/>
        <v>#DIV/0!</v>
      </c>
      <c r="AI349" s="94"/>
      <c r="AJ349" s="102"/>
      <c r="AK349" s="103" t="e">
        <f t="shared" si="1340"/>
        <v>#DIV/0!</v>
      </c>
      <c r="AL349" s="94"/>
      <c r="AM349" s="102"/>
      <c r="AN349" s="103" t="e">
        <f t="shared" si="1341"/>
        <v>#DIV/0!</v>
      </c>
      <c r="AO349" s="94"/>
      <c r="AP349" s="102"/>
      <c r="AQ349" s="103" t="e">
        <f t="shared" si="1342"/>
        <v>#DIV/0!</v>
      </c>
      <c r="AR349" s="12"/>
    </row>
    <row r="350" spans="1:44" ht="30" customHeight="1">
      <c r="A350" s="257"/>
      <c r="B350" s="424"/>
      <c r="C350" s="250"/>
      <c r="D350" s="43" t="s">
        <v>41</v>
      </c>
      <c r="E350" s="94">
        <f t="shared" si="1343"/>
        <v>0</v>
      </c>
      <c r="F350" s="102">
        <f t="shared" si="1344"/>
        <v>0</v>
      </c>
      <c r="G350" s="103" t="e">
        <f t="shared" si="1330"/>
        <v>#DIV/0!</v>
      </c>
      <c r="H350" s="94"/>
      <c r="I350" s="102"/>
      <c r="J350" s="103" t="e">
        <f t="shared" si="1331"/>
        <v>#DIV/0!</v>
      </c>
      <c r="K350" s="94"/>
      <c r="L350" s="102"/>
      <c r="M350" s="103" t="e">
        <f t="shared" si="1332"/>
        <v>#DIV/0!</v>
      </c>
      <c r="N350" s="94"/>
      <c r="O350" s="102"/>
      <c r="P350" s="103" t="e">
        <f t="shared" si="1333"/>
        <v>#DIV/0!</v>
      </c>
      <c r="Q350" s="94"/>
      <c r="R350" s="102"/>
      <c r="S350" s="103" t="e">
        <f t="shared" si="1334"/>
        <v>#DIV/0!</v>
      </c>
      <c r="T350" s="94"/>
      <c r="U350" s="102"/>
      <c r="V350" s="103" t="e">
        <f t="shared" si="1335"/>
        <v>#DIV/0!</v>
      </c>
      <c r="W350" s="94"/>
      <c r="X350" s="102"/>
      <c r="Y350" s="103" t="e">
        <f t="shared" si="1336"/>
        <v>#DIV/0!</v>
      </c>
      <c r="Z350" s="94"/>
      <c r="AA350" s="102"/>
      <c r="AB350" s="103" t="e">
        <f t="shared" si="1337"/>
        <v>#DIV/0!</v>
      </c>
      <c r="AC350" s="94"/>
      <c r="AD350" s="102"/>
      <c r="AE350" s="103" t="e">
        <f t="shared" si="1338"/>
        <v>#DIV/0!</v>
      </c>
      <c r="AF350" s="94"/>
      <c r="AG350" s="102"/>
      <c r="AH350" s="103" t="e">
        <f t="shared" si="1339"/>
        <v>#DIV/0!</v>
      </c>
      <c r="AI350" s="94"/>
      <c r="AJ350" s="102"/>
      <c r="AK350" s="103" t="e">
        <f t="shared" si="1340"/>
        <v>#DIV/0!</v>
      </c>
      <c r="AL350" s="94"/>
      <c r="AM350" s="102"/>
      <c r="AN350" s="103" t="e">
        <f t="shared" si="1341"/>
        <v>#DIV/0!</v>
      </c>
      <c r="AO350" s="94"/>
      <c r="AP350" s="102"/>
      <c r="AQ350" s="103" t="e">
        <f t="shared" si="1342"/>
        <v>#DIV/0!</v>
      </c>
      <c r="AR350" s="12"/>
    </row>
    <row r="351" spans="1:44" ht="45">
      <c r="A351" s="257"/>
      <c r="B351" s="424"/>
      <c r="C351" s="250"/>
      <c r="D351" s="43" t="s">
        <v>33</v>
      </c>
      <c r="E351" s="94">
        <f t="shared" si="1343"/>
        <v>0</v>
      </c>
      <c r="F351" s="102">
        <f t="shared" si="1344"/>
        <v>0</v>
      </c>
      <c r="G351" s="103" t="e">
        <f t="shared" si="1330"/>
        <v>#DIV/0!</v>
      </c>
      <c r="H351" s="94"/>
      <c r="I351" s="102"/>
      <c r="J351" s="103" t="e">
        <f t="shared" si="1331"/>
        <v>#DIV/0!</v>
      </c>
      <c r="K351" s="94"/>
      <c r="L351" s="102"/>
      <c r="M351" s="103" t="e">
        <f t="shared" si="1332"/>
        <v>#DIV/0!</v>
      </c>
      <c r="N351" s="94"/>
      <c r="O351" s="102"/>
      <c r="P351" s="103" t="e">
        <f t="shared" si="1333"/>
        <v>#DIV/0!</v>
      </c>
      <c r="Q351" s="94"/>
      <c r="R351" s="102"/>
      <c r="S351" s="103" t="e">
        <f t="shared" si="1334"/>
        <v>#DIV/0!</v>
      </c>
      <c r="T351" s="94"/>
      <c r="U351" s="102"/>
      <c r="V351" s="103" t="e">
        <f t="shared" si="1335"/>
        <v>#DIV/0!</v>
      </c>
      <c r="W351" s="94"/>
      <c r="X351" s="102"/>
      <c r="Y351" s="103" t="e">
        <f t="shared" si="1336"/>
        <v>#DIV/0!</v>
      </c>
      <c r="Z351" s="94"/>
      <c r="AA351" s="102"/>
      <c r="AB351" s="103" t="e">
        <f t="shared" si="1337"/>
        <v>#DIV/0!</v>
      </c>
      <c r="AC351" s="94"/>
      <c r="AD351" s="102"/>
      <c r="AE351" s="103" t="e">
        <f t="shared" si="1338"/>
        <v>#DIV/0!</v>
      </c>
      <c r="AF351" s="94"/>
      <c r="AG351" s="102"/>
      <c r="AH351" s="103" t="e">
        <f t="shared" si="1339"/>
        <v>#DIV/0!</v>
      </c>
      <c r="AI351" s="94"/>
      <c r="AJ351" s="102"/>
      <c r="AK351" s="103" t="e">
        <f t="shared" si="1340"/>
        <v>#DIV/0!</v>
      </c>
      <c r="AL351" s="94"/>
      <c r="AM351" s="102"/>
      <c r="AN351" s="103" t="e">
        <f t="shared" si="1341"/>
        <v>#DIV/0!</v>
      </c>
      <c r="AO351" s="94"/>
      <c r="AP351" s="102"/>
      <c r="AQ351" s="103" t="e">
        <f t="shared" si="1342"/>
        <v>#DIV/0!</v>
      </c>
      <c r="AR351" s="12"/>
    </row>
    <row r="352" spans="1:44" ht="21.75" customHeight="1">
      <c r="A352" s="257" t="s">
        <v>288</v>
      </c>
      <c r="B352" s="424" t="s">
        <v>652</v>
      </c>
      <c r="C352" s="250" t="s">
        <v>94</v>
      </c>
      <c r="D352" s="189" t="s">
        <v>38</v>
      </c>
      <c r="E352" s="195">
        <f>SUM(E353:E358)</f>
        <v>0</v>
      </c>
      <c r="F352" s="101">
        <f>SUM(F353:F358)</f>
        <v>0</v>
      </c>
      <c r="G352" s="101" t="e">
        <f>(F352/E352)*100</f>
        <v>#DIV/0!</v>
      </c>
      <c r="H352" s="94">
        <f>SUM(H353:H358)</f>
        <v>0</v>
      </c>
      <c r="I352" s="101">
        <f>SUM(I353:I358)</f>
        <v>0</v>
      </c>
      <c r="J352" s="101" t="e">
        <f>(I352/H352)*100</f>
        <v>#DIV/0!</v>
      </c>
      <c r="K352" s="94">
        <f>SUM(K353:K358)</f>
        <v>0</v>
      </c>
      <c r="L352" s="101">
        <f>SUM(L353:L358)</f>
        <v>0</v>
      </c>
      <c r="M352" s="101" t="e">
        <f>(L352/K352)*100</f>
        <v>#DIV/0!</v>
      </c>
      <c r="N352" s="94">
        <f>SUM(N353:N358)</f>
        <v>0</v>
      </c>
      <c r="O352" s="101">
        <f>SUM(O353:O358)</f>
        <v>0</v>
      </c>
      <c r="P352" s="101" t="e">
        <f>(O352/N352)*100</f>
        <v>#DIV/0!</v>
      </c>
      <c r="Q352" s="94">
        <f>SUM(Q353:Q358)</f>
        <v>0</v>
      </c>
      <c r="R352" s="101">
        <f>SUM(R353:R358)</f>
        <v>0</v>
      </c>
      <c r="S352" s="101" t="e">
        <f>(R352/Q352)*100</f>
        <v>#DIV/0!</v>
      </c>
      <c r="T352" s="94">
        <f>SUM(T353:T358)</f>
        <v>0</v>
      </c>
      <c r="U352" s="101">
        <f>SUM(U353:U358)</f>
        <v>0</v>
      </c>
      <c r="V352" s="101" t="e">
        <f>(U352/T352)*100</f>
        <v>#DIV/0!</v>
      </c>
      <c r="W352" s="94">
        <f>SUM(W353:W358)</f>
        <v>0</v>
      </c>
      <c r="X352" s="101">
        <f>SUM(X353:X358)</f>
        <v>0</v>
      </c>
      <c r="Y352" s="101" t="e">
        <f>(X352/W352)*100</f>
        <v>#DIV/0!</v>
      </c>
      <c r="Z352" s="94">
        <f>SUM(Z353:Z358)</f>
        <v>0</v>
      </c>
      <c r="AA352" s="101">
        <f>SUM(AA353:AA358)</f>
        <v>0</v>
      </c>
      <c r="AB352" s="101" t="e">
        <f>(AA352/Z352)*100</f>
        <v>#DIV/0!</v>
      </c>
      <c r="AC352" s="94">
        <f>SUM(AC353:AC358)</f>
        <v>0</v>
      </c>
      <c r="AD352" s="101">
        <f>SUM(AD353:AD358)</f>
        <v>0</v>
      </c>
      <c r="AE352" s="101" t="e">
        <f>(AD352/AC352)*100</f>
        <v>#DIV/0!</v>
      </c>
      <c r="AF352" s="94">
        <f>SUM(AF353:AF358)</f>
        <v>0</v>
      </c>
      <c r="AG352" s="101">
        <f>SUM(AG353:AG358)</f>
        <v>0</v>
      </c>
      <c r="AH352" s="101" t="e">
        <f>(AG352/AF352)*100</f>
        <v>#DIV/0!</v>
      </c>
      <c r="AI352" s="94">
        <f>SUM(AI353:AI358)</f>
        <v>0</v>
      </c>
      <c r="AJ352" s="101">
        <f>SUM(AJ353:AJ358)</f>
        <v>0</v>
      </c>
      <c r="AK352" s="101" t="e">
        <f>(AJ352/AI352)*100</f>
        <v>#DIV/0!</v>
      </c>
      <c r="AL352" s="94">
        <f>SUM(AL353:AL358)</f>
        <v>0</v>
      </c>
      <c r="AM352" s="101">
        <f>SUM(AM353:AM358)</f>
        <v>0</v>
      </c>
      <c r="AN352" s="101" t="e">
        <f>(AM352/AL352)*100</f>
        <v>#DIV/0!</v>
      </c>
      <c r="AO352" s="94">
        <f>SUM(AO353:AO358)</f>
        <v>0</v>
      </c>
      <c r="AP352" s="101">
        <f>SUM(AP353:AP358)</f>
        <v>0</v>
      </c>
      <c r="AQ352" s="101" t="e">
        <f>(AP352/AO352)*100</f>
        <v>#DIV/0!</v>
      </c>
      <c r="AR352" s="12"/>
    </row>
    <row r="353" spans="1:44" ht="30">
      <c r="A353" s="257"/>
      <c r="B353" s="424"/>
      <c r="C353" s="250"/>
      <c r="D353" s="43" t="s">
        <v>17</v>
      </c>
      <c r="E353" s="94">
        <f>H353+K353+N353+Q353+T353+W353+Z353+AC353+AF353+AI353+AL353+AO353</f>
        <v>0</v>
      </c>
      <c r="F353" s="102">
        <f>I353+L353+O353+R353+U353+X353+AA353+AD353+AG353+AJ353+AM353+AP353</f>
        <v>0</v>
      </c>
      <c r="G353" s="103" t="e">
        <f t="shared" ref="G353:G358" si="1345">(F353/E353)*100</f>
        <v>#DIV/0!</v>
      </c>
      <c r="H353" s="94"/>
      <c r="I353" s="102"/>
      <c r="J353" s="103" t="e">
        <f t="shared" ref="J353:J358" si="1346">(I353/H353)*100</f>
        <v>#DIV/0!</v>
      </c>
      <c r="K353" s="94"/>
      <c r="L353" s="102"/>
      <c r="M353" s="103" t="e">
        <f t="shared" ref="M353:M358" si="1347">(L353/K353)*100</f>
        <v>#DIV/0!</v>
      </c>
      <c r="N353" s="94"/>
      <c r="O353" s="102"/>
      <c r="P353" s="103" t="e">
        <f t="shared" ref="P353:P358" si="1348">(O353/N353)*100</f>
        <v>#DIV/0!</v>
      </c>
      <c r="Q353" s="94"/>
      <c r="R353" s="102"/>
      <c r="S353" s="103" t="e">
        <f t="shared" ref="S353:S358" si="1349">(R353/Q353)*100</f>
        <v>#DIV/0!</v>
      </c>
      <c r="T353" s="94"/>
      <c r="U353" s="102"/>
      <c r="V353" s="103" t="e">
        <f t="shared" ref="V353:V358" si="1350">(U353/T353)*100</f>
        <v>#DIV/0!</v>
      </c>
      <c r="W353" s="94"/>
      <c r="X353" s="102"/>
      <c r="Y353" s="103" t="e">
        <f t="shared" ref="Y353:Y358" si="1351">(X353/W353)*100</f>
        <v>#DIV/0!</v>
      </c>
      <c r="Z353" s="94"/>
      <c r="AA353" s="102"/>
      <c r="AB353" s="103" t="e">
        <f t="shared" ref="AB353:AB358" si="1352">(AA353/Z353)*100</f>
        <v>#DIV/0!</v>
      </c>
      <c r="AC353" s="94"/>
      <c r="AD353" s="102"/>
      <c r="AE353" s="103" t="e">
        <f t="shared" ref="AE353:AE358" si="1353">(AD353/AC353)*100</f>
        <v>#DIV/0!</v>
      </c>
      <c r="AF353" s="94"/>
      <c r="AG353" s="102"/>
      <c r="AH353" s="103" t="e">
        <f t="shared" ref="AH353:AH358" si="1354">(AG353/AF353)*100</f>
        <v>#DIV/0!</v>
      </c>
      <c r="AI353" s="94"/>
      <c r="AJ353" s="102"/>
      <c r="AK353" s="103" t="e">
        <f t="shared" ref="AK353:AK358" si="1355">(AJ353/AI353)*100</f>
        <v>#DIV/0!</v>
      </c>
      <c r="AL353" s="94"/>
      <c r="AM353" s="102"/>
      <c r="AN353" s="103" t="e">
        <f t="shared" ref="AN353:AN358" si="1356">(AM353/AL353)*100</f>
        <v>#DIV/0!</v>
      </c>
      <c r="AO353" s="94"/>
      <c r="AP353" s="102"/>
      <c r="AQ353" s="103" t="e">
        <f t="shared" ref="AQ353:AQ358" si="1357">(AP353/AO353)*100</f>
        <v>#DIV/0!</v>
      </c>
      <c r="AR353" s="12"/>
    </row>
    <row r="354" spans="1:44" ht="45">
      <c r="A354" s="257"/>
      <c r="B354" s="424"/>
      <c r="C354" s="250"/>
      <c r="D354" s="43" t="s">
        <v>18</v>
      </c>
      <c r="E354" s="94">
        <f t="shared" ref="E354:E358" si="1358">H354+K354+N354+Q354+T354+W354+Z354+AC354+AF354+AI354+AL354+AO354</f>
        <v>0</v>
      </c>
      <c r="F354" s="102">
        <f t="shared" ref="F354:F358" si="1359">I354+L354+O354+R354+U354+X354+AA354+AD354+AG354+AJ354+AM354+AP354</f>
        <v>0</v>
      </c>
      <c r="G354" s="103" t="e">
        <f t="shared" si="1345"/>
        <v>#DIV/0!</v>
      </c>
      <c r="H354" s="94"/>
      <c r="I354" s="102"/>
      <c r="J354" s="103" t="e">
        <f t="shared" si="1346"/>
        <v>#DIV/0!</v>
      </c>
      <c r="K354" s="94"/>
      <c r="L354" s="102"/>
      <c r="M354" s="103" t="e">
        <f t="shared" si="1347"/>
        <v>#DIV/0!</v>
      </c>
      <c r="N354" s="94"/>
      <c r="O354" s="102"/>
      <c r="P354" s="103" t="e">
        <f t="shared" si="1348"/>
        <v>#DIV/0!</v>
      </c>
      <c r="Q354" s="94"/>
      <c r="R354" s="102"/>
      <c r="S354" s="103" t="e">
        <f t="shared" si="1349"/>
        <v>#DIV/0!</v>
      </c>
      <c r="T354" s="94"/>
      <c r="U354" s="102"/>
      <c r="V354" s="103" t="e">
        <f t="shared" si="1350"/>
        <v>#DIV/0!</v>
      </c>
      <c r="W354" s="94"/>
      <c r="X354" s="102"/>
      <c r="Y354" s="103" t="e">
        <f t="shared" si="1351"/>
        <v>#DIV/0!</v>
      </c>
      <c r="Z354" s="94"/>
      <c r="AA354" s="102"/>
      <c r="AB354" s="103" t="e">
        <f t="shared" si="1352"/>
        <v>#DIV/0!</v>
      </c>
      <c r="AC354" s="94"/>
      <c r="AD354" s="102"/>
      <c r="AE354" s="103" t="e">
        <f t="shared" si="1353"/>
        <v>#DIV/0!</v>
      </c>
      <c r="AF354" s="94"/>
      <c r="AG354" s="102"/>
      <c r="AH354" s="103" t="e">
        <f t="shared" si="1354"/>
        <v>#DIV/0!</v>
      </c>
      <c r="AI354" s="94"/>
      <c r="AJ354" s="102"/>
      <c r="AK354" s="103" t="e">
        <f t="shared" si="1355"/>
        <v>#DIV/0!</v>
      </c>
      <c r="AL354" s="94"/>
      <c r="AM354" s="102"/>
      <c r="AN354" s="103" t="e">
        <f t="shared" si="1356"/>
        <v>#DIV/0!</v>
      </c>
      <c r="AO354" s="94"/>
      <c r="AP354" s="102"/>
      <c r="AQ354" s="103" t="e">
        <f t="shared" si="1357"/>
        <v>#DIV/0!</v>
      </c>
      <c r="AR354" s="12"/>
    </row>
    <row r="355" spans="1:44" ht="23.25" customHeight="1">
      <c r="A355" s="257"/>
      <c r="B355" s="424"/>
      <c r="C355" s="250"/>
      <c r="D355" s="43" t="s">
        <v>26</v>
      </c>
      <c r="E355" s="94">
        <f t="shared" si="1358"/>
        <v>0</v>
      </c>
      <c r="F355" s="102">
        <f t="shared" si="1359"/>
        <v>0</v>
      </c>
      <c r="G355" s="103" t="e">
        <f t="shared" si="1345"/>
        <v>#DIV/0!</v>
      </c>
      <c r="H355" s="94"/>
      <c r="I355" s="102"/>
      <c r="J355" s="103" t="e">
        <f t="shared" si="1346"/>
        <v>#DIV/0!</v>
      </c>
      <c r="K355" s="94"/>
      <c r="L355" s="102"/>
      <c r="M355" s="103" t="e">
        <f t="shared" si="1347"/>
        <v>#DIV/0!</v>
      </c>
      <c r="N355" s="94"/>
      <c r="O355" s="102"/>
      <c r="P355" s="103" t="e">
        <f t="shared" si="1348"/>
        <v>#DIV/0!</v>
      </c>
      <c r="Q355" s="94"/>
      <c r="R355" s="102"/>
      <c r="S355" s="103" t="e">
        <f t="shared" si="1349"/>
        <v>#DIV/0!</v>
      </c>
      <c r="T355" s="94"/>
      <c r="U355" s="102"/>
      <c r="V355" s="103" t="e">
        <f t="shared" si="1350"/>
        <v>#DIV/0!</v>
      </c>
      <c r="W355" s="94"/>
      <c r="X355" s="102"/>
      <c r="Y355" s="103" t="e">
        <f t="shared" si="1351"/>
        <v>#DIV/0!</v>
      </c>
      <c r="Z355" s="94"/>
      <c r="AA355" s="102"/>
      <c r="AB355" s="103" t="e">
        <f t="shared" si="1352"/>
        <v>#DIV/0!</v>
      </c>
      <c r="AC355" s="94"/>
      <c r="AD355" s="102"/>
      <c r="AE355" s="103" t="e">
        <f t="shared" si="1353"/>
        <v>#DIV/0!</v>
      </c>
      <c r="AF355" s="94"/>
      <c r="AG355" s="102"/>
      <c r="AH355" s="103" t="e">
        <f t="shared" si="1354"/>
        <v>#DIV/0!</v>
      </c>
      <c r="AI355" s="94"/>
      <c r="AJ355" s="102"/>
      <c r="AK355" s="103" t="e">
        <f t="shared" si="1355"/>
        <v>#DIV/0!</v>
      </c>
      <c r="AL355" s="94"/>
      <c r="AM355" s="102"/>
      <c r="AN355" s="103" t="e">
        <f t="shared" si="1356"/>
        <v>#DIV/0!</v>
      </c>
      <c r="AO355" s="94"/>
      <c r="AP355" s="102"/>
      <c r="AQ355" s="103" t="e">
        <f t="shared" si="1357"/>
        <v>#DIV/0!</v>
      </c>
      <c r="AR355" s="12"/>
    </row>
    <row r="356" spans="1:44" ht="81" customHeight="1">
      <c r="A356" s="257"/>
      <c r="B356" s="424"/>
      <c r="C356" s="250"/>
      <c r="D356" s="82" t="s">
        <v>424</v>
      </c>
      <c r="E356" s="94">
        <f t="shared" si="1358"/>
        <v>0</v>
      </c>
      <c r="F356" s="102">
        <f t="shared" si="1359"/>
        <v>0</v>
      </c>
      <c r="G356" s="103" t="e">
        <f t="shared" si="1345"/>
        <v>#DIV/0!</v>
      </c>
      <c r="H356" s="94"/>
      <c r="I356" s="102"/>
      <c r="J356" s="103" t="e">
        <f t="shared" si="1346"/>
        <v>#DIV/0!</v>
      </c>
      <c r="K356" s="94"/>
      <c r="L356" s="102"/>
      <c r="M356" s="103" t="e">
        <f t="shared" si="1347"/>
        <v>#DIV/0!</v>
      </c>
      <c r="N356" s="94"/>
      <c r="O356" s="102"/>
      <c r="P356" s="103" t="e">
        <f t="shared" si="1348"/>
        <v>#DIV/0!</v>
      </c>
      <c r="Q356" s="94"/>
      <c r="R356" s="102"/>
      <c r="S356" s="103" t="e">
        <f t="shared" si="1349"/>
        <v>#DIV/0!</v>
      </c>
      <c r="T356" s="94"/>
      <c r="U356" s="102"/>
      <c r="V356" s="103" t="e">
        <f t="shared" si="1350"/>
        <v>#DIV/0!</v>
      </c>
      <c r="W356" s="94"/>
      <c r="X356" s="102"/>
      <c r="Y356" s="103" t="e">
        <f t="shared" si="1351"/>
        <v>#DIV/0!</v>
      </c>
      <c r="Z356" s="94"/>
      <c r="AA356" s="102"/>
      <c r="AB356" s="103" t="e">
        <f t="shared" si="1352"/>
        <v>#DIV/0!</v>
      </c>
      <c r="AC356" s="94"/>
      <c r="AD356" s="102"/>
      <c r="AE356" s="103" t="e">
        <f t="shared" si="1353"/>
        <v>#DIV/0!</v>
      </c>
      <c r="AF356" s="94"/>
      <c r="AG356" s="102"/>
      <c r="AH356" s="103" t="e">
        <f t="shared" si="1354"/>
        <v>#DIV/0!</v>
      </c>
      <c r="AI356" s="94"/>
      <c r="AJ356" s="102"/>
      <c r="AK356" s="103" t="e">
        <f t="shared" si="1355"/>
        <v>#DIV/0!</v>
      </c>
      <c r="AL356" s="94"/>
      <c r="AM356" s="102"/>
      <c r="AN356" s="103" t="e">
        <f t="shared" si="1356"/>
        <v>#DIV/0!</v>
      </c>
      <c r="AO356" s="94"/>
      <c r="AP356" s="102"/>
      <c r="AQ356" s="103" t="e">
        <f t="shared" si="1357"/>
        <v>#DIV/0!</v>
      </c>
      <c r="AR356" s="12"/>
    </row>
    <row r="357" spans="1:44" ht="36.75" customHeight="1">
      <c r="A357" s="257"/>
      <c r="B357" s="424"/>
      <c r="C357" s="250"/>
      <c r="D357" s="43" t="s">
        <v>41</v>
      </c>
      <c r="E357" s="94">
        <f t="shared" si="1358"/>
        <v>0</v>
      </c>
      <c r="F357" s="102">
        <f t="shared" si="1359"/>
        <v>0</v>
      </c>
      <c r="G357" s="103" t="e">
        <f t="shared" si="1345"/>
        <v>#DIV/0!</v>
      </c>
      <c r="H357" s="94"/>
      <c r="I357" s="102"/>
      <c r="J357" s="103" t="e">
        <f t="shared" si="1346"/>
        <v>#DIV/0!</v>
      </c>
      <c r="K357" s="94"/>
      <c r="L357" s="102"/>
      <c r="M357" s="103" t="e">
        <f t="shared" si="1347"/>
        <v>#DIV/0!</v>
      </c>
      <c r="N357" s="94"/>
      <c r="O357" s="102"/>
      <c r="P357" s="103" t="e">
        <f t="shared" si="1348"/>
        <v>#DIV/0!</v>
      </c>
      <c r="Q357" s="94"/>
      <c r="R357" s="102"/>
      <c r="S357" s="103" t="e">
        <f t="shared" si="1349"/>
        <v>#DIV/0!</v>
      </c>
      <c r="T357" s="94"/>
      <c r="U357" s="102"/>
      <c r="V357" s="103" t="e">
        <f t="shared" si="1350"/>
        <v>#DIV/0!</v>
      </c>
      <c r="W357" s="94"/>
      <c r="X357" s="102"/>
      <c r="Y357" s="103" t="e">
        <f t="shared" si="1351"/>
        <v>#DIV/0!</v>
      </c>
      <c r="Z357" s="94"/>
      <c r="AA357" s="102"/>
      <c r="AB357" s="103" t="e">
        <f t="shared" si="1352"/>
        <v>#DIV/0!</v>
      </c>
      <c r="AC357" s="94"/>
      <c r="AD357" s="102"/>
      <c r="AE357" s="103" t="e">
        <f t="shared" si="1353"/>
        <v>#DIV/0!</v>
      </c>
      <c r="AF357" s="94"/>
      <c r="AG357" s="102"/>
      <c r="AH357" s="103" t="e">
        <f t="shared" si="1354"/>
        <v>#DIV/0!</v>
      </c>
      <c r="AI357" s="94"/>
      <c r="AJ357" s="102"/>
      <c r="AK357" s="103" t="e">
        <f t="shared" si="1355"/>
        <v>#DIV/0!</v>
      </c>
      <c r="AL357" s="94"/>
      <c r="AM357" s="102"/>
      <c r="AN357" s="103" t="e">
        <f t="shared" si="1356"/>
        <v>#DIV/0!</v>
      </c>
      <c r="AO357" s="94"/>
      <c r="AP357" s="102"/>
      <c r="AQ357" s="103" t="e">
        <f t="shared" si="1357"/>
        <v>#DIV/0!</v>
      </c>
      <c r="AR357" s="12"/>
    </row>
    <row r="358" spans="1:44" ht="45">
      <c r="A358" s="257"/>
      <c r="B358" s="424"/>
      <c r="C358" s="250"/>
      <c r="D358" s="43" t="s">
        <v>33</v>
      </c>
      <c r="E358" s="94">
        <f t="shared" si="1358"/>
        <v>0</v>
      </c>
      <c r="F358" s="102">
        <f t="shared" si="1359"/>
        <v>0</v>
      </c>
      <c r="G358" s="103" t="e">
        <f t="shared" si="1345"/>
        <v>#DIV/0!</v>
      </c>
      <c r="H358" s="94"/>
      <c r="I358" s="102"/>
      <c r="J358" s="103" t="e">
        <f t="shared" si="1346"/>
        <v>#DIV/0!</v>
      </c>
      <c r="K358" s="94"/>
      <c r="L358" s="102"/>
      <c r="M358" s="103" t="e">
        <f t="shared" si="1347"/>
        <v>#DIV/0!</v>
      </c>
      <c r="N358" s="94"/>
      <c r="O358" s="102"/>
      <c r="P358" s="103" t="e">
        <f t="shared" si="1348"/>
        <v>#DIV/0!</v>
      </c>
      <c r="Q358" s="94"/>
      <c r="R358" s="102"/>
      <c r="S358" s="103" t="e">
        <f t="shared" si="1349"/>
        <v>#DIV/0!</v>
      </c>
      <c r="T358" s="94"/>
      <c r="U358" s="102"/>
      <c r="V358" s="103" t="e">
        <f t="shared" si="1350"/>
        <v>#DIV/0!</v>
      </c>
      <c r="W358" s="94"/>
      <c r="X358" s="102"/>
      <c r="Y358" s="103" t="e">
        <f t="shared" si="1351"/>
        <v>#DIV/0!</v>
      </c>
      <c r="Z358" s="94"/>
      <c r="AA358" s="102"/>
      <c r="AB358" s="103" t="e">
        <f t="shared" si="1352"/>
        <v>#DIV/0!</v>
      </c>
      <c r="AC358" s="94"/>
      <c r="AD358" s="102"/>
      <c r="AE358" s="103" t="e">
        <f t="shared" si="1353"/>
        <v>#DIV/0!</v>
      </c>
      <c r="AF358" s="94"/>
      <c r="AG358" s="102"/>
      <c r="AH358" s="103" t="e">
        <f t="shared" si="1354"/>
        <v>#DIV/0!</v>
      </c>
      <c r="AI358" s="94"/>
      <c r="AJ358" s="102"/>
      <c r="AK358" s="103" t="e">
        <f t="shared" si="1355"/>
        <v>#DIV/0!</v>
      </c>
      <c r="AL358" s="94"/>
      <c r="AM358" s="102"/>
      <c r="AN358" s="103" t="e">
        <f t="shared" si="1356"/>
        <v>#DIV/0!</v>
      </c>
      <c r="AO358" s="94"/>
      <c r="AP358" s="102"/>
      <c r="AQ358" s="103" t="e">
        <f t="shared" si="1357"/>
        <v>#DIV/0!</v>
      </c>
      <c r="AR358" s="12"/>
    </row>
    <row r="359" spans="1:44" ht="21.75" customHeight="1">
      <c r="A359" s="257" t="s">
        <v>289</v>
      </c>
      <c r="B359" s="282" t="s">
        <v>440</v>
      </c>
      <c r="C359" s="250" t="s">
        <v>94</v>
      </c>
      <c r="D359" s="43" t="s">
        <v>38</v>
      </c>
      <c r="E359" s="94">
        <f>SUM(E360:E365)</f>
        <v>5676.04</v>
      </c>
      <c r="F359" s="101">
        <f>SUM(F360:F365)</f>
        <v>5497.9400000000005</v>
      </c>
      <c r="G359" s="101">
        <f>(F359/E359)*100</f>
        <v>96.862249032776376</v>
      </c>
      <c r="H359" s="94">
        <f>SUM(H360:H365)</f>
        <v>0</v>
      </c>
      <c r="I359" s="101">
        <f>SUM(I360:I365)</f>
        <v>0</v>
      </c>
      <c r="J359" s="101" t="e">
        <f>(I359/H359)*100</f>
        <v>#DIV/0!</v>
      </c>
      <c r="K359" s="94">
        <f>SUM(K360:K365)</f>
        <v>0</v>
      </c>
      <c r="L359" s="101">
        <f>SUM(L360:L365)</f>
        <v>0</v>
      </c>
      <c r="M359" s="101" t="e">
        <f>(L359/K359)*100</f>
        <v>#DIV/0!</v>
      </c>
      <c r="N359" s="94">
        <f>SUM(N360:N365)</f>
        <v>0</v>
      </c>
      <c r="O359" s="101">
        <f>SUM(O360:O365)</f>
        <v>0</v>
      </c>
      <c r="P359" s="101" t="e">
        <f>(O359/N359)*100</f>
        <v>#DIV/0!</v>
      </c>
      <c r="Q359" s="94">
        <f>SUM(Q360:Q365)</f>
        <v>0</v>
      </c>
      <c r="R359" s="101">
        <f>SUM(R360:R365)</f>
        <v>0</v>
      </c>
      <c r="S359" s="101" t="e">
        <f>(R359/Q359)*100</f>
        <v>#DIV/0!</v>
      </c>
      <c r="T359" s="94">
        <f>SUM(T360:T365)</f>
        <v>1154.0999999999999</v>
      </c>
      <c r="U359" s="101">
        <f>SUM(U360:U365)</f>
        <v>1154.0999999999999</v>
      </c>
      <c r="V359" s="101">
        <f>(U359/T359)*100</f>
        <v>100</v>
      </c>
      <c r="W359" s="94">
        <f>SUM(W360:W365)</f>
        <v>556.26</v>
      </c>
      <c r="X359" s="101">
        <f>SUM(X360:X365)</f>
        <v>556.26</v>
      </c>
      <c r="Y359" s="101">
        <f>(X359/W359)*100</f>
        <v>100</v>
      </c>
      <c r="Z359" s="94">
        <f>SUM(Z360:Z365)</f>
        <v>1244.1500000000001</v>
      </c>
      <c r="AA359" s="101">
        <f>SUM(AA360:AA365)</f>
        <v>1244.1500000000001</v>
      </c>
      <c r="AB359" s="101">
        <f>(AA359/Z359)*100</f>
        <v>100</v>
      </c>
      <c r="AC359" s="94">
        <f>SUM(AC360:AC365)</f>
        <v>2492.37</v>
      </c>
      <c r="AD359" s="101">
        <f>SUM(AD360:AD365)</f>
        <v>2492.37</v>
      </c>
      <c r="AE359" s="101">
        <f>(AD359/AC359)*100</f>
        <v>100</v>
      </c>
      <c r="AF359" s="94">
        <f>SUM(AF360:AF365)</f>
        <v>-2600.94</v>
      </c>
      <c r="AG359" s="101">
        <f>SUM(AG360:AG365)</f>
        <v>-2600.94</v>
      </c>
      <c r="AH359" s="101">
        <f>(AG359/AF359)*100</f>
        <v>100</v>
      </c>
      <c r="AI359" s="94">
        <f>SUM(AI360:AI365)</f>
        <v>2652</v>
      </c>
      <c r="AJ359" s="101">
        <f>SUM(AJ360:AJ365)</f>
        <v>2652</v>
      </c>
      <c r="AK359" s="101">
        <f>(AJ359/AI359)*100</f>
        <v>100</v>
      </c>
      <c r="AL359" s="94">
        <f>SUM(AL360:AL365)</f>
        <v>178.1</v>
      </c>
      <c r="AM359" s="101">
        <f>SUM(AM360:AM365)</f>
        <v>0</v>
      </c>
      <c r="AN359" s="101">
        <f>(AM359/AL359)*100</f>
        <v>0</v>
      </c>
      <c r="AO359" s="94">
        <f>SUM(AO360:AO365)</f>
        <v>0</v>
      </c>
      <c r="AP359" s="101">
        <f>SUM(AP360:AP365)</f>
        <v>0</v>
      </c>
      <c r="AQ359" s="101" t="e">
        <f>(AP359/AO359)*100</f>
        <v>#DIV/0!</v>
      </c>
      <c r="AR359" s="12"/>
    </row>
    <row r="360" spans="1:44" ht="30">
      <c r="A360" s="257"/>
      <c r="B360" s="282"/>
      <c r="C360" s="250"/>
      <c r="D360" s="204" t="s">
        <v>17</v>
      </c>
      <c r="E360" s="226">
        <f>H360+K360+N360+Q360+T360+W360+Z360+AC360+AF360+AI360+AL360+AO360</f>
        <v>2652</v>
      </c>
      <c r="F360" s="227">
        <f>I360+L360+O360+R360+U360+X360+AA360+AD360+AG360+AJ360+AM360+AP360</f>
        <v>2652</v>
      </c>
      <c r="G360" s="228">
        <f t="shared" ref="G360:G365" si="1360">(F360/E360)*100</f>
        <v>100</v>
      </c>
      <c r="H360" s="94"/>
      <c r="I360" s="102"/>
      <c r="J360" s="103" t="e">
        <f t="shared" ref="J360:J365" si="1361">(I360/H360)*100</f>
        <v>#DIV/0!</v>
      </c>
      <c r="K360" s="94"/>
      <c r="L360" s="102"/>
      <c r="M360" s="103" t="e">
        <f t="shared" ref="M360:M365" si="1362">(L360/K360)*100</f>
        <v>#DIV/0!</v>
      </c>
      <c r="N360" s="94"/>
      <c r="O360" s="102"/>
      <c r="P360" s="103" t="e">
        <f t="shared" ref="P360:P365" si="1363">(O360/N360)*100</f>
        <v>#DIV/0!</v>
      </c>
      <c r="Q360" s="94"/>
      <c r="R360" s="102"/>
      <c r="S360" s="103" t="e">
        <f t="shared" ref="S360:S365" si="1364">(R360/Q360)*100</f>
        <v>#DIV/0!</v>
      </c>
      <c r="T360" s="94"/>
      <c r="U360" s="102"/>
      <c r="V360" s="103" t="e">
        <f t="shared" ref="V360:V365" si="1365">(U360/T360)*100</f>
        <v>#DIV/0!</v>
      </c>
      <c r="W360" s="94"/>
      <c r="X360" s="102"/>
      <c r="Y360" s="103" t="e">
        <f t="shared" ref="Y360:Y365" si="1366">(X360/W360)*100</f>
        <v>#DIV/0!</v>
      </c>
      <c r="Z360" s="94"/>
      <c r="AA360" s="102"/>
      <c r="AB360" s="103" t="e">
        <f t="shared" ref="AB360:AB365" si="1367">(AA360/Z360)*100</f>
        <v>#DIV/0!</v>
      </c>
      <c r="AC360" s="94"/>
      <c r="AD360" s="102"/>
      <c r="AE360" s="103" t="e">
        <f t="shared" ref="AE360:AE365" si="1368">(AD360/AC360)*100</f>
        <v>#DIV/0!</v>
      </c>
      <c r="AF360" s="205"/>
      <c r="AG360" s="102"/>
      <c r="AH360" s="103" t="e">
        <f t="shared" ref="AH360:AH365" si="1369">(AG360/AF360)*100</f>
        <v>#DIV/0!</v>
      </c>
      <c r="AI360" s="94">
        <v>2652</v>
      </c>
      <c r="AJ360" s="102">
        <v>2652</v>
      </c>
      <c r="AK360" s="103">
        <f t="shared" ref="AK360:AK365" si="1370">(AJ360/AI360)*100</f>
        <v>100</v>
      </c>
      <c r="AL360" s="94"/>
      <c r="AM360" s="102"/>
      <c r="AN360" s="103" t="e">
        <f t="shared" ref="AN360:AN365" si="1371">(AM360/AL360)*100</f>
        <v>#DIV/0!</v>
      </c>
      <c r="AO360" s="94"/>
      <c r="AP360" s="102"/>
      <c r="AQ360" s="103" t="e">
        <f t="shared" ref="AQ360:AQ365" si="1372">(AP360/AO360)*100</f>
        <v>#DIV/0!</v>
      </c>
      <c r="AR360" s="12"/>
    </row>
    <row r="361" spans="1:44" ht="45">
      <c r="A361" s="257"/>
      <c r="B361" s="282"/>
      <c r="C361" s="250"/>
      <c r="D361" s="209" t="s">
        <v>18</v>
      </c>
      <c r="E361" s="226">
        <f t="shared" ref="E361:E365" si="1373">H361+K361+N361+Q361+T361+W361+Z361+AC361+AF361+AI361+AL361+AO361</f>
        <v>200</v>
      </c>
      <c r="F361" s="227">
        <f t="shared" ref="F361:F365" si="1374">I361+L361+O361+R361+U361+X361+AA361+AD361+AG361+AJ361+AM361+AP361</f>
        <v>200</v>
      </c>
      <c r="G361" s="228">
        <f t="shared" si="1360"/>
        <v>100</v>
      </c>
      <c r="H361" s="94"/>
      <c r="I361" s="102"/>
      <c r="J361" s="103" t="e">
        <f t="shared" si="1361"/>
        <v>#DIV/0!</v>
      </c>
      <c r="K361" s="94"/>
      <c r="L361" s="102"/>
      <c r="M361" s="103" t="e">
        <f t="shared" si="1362"/>
        <v>#DIV/0!</v>
      </c>
      <c r="N361" s="94"/>
      <c r="O361" s="102"/>
      <c r="P361" s="103" t="e">
        <f t="shared" si="1363"/>
        <v>#DIV/0!</v>
      </c>
      <c r="Q361" s="94"/>
      <c r="R361" s="102"/>
      <c r="S361" s="103" t="e">
        <f t="shared" si="1364"/>
        <v>#DIV/0!</v>
      </c>
      <c r="T361" s="94"/>
      <c r="U361" s="102"/>
      <c r="V361" s="103" t="e">
        <f t="shared" si="1365"/>
        <v>#DIV/0!</v>
      </c>
      <c r="W361" s="94"/>
      <c r="X361" s="102"/>
      <c r="Y361" s="103" t="e">
        <f t="shared" si="1366"/>
        <v>#DIV/0!</v>
      </c>
      <c r="Z361" s="94"/>
      <c r="AA361" s="102"/>
      <c r="AB361" s="103" t="e">
        <f t="shared" si="1367"/>
        <v>#DIV/0!</v>
      </c>
      <c r="AC361" s="94"/>
      <c r="AD361" s="102"/>
      <c r="AE361" s="103" t="e">
        <f t="shared" si="1368"/>
        <v>#DIV/0!</v>
      </c>
      <c r="AF361" s="205">
        <v>200</v>
      </c>
      <c r="AG361" s="102">
        <v>200</v>
      </c>
      <c r="AH361" s="103">
        <f t="shared" si="1369"/>
        <v>100</v>
      </c>
      <c r="AI361" s="94"/>
      <c r="AJ361" s="102"/>
      <c r="AK361" s="103" t="e">
        <f t="shared" si="1370"/>
        <v>#DIV/0!</v>
      </c>
      <c r="AL361" s="94"/>
      <c r="AM361" s="102"/>
      <c r="AN361" s="103" t="e">
        <f t="shared" si="1371"/>
        <v>#DIV/0!</v>
      </c>
      <c r="AO361" s="94"/>
      <c r="AP361" s="102"/>
      <c r="AQ361" s="103" t="e">
        <f t="shared" si="1372"/>
        <v>#DIV/0!</v>
      </c>
      <c r="AR361" s="12"/>
    </row>
    <row r="362" spans="1:44" ht="34.5" customHeight="1">
      <c r="A362" s="257"/>
      <c r="B362" s="282"/>
      <c r="C362" s="250"/>
      <c r="D362" s="43" t="s">
        <v>26</v>
      </c>
      <c r="E362" s="94">
        <f t="shared" si="1373"/>
        <v>2824.04</v>
      </c>
      <c r="F362" s="102">
        <f t="shared" si="1374"/>
        <v>2645.94</v>
      </c>
      <c r="G362" s="103">
        <f t="shared" si="1360"/>
        <v>93.693432104361136</v>
      </c>
      <c r="H362" s="94"/>
      <c r="I362" s="102"/>
      <c r="J362" s="103" t="e">
        <f t="shared" si="1361"/>
        <v>#DIV/0!</v>
      </c>
      <c r="K362" s="94"/>
      <c r="L362" s="102"/>
      <c r="M362" s="103" t="e">
        <f t="shared" si="1362"/>
        <v>#DIV/0!</v>
      </c>
      <c r="N362" s="94"/>
      <c r="O362" s="102"/>
      <c r="P362" s="103" t="e">
        <f t="shared" si="1363"/>
        <v>#DIV/0!</v>
      </c>
      <c r="Q362" s="94"/>
      <c r="R362" s="102"/>
      <c r="S362" s="103" t="e">
        <f t="shared" si="1364"/>
        <v>#DIV/0!</v>
      </c>
      <c r="T362" s="94">
        <v>1154.0999999999999</v>
      </c>
      <c r="U362" s="102">
        <v>1154.0999999999999</v>
      </c>
      <c r="V362" s="103">
        <f t="shared" si="1365"/>
        <v>100</v>
      </c>
      <c r="W362" s="94">
        <v>556.26</v>
      </c>
      <c r="X362" s="102">
        <v>556.26</v>
      </c>
      <c r="Y362" s="103">
        <f t="shared" si="1366"/>
        <v>100</v>
      </c>
      <c r="Z362" s="94">
        <v>1244.1500000000001</v>
      </c>
      <c r="AA362" s="102">
        <v>1244.1500000000001</v>
      </c>
      <c r="AB362" s="103">
        <f t="shared" si="1367"/>
        <v>100</v>
      </c>
      <c r="AC362" s="94">
        <v>2492.37</v>
      </c>
      <c r="AD362" s="102">
        <v>2492.37</v>
      </c>
      <c r="AE362" s="103">
        <f t="shared" si="1368"/>
        <v>100</v>
      </c>
      <c r="AF362" s="94">
        <v>-2800.94</v>
      </c>
      <c r="AG362" s="102">
        <v>-2800.94</v>
      </c>
      <c r="AH362" s="103">
        <f>(AG362/AF362)*100</f>
        <v>100</v>
      </c>
      <c r="AI362" s="94">
        <v>0</v>
      </c>
      <c r="AJ362" s="102">
        <v>0</v>
      </c>
      <c r="AK362" s="103" t="e">
        <f t="shared" si="1370"/>
        <v>#DIV/0!</v>
      </c>
      <c r="AL362" s="94">
        <v>178.1</v>
      </c>
      <c r="AM362" s="102"/>
      <c r="AN362" s="103">
        <f t="shared" si="1371"/>
        <v>0</v>
      </c>
      <c r="AO362" s="94"/>
      <c r="AP362" s="102"/>
      <c r="AQ362" s="103" t="e">
        <f t="shared" si="1372"/>
        <v>#DIV/0!</v>
      </c>
      <c r="AR362" s="12"/>
    </row>
    <row r="363" spans="1:44" ht="81.75" customHeight="1">
      <c r="A363" s="257"/>
      <c r="B363" s="282"/>
      <c r="C363" s="250"/>
      <c r="D363" s="82" t="s">
        <v>424</v>
      </c>
      <c r="E363" s="94">
        <f t="shared" si="1373"/>
        <v>0</v>
      </c>
      <c r="F363" s="102">
        <f t="shared" si="1374"/>
        <v>0</v>
      </c>
      <c r="G363" s="103" t="e">
        <f t="shared" si="1360"/>
        <v>#DIV/0!</v>
      </c>
      <c r="H363" s="94"/>
      <c r="I363" s="102"/>
      <c r="J363" s="103" t="e">
        <f t="shared" si="1361"/>
        <v>#DIV/0!</v>
      </c>
      <c r="K363" s="94"/>
      <c r="L363" s="102"/>
      <c r="M363" s="103" t="e">
        <f t="shared" si="1362"/>
        <v>#DIV/0!</v>
      </c>
      <c r="N363" s="94"/>
      <c r="O363" s="102"/>
      <c r="P363" s="103" t="e">
        <f t="shared" si="1363"/>
        <v>#DIV/0!</v>
      </c>
      <c r="Q363" s="94"/>
      <c r="R363" s="102"/>
      <c r="S363" s="103" t="e">
        <f t="shared" si="1364"/>
        <v>#DIV/0!</v>
      </c>
      <c r="T363" s="94"/>
      <c r="U363" s="102"/>
      <c r="V363" s="103" t="e">
        <f t="shared" si="1365"/>
        <v>#DIV/0!</v>
      </c>
      <c r="W363" s="94"/>
      <c r="X363" s="102"/>
      <c r="Y363" s="103" t="e">
        <f t="shared" si="1366"/>
        <v>#DIV/0!</v>
      </c>
      <c r="Z363" s="94"/>
      <c r="AA363" s="102"/>
      <c r="AB363" s="103" t="e">
        <f t="shared" si="1367"/>
        <v>#DIV/0!</v>
      </c>
      <c r="AC363" s="94"/>
      <c r="AD363" s="102"/>
      <c r="AE363" s="103" t="e">
        <f t="shared" si="1368"/>
        <v>#DIV/0!</v>
      </c>
      <c r="AF363" s="94"/>
      <c r="AG363" s="102"/>
      <c r="AH363" s="103" t="e">
        <f t="shared" si="1369"/>
        <v>#DIV/0!</v>
      </c>
      <c r="AI363" s="94"/>
      <c r="AJ363" s="102"/>
      <c r="AK363" s="103" t="e">
        <f t="shared" si="1370"/>
        <v>#DIV/0!</v>
      </c>
      <c r="AL363" s="94"/>
      <c r="AM363" s="102"/>
      <c r="AN363" s="103" t="e">
        <f t="shared" si="1371"/>
        <v>#DIV/0!</v>
      </c>
      <c r="AO363" s="94"/>
      <c r="AP363" s="102"/>
      <c r="AQ363" s="103" t="e">
        <f t="shared" si="1372"/>
        <v>#DIV/0!</v>
      </c>
      <c r="AR363" s="12"/>
    </row>
    <row r="364" spans="1:44" ht="34.5" customHeight="1">
      <c r="A364" s="257"/>
      <c r="B364" s="282"/>
      <c r="C364" s="250"/>
      <c r="D364" s="43" t="s">
        <v>41</v>
      </c>
      <c r="E364" s="94">
        <f t="shared" si="1373"/>
        <v>0</v>
      </c>
      <c r="F364" s="102">
        <f t="shared" si="1374"/>
        <v>0</v>
      </c>
      <c r="G364" s="103" t="e">
        <f t="shared" si="1360"/>
        <v>#DIV/0!</v>
      </c>
      <c r="H364" s="94"/>
      <c r="I364" s="102"/>
      <c r="J364" s="103" t="e">
        <f t="shared" si="1361"/>
        <v>#DIV/0!</v>
      </c>
      <c r="K364" s="94"/>
      <c r="L364" s="102"/>
      <c r="M364" s="103" t="e">
        <f t="shared" si="1362"/>
        <v>#DIV/0!</v>
      </c>
      <c r="N364" s="94"/>
      <c r="O364" s="102"/>
      <c r="P364" s="103" t="e">
        <f t="shared" si="1363"/>
        <v>#DIV/0!</v>
      </c>
      <c r="Q364" s="94"/>
      <c r="R364" s="102"/>
      <c r="S364" s="103" t="e">
        <f t="shared" si="1364"/>
        <v>#DIV/0!</v>
      </c>
      <c r="T364" s="94"/>
      <c r="U364" s="102"/>
      <c r="V364" s="103" t="e">
        <f t="shared" si="1365"/>
        <v>#DIV/0!</v>
      </c>
      <c r="W364" s="94"/>
      <c r="X364" s="102"/>
      <c r="Y364" s="103" t="e">
        <f t="shared" si="1366"/>
        <v>#DIV/0!</v>
      </c>
      <c r="Z364" s="94"/>
      <c r="AA364" s="102"/>
      <c r="AB364" s="103" t="e">
        <f t="shared" si="1367"/>
        <v>#DIV/0!</v>
      </c>
      <c r="AC364" s="94"/>
      <c r="AD364" s="102"/>
      <c r="AE364" s="103" t="e">
        <f t="shared" si="1368"/>
        <v>#DIV/0!</v>
      </c>
      <c r="AF364" s="94"/>
      <c r="AG364" s="102"/>
      <c r="AH364" s="103" t="e">
        <f t="shared" si="1369"/>
        <v>#DIV/0!</v>
      </c>
      <c r="AI364" s="94"/>
      <c r="AJ364" s="102"/>
      <c r="AK364" s="103" t="e">
        <f t="shared" si="1370"/>
        <v>#DIV/0!</v>
      </c>
      <c r="AL364" s="94"/>
      <c r="AM364" s="102"/>
      <c r="AN364" s="103" t="e">
        <f t="shared" si="1371"/>
        <v>#DIV/0!</v>
      </c>
      <c r="AO364" s="94"/>
      <c r="AP364" s="102"/>
      <c r="AQ364" s="103" t="e">
        <f t="shared" si="1372"/>
        <v>#DIV/0!</v>
      </c>
      <c r="AR364" s="12"/>
    </row>
    <row r="365" spans="1:44" ht="45">
      <c r="A365" s="257"/>
      <c r="B365" s="282"/>
      <c r="C365" s="250"/>
      <c r="D365" s="43" t="s">
        <v>33</v>
      </c>
      <c r="E365" s="94">
        <f t="shared" si="1373"/>
        <v>0</v>
      </c>
      <c r="F365" s="102">
        <f t="shared" si="1374"/>
        <v>0</v>
      </c>
      <c r="G365" s="103" t="e">
        <f t="shared" si="1360"/>
        <v>#DIV/0!</v>
      </c>
      <c r="H365" s="94"/>
      <c r="I365" s="102"/>
      <c r="J365" s="103" t="e">
        <f t="shared" si="1361"/>
        <v>#DIV/0!</v>
      </c>
      <c r="K365" s="94"/>
      <c r="L365" s="102"/>
      <c r="M365" s="103" t="e">
        <f t="shared" si="1362"/>
        <v>#DIV/0!</v>
      </c>
      <c r="N365" s="94"/>
      <c r="O365" s="102"/>
      <c r="P365" s="103" t="e">
        <f t="shared" si="1363"/>
        <v>#DIV/0!</v>
      </c>
      <c r="Q365" s="94"/>
      <c r="R365" s="102"/>
      <c r="S365" s="103" t="e">
        <f t="shared" si="1364"/>
        <v>#DIV/0!</v>
      </c>
      <c r="T365" s="94"/>
      <c r="U365" s="102"/>
      <c r="V365" s="103" t="e">
        <f t="shared" si="1365"/>
        <v>#DIV/0!</v>
      </c>
      <c r="W365" s="94"/>
      <c r="X365" s="102"/>
      <c r="Y365" s="103" t="e">
        <f t="shared" si="1366"/>
        <v>#DIV/0!</v>
      </c>
      <c r="Z365" s="94"/>
      <c r="AA365" s="102"/>
      <c r="AB365" s="103" t="e">
        <f t="shared" si="1367"/>
        <v>#DIV/0!</v>
      </c>
      <c r="AC365" s="94"/>
      <c r="AD365" s="102"/>
      <c r="AE365" s="103" t="e">
        <f t="shared" si="1368"/>
        <v>#DIV/0!</v>
      </c>
      <c r="AF365" s="94"/>
      <c r="AG365" s="102"/>
      <c r="AH365" s="103" t="e">
        <f t="shared" si="1369"/>
        <v>#DIV/0!</v>
      </c>
      <c r="AI365" s="94"/>
      <c r="AJ365" s="102"/>
      <c r="AK365" s="103" t="e">
        <f t="shared" si="1370"/>
        <v>#DIV/0!</v>
      </c>
      <c r="AL365" s="94"/>
      <c r="AM365" s="102"/>
      <c r="AN365" s="103" t="e">
        <f t="shared" si="1371"/>
        <v>#DIV/0!</v>
      </c>
      <c r="AO365" s="94"/>
      <c r="AP365" s="102"/>
      <c r="AQ365" s="103" t="e">
        <f t="shared" si="1372"/>
        <v>#DIV/0!</v>
      </c>
      <c r="AR365" s="12"/>
    </row>
    <row r="366" spans="1:44" ht="20.25" customHeight="1">
      <c r="A366" s="257" t="s">
        <v>290</v>
      </c>
      <c r="B366" s="330" t="s">
        <v>696</v>
      </c>
      <c r="C366" s="250" t="s">
        <v>94</v>
      </c>
      <c r="D366" s="196" t="s">
        <v>38</v>
      </c>
      <c r="E366" s="226">
        <f>SUM(E367:E372)</f>
        <v>810.23900000000003</v>
      </c>
      <c r="F366" s="229">
        <f>SUM(F367:F372)</f>
        <v>810.23900000000003</v>
      </c>
      <c r="G366" s="229">
        <f>(F366/E366)*100</f>
        <v>100</v>
      </c>
      <c r="H366" s="94">
        <f>SUM(H367:H372)</f>
        <v>0</v>
      </c>
      <c r="I366" s="101">
        <f>SUM(I367:I372)</f>
        <v>0</v>
      </c>
      <c r="J366" s="101" t="e">
        <f>(I366/H366)*100</f>
        <v>#DIV/0!</v>
      </c>
      <c r="K366" s="94">
        <f>SUM(K367:K372)</f>
        <v>0</v>
      </c>
      <c r="L366" s="101">
        <f>SUM(L367:L372)</f>
        <v>0</v>
      </c>
      <c r="M366" s="101" t="e">
        <f>(L366/K366)*100</f>
        <v>#DIV/0!</v>
      </c>
      <c r="N366" s="94">
        <f>SUM(N367:N372)</f>
        <v>0</v>
      </c>
      <c r="O366" s="101">
        <f>SUM(O367:O372)</f>
        <v>0</v>
      </c>
      <c r="P366" s="101" t="e">
        <f>(O366/N366)*100</f>
        <v>#DIV/0!</v>
      </c>
      <c r="Q366" s="94">
        <f>SUM(Q367:Q372)</f>
        <v>0</v>
      </c>
      <c r="R366" s="101">
        <f>SUM(R367:R372)</f>
        <v>0</v>
      </c>
      <c r="S366" s="101" t="e">
        <f>(R366/Q366)*100</f>
        <v>#DIV/0!</v>
      </c>
      <c r="T366" s="94">
        <f>SUM(T367:T372)</f>
        <v>0</v>
      </c>
      <c r="U366" s="101">
        <f>SUM(U367:U372)</f>
        <v>0</v>
      </c>
      <c r="V366" s="101" t="e">
        <f>(U366/T366)*100</f>
        <v>#DIV/0!</v>
      </c>
      <c r="W366" s="94">
        <f>SUM(W367:W372)</f>
        <v>733.94</v>
      </c>
      <c r="X366" s="101">
        <f>SUM(X367:X372)</f>
        <v>733.94</v>
      </c>
      <c r="Y366" s="101">
        <f>(X366/W366)*100</f>
        <v>100</v>
      </c>
      <c r="Z366" s="94">
        <f>SUM(Z367:Z372)</f>
        <v>76.299000000000007</v>
      </c>
      <c r="AA366" s="101">
        <f>SUM(AA367:AA372)</f>
        <v>76.299000000000007</v>
      </c>
      <c r="AB366" s="101">
        <f>(AA366/Z366)*100</f>
        <v>100</v>
      </c>
      <c r="AC366" s="94">
        <f>SUM(AC367:AC372)</f>
        <v>0</v>
      </c>
      <c r="AD366" s="101">
        <f>SUM(AD367:AD372)</f>
        <v>0</v>
      </c>
      <c r="AE366" s="101" t="e">
        <f>(AD366/AC366)*100</f>
        <v>#DIV/0!</v>
      </c>
      <c r="AF366" s="94">
        <f>SUM(AF367:AF372)</f>
        <v>0</v>
      </c>
      <c r="AG366" s="101">
        <f>SUM(AG367:AG372)</f>
        <v>0</v>
      </c>
      <c r="AH366" s="101" t="e">
        <f>(AG366/AF366)*100</f>
        <v>#DIV/0!</v>
      </c>
      <c r="AI366" s="94">
        <f>SUM(AI367:AI372)</f>
        <v>0</v>
      </c>
      <c r="AJ366" s="101">
        <f>SUM(AJ367:AJ372)</f>
        <v>0</v>
      </c>
      <c r="AK366" s="101" t="e">
        <f>(AJ366/AI366)*100</f>
        <v>#DIV/0!</v>
      </c>
      <c r="AL366" s="94">
        <f>SUM(AL367:AL372)</f>
        <v>0</v>
      </c>
      <c r="AM366" s="101">
        <f>SUM(AM367:AM372)</f>
        <v>0</v>
      </c>
      <c r="AN366" s="101" t="e">
        <f>(AM366/AL366)*100</f>
        <v>#DIV/0!</v>
      </c>
      <c r="AO366" s="94">
        <f>SUM(AO367:AO372)</f>
        <v>0</v>
      </c>
      <c r="AP366" s="101">
        <f>SUM(AP367:AP372)</f>
        <v>0</v>
      </c>
      <c r="AQ366" s="101" t="e">
        <f>(AP366/AO366)*100</f>
        <v>#DIV/0!</v>
      </c>
      <c r="AR366" s="12"/>
    </row>
    <row r="367" spans="1:44" ht="30">
      <c r="A367" s="257"/>
      <c r="B367" s="330"/>
      <c r="C367" s="250"/>
      <c r="D367" s="43" t="s">
        <v>17</v>
      </c>
      <c r="E367" s="94">
        <f>H367+K367+N367+Q367+T367+W367+Z367+AC367+AF367+AI367+AL367+AO367</f>
        <v>0</v>
      </c>
      <c r="F367" s="102">
        <f>I367+L367+O367+R367+U367+X367+AA367+AD367+AG367+AJ367+AM367+AP367</f>
        <v>0</v>
      </c>
      <c r="G367" s="103" t="e">
        <f t="shared" ref="G367:G372" si="1375">(F367/E367)*100</f>
        <v>#DIV/0!</v>
      </c>
      <c r="H367" s="94"/>
      <c r="I367" s="102"/>
      <c r="J367" s="103" t="e">
        <f t="shared" ref="J367:J372" si="1376">(I367/H367)*100</f>
        <v>#DIV/0!</v>
      </c>
      <c r="K367" s="94"/>
      <c r="L367" s="102"/>
      <c r="M367" s="103" t="e">
        <f t="shared" ref="M367:M372" si="1377">(L367/K367)*100</f>
        <v>#DIV/0!</v>
      </c>
      <c r="N367" s="94"/>
      <c r="O367" s="102"/>
      <c r="P367" s="103" t="e">
        <f t="shared" ref="P367:P372" si="1378">(O367/N367)*100</f>
        <v>#DIV/0!</v>
      </c>
      <c r="Q367" s="94"/>
      <c r="R367" s="102"/>
      <c r="S367" s="103" t="e">
        <f t="shared" ref="S367:S372" si="1379">(R367/Q367)*100</f>
        <v>#DIV/0!</v>
      </c>
      <c r="T367" s="94"/>
      <c r="U367" s="102"/>
      <c r="V367" s="103" t="e">
        <f t="shared" ref="V367:V372" si="1380">(U367/T367)*100</f>
        <v>#DIV/0!</v>
      </c>
      <c r="W367" s="94"/>
      <c r="X367" s="102"/>
      <c r="Y367" s="103" t="e">
        <f t="shared" ref="Y367:Y372" si="1381">(X367/W367)*100</f>
        <v>#DIV/0!</v>
      </c>
      <c r="Z367" s="94"/>
      <c r="AA367" s="102"/>
      <c r="AB367" s="103" t="e">
        <f t="shared" ref="AB367:AB372" si="1382">(AA367/Z367)*100</f>
        <v>#DIV/0!</v>
      </c>
      <c r="AC367" s="94"/>
      <c r="AD367" s="102"/>
      <c r="AE367" s="103" t="e">
        <f t="shared" ref="AE367:AE372" si="1383">(AD367/AC367)*100</f>
        <v>#DIV/0!</v>
      </c>
      <c r="AF367" s="94"/>
      <c r="AG367" s="102"/>
      <c r="AH367" s="103" t="e">
        <f t="shared" ref="AH367:AH372" si="1384">(AG367/AF367)*100</f>
        <v>#DIV/0!</v>
      </c>
      <c r="AI367" s="94"/>
      <c r="AJ367" s="102"/>
      <c r="AK367" s="103" t="e">
        <f t="shared" ref="AK367:AK372" si="1385">(AJ367/AI367)*100</f>
        <v>#DIV/0!</v>
      </c>
      <c r="AL367" s="94"/>
      <c r="AM367" s="102"/>
      <c r="AN367" s="103" t="e">
        <f t="shared" ref="AN367:AN372" si="1386">(AM367/AL367)*100</f>
        <v>#DIV/0!</v>
      </c>
      <c r="AO367" s="94"/>
      <c r="AP367" s="102"/>
      <c r="AQ367" s="103" t="e">
        <f t="shared" ref="AQ367:AQ372" si="1387">(AP367/AO367)*100</f>
        <v>#DIV/0!</v>
      </c>
      <c r="AR367" s="12"/>
    </row>
    <row r="368" spans="1:44" ht="45">
      <c r="A368" s="257"/>
      <c r="B368" s="330"/>
      <c r="C368" s="250"/>
      <c r="D368" s="43" t="s">
        <v>18</v>
      </c>
      <c r="E368" s="94">
        <f t="shared" ref="E368:E372" si="1388">H368+K368+N368+Q368+T368+W368+Z368+AC368+AF368+AI368+AL368+AO368</f>
        <v>0</v>
      </c>
      <c r="F368" s="102">
        <f t="shared" ref="F368:F372" si="1389">I368+L368+O368+R368+U368+X368+AA368+AD368+AG368+AJ368+AM368+AP368</f>
        <v>0</v>
      </c>
      <c r="G368" s="103" t="e">
        <f t="shared" si="1375"/>
        <v>#DIV/0!</v>
      </c>
      <c r="H368" s="94"/>
      <c r="I368" s="102"/>
      <c r="J368" s="103" t="e">
        <f t="shared" si="1376"/>
        <v>#DIV/0!</v>
      </c>
      <c r="K368" s="94"/>
      <c r="L368" s="102"/>
      <c r="M368" s="103" t="e">
        <f t="shared" si="1377"/>
        <v>#DIV/0!</v>
      </c>
      <c r="N368" s="94"/>
      <c r="O368" s="102"/>
      <c r="P368" s="103" t="e">
        <f t="shared" si="1378"/>
        <v>#DIV/0!</v>
      </c>
      <c r="Q368" s="94"/>
      <c r="R368" s="102"/>
      <c r="S368" s="103" t="e">
        <f t="shared" si="1379"/>
        <v>#DIV/0!</v>
      </c>
      <c r="T368" s="94"/>
      <c r="U368" s="102"/>
      <c r="V368" s="103" t="e">
        <f t="shared" si="1380"/>
        <v>#DIV/0!</v>
      </c>
      <c r="W368" s="94"/>
      <c r="X368" s="102"/>
      <c r="Y368" s="103" t="e">
        <f t="shared" si="1381"/>
        <v>#DIV/0!</v>
      </c>
      <c r="Z368" s="94"/>
      <c r="AA368" s="102"/>
      <c r="AB368" s="103" t="e">
        <f t="shared" si="1382"/>
        <v>#DIV/0!</v>
      </c>
      <c r="AC368" s="94"/>
      <c r="AD368" s="102"/>
      <c r="AE368" s="103" t="e">
        <f t="shared" si="1383"/>
        <v>#DIV/0!</v>
      </c>
      <c r="AF368" s="94"/>
      <c r="AG368" s="102"/>
      <c r="AH368" s="103" t="e">
        <f t="shared" si="1384"/>
        <v>#DIV/0!</v>
      </c>
      <c r="AI368" s="94"/>
      <c r="AJ368" s="102"/>
      <c r="AK368" s="103" t="e">
        <f t="shared" si="1385"/>
        <v>#DIV/0!</v>
      </c>
      <c r="AL368" s="94"/>
      <c r="AM368" s="102"/>
      <c r="AN368" s="103" t="e">
        <f t="shared" si="1386"/>
        <v>#DIV/0!</v>
      </c>
      <c r="AO368" s="94"/>
      <c r="AP368" s="102"/>
      <c r="AQ368" s="103" t="e">
        <f t="shared" si="1387"/>
        <v>#DIV/0!</v>
      </c>
      <c r="AR368" s="12"/>
    </row>
    <row r="369" spans="1:44" ht="34.5" customHeight="1">
      <c r="A369" s="257"/>
      <c r="B369" s="330"/>
      <c r="C369" s="250"/>
      <c r="D369" s="43" t="s">
        <v>26</v>
      </c>
      <c r="E369" s="94">
        <f t="shared" si="1388"/>
        <v>810.23900000000003</v>
      </c>
      <c r="F369" s="102">
        <f t="shared" si="1389"/>
        <v>810.23900000000003</v>
      </c>
      <c r="G369" s="103">
        <f t="shared" si="1375"/>
        <v>100</v>
      </c>
      <c r="H369" s="94"/>
      <c r="I369" s="102"/>
      <c r="J369" s="103" t="e">
        <f t="shared" si="1376"/>
        <v>#DIV/0!</v>
      </c>
      <c r="K369" s="94"/>
      <c r="L369" s="102"/>
      <c r="M369" s="103" t="e">
        <f t="shared" si="1377"/>
        <v>#DIV/0!</v>
      </c>
      <c r="N369" s="94"/>
      <c r="O369" s="102"/>
      <c r="P369" s="103" t="e">
        <f t="shared" si="1378"/>
        <v>#DIV/0!</v>
      </c>
      <c r="Q369" s="94"/>
      <c r="R369" s="102"/>
      <c r="S369" s="103" t="e">
        <f t="shared" si="1379"/>
        <v>#DIV/0!</v>
      </c>
      <c r="T369" s="94"/>
      <c r="U369" s="102"/>
      <c r="V369" s="103" t="e">
        <f t="shared" si="1380"/>
        <v>#DIV/0!</v>
      </c>
      <c r="W369" s="94">
        <v>733.94</v>
      </c>
      <c r="X369" s="102">
        <v>733.94</v>
      </c>
      <c r="Y369" s="103">
        <f t="shared" si="1381"/>
        <v>100</v>
      </c>
      <c r="Z369" s="94">
        <v>76.299000000000007</v>
      </c>
      <c r="AA369" s="102">
        <v>76.299000000000007</v>
      </c>
      <c r="AB369" s="103">
        <f t="shared" si="1382"/>
        <v>100</v>
      </c>
      <c r="AC369" s="94"/>
      <c r="AD369" s="102"/>
      <c r="AE369" s="103" t="e">
        <f t="shared" si="1383"/>
        <v>#DIV/0!</v>
      </c>
      <c r="AF369" s="94"/>
      <c r="AG369" s="102"/>
      <c r="AH369" s="103" t="e">
        <f t="shared" si="1384"/>
        <v>#DIV/0!</v>
      </c>
      <c r="AI369" s="94"/>
      <c r="AJ369" s="102"/>
      <c r="AK369" s="103" t="e">
        <f t="shared" si="1385"/>
        <v>#DIV/0!</v>
      </c>
      <c r="AL369" s="94"/>
      <c r="AM369" s="102"/>
      <c r="AN369" s="103" t="e">
        <f t="shared" si="1386"/>
        <v>#DIV/0!</v>
      </c>
      <c r="AO369" s="94"/>
      <c r="AP369" s="102"/>
      <c r="AQ369" s="103" t="e">
        <f t="shared" si="1387"/>
        <v>#DIV/0!</v>
      </c>
      <c r="AR369" s="12"/>
    </row>
    <row r="370" spans="1:44" ht="84" customHeight="1">
      <c r="A370" s="257"/>
      <c r="B370" s="330"/>
      <c r="C370" s="250"/>
      <c r="D370" s="82" t="s">
        <v>424</v>
      </c>
      <c r="E370" s="94">
        <f t="shared" si="1388"/>
        <v>0</v>
      </c>
      <c r="F370" s="102">
        <f t="shared" si="1389"/>
        <v>0</v>
      </c>
      <c r="G370" s="103" t="e">
        <f t="shared" si="1375"/>
        <v>#DIV/0!</v>
      </c>
      <c r="H370" s="94"/>
      <c r="I370" s="102"/>
      <c r="J370" s="103" t="e">
        <f t="shared" si="1376"/>
        <v>#DIV/0!</v>
      </c>
      <c r="K370" s="94"/>
      <c r="L370" s="102"/>
      <c r="M370" s="103" t="e">
        <f t="shared" si="1377"/>
        <v>#DIV/0!</v>
      </c>
      <c r="N370" s="94"/>
      <c r="O370" s="102"/>
      <c r="P370" s="103" t="e">
        <f t="shared" si="1378"/>
        <v>#DIV/0!</v>
      </c>
      <c r="Q370" s="94"/>
      <c r="R370" s="102"/>
      <c r="S370" s="103" t="e">
        <f t="shared" si="1379"/>
        <v>#DIV/0!</v>
      </c>
      <c r="T370" s="94"/>
      <c r="U370" s="102"/>
      <c r="V370" s="103" t="e">
        <f t="shared" si="1380"/>
        <v>#DIV/0!</v>
      </c>
      <c r="W370" s="94"/>
      <c r="X370" s="102"/>
      <c r="Y370" s="103" t="e">
        <f t="shared" si="1381"/>
        <v>#DIV/0!</v>
      </c>
      <c r="Z370" s="94"/>
      <c r="AA370" s="102"/>
      <c r="AB370" s="103" t="e">
        <f t="shared" si="1382"/>
        <v>#DIV/0!</v>
      </c>
      <c r="AC370" s="94"/>
      <c r="AD370" s="102"/>
      <c r="AE370" s="103" t="e">
        <f t="shared" si="1383"/>
        <v>#DIV/0!</v>
      </c>
      <c r="AF370" s="94"/>
      <c r="AG370" s="102"/>
      <c r="AH370" s="103" t="e">
        <f t="shared" si="1384"/>
        <v>#DIV/0!</v>
      </c>
      <c r="AI370" s="94"/>
      <c r="AJ370" s="102"/>
      <c r="AK370" s="103" t="e">
        <f t="shared" si="1385"/>
        <v>#DIV/0!</v>
      </c>
      <c r="AL370" s="94"/>
      <c r="AM370" s="102"/>
      <c r="AN370" s="103" t="e">
        <f t="shared" si="1386"/>
        <v>#DIV/0!</v>
      </c>
      <c r="AO370" s="94"/>
      <c r="AP370" s="102"/>
      <c r="AQ370" s="103" t="e">
        <f t="shared" si="1387"/>
        <v>#DIV/0!</v>
      </c>
      <c r="AR370" s="12"/>
    </row>
    <row r="371" spans="1:44" ht="15.75">
      <c r="A371" s="257"/>
      <c r="B371" s="330"/>
      <c r="C371" s="250"/>
      <c r="D371" s="43" t="s">
        <v>41</v>
      </c>
      <c r="E371" s="94">
        <f t="shared" si="1388"/>
        <v>0</v>
      </c>
      <c r="F371" s="102">
        <f t="shared" si="1389"/>
        <v>0</v>
      </c>
      <c r="G371" s="103" t="e">
        <f t="shared" si="1375"/>
        <v>#DIV/0!</v>
      </c>
      <c r="H371" s="94"/>
      <c r="I371" s="102"/>
      <c r="J371" s="103" t="e">
        <f t="shared" si="1376"/>
        <v>#DIV/0!</v>
      </c>
      <c r="K371" s="94"/>
      <c r="L371" s="102"/>
      <c r="M371" s="103" t="e">
        <f t="shared" si="1377"/>
        <v>#DIV/0!</v>
      </c>
      <c r="N371" s="94"/>
      <c r="O371" s="102"/>
      <c r="P371" s="103" t="e">
        <f t="shared" si="1378"/>
        <v>#DIV/0!</v>
      </c>
      <c r="Q371" s="94"/>
      <c r="R371" s="102"/>
      <c r="S371" s="103" t="e">
        <f t="shared" si="1379"/>
        <v>#DIV/0!</v>
      </c>
      <c r="T371" s="94"/>
      <c r="U371" s="102"/>
      <c r="V371" s="103" t="e">
        <f t="shared" si="1380"/>
        <v>#DIV/0!</v>
      </c>
      <c r="W371" s="94"/>
      <c r="X371" s="102"/>
      <c r="Y371" s="103" t="e">
        <f t="shared" si="1381"/>
        <v>#DIV/0!</v>
      </c>
      <c r="Z371" s="94"/>
      <c r="AA371" s="102"/>
      <c r="AB371" s="103" t="e">
        <f t="shared" si="1382"/>
        <v>#DIV/0!</v>
      </c>
      <c r="AC371" s="94"/>
      <c r="AD371" s="102"/>
      <c r="AE371" s="103" t="e">
        <f t="shared" si="1383"/>
        <v>#DIV/0!</v>
      </c>
      <c r="AF371" s="94"/>
      <c r="AG371" s="102"/>
      <c r="AH371" s="103" t="e">
        <f t="shared" si="1384"/>
        <v>#DIV/0!</v>
      </c>
      <c r="AI371" s="94"/>
      <c r="AJ371" s="102"/>
      <c r="AK371" s="103" t="e">
        <f t="shared" si="1385"/>
        <v>#DIV/0!</v>
      </c>
      <c r="AL371" s="94"/>
      <c r="AM371" s="102"/>
      <c r="AN371" s="103" t="e">
        <f t="shared" si="1386"/>
        <v>#DIV/0!</v>
      </c>
      <c r="AO371" s="94"/>
      <c r="AP371" s="102"/>
      <c r="AQ371" s="103" t="e">
        <f t="shared" si="1387"/>
        <v>#DIV/0!</v>
      </c>
      <c r="AR371" s="12"/>
    </row>
    <row r="372" spans="1:44" ht="45">
      <c r="A372" s="257"/>
      <c r="B372" s="330"/>
      <c r="C372" s="250"/>
      <c r="D372" s="43" t="s">
        <v>33</v>
      </c>
      <c r="E372" s="94">
        <f t="shared" si="1388"/>
        <v>0</v>
      </c>
      <c r="F372" s="102">
        <f t="shared" si="1389"/>
        <v>0</v>
      </c>
      <c r="G372" s="103" t="e">
        <f t="shared" si="1375"/>
        <v>#DIV/0!</v>
      </c>
      <c r="H372" s="94"/>
      <c r="I372" s="102"/>
      <c r="J372" s="103" t="e">
        <f t="shared" si="1376"/>
        <v>#DIV/0!</v>
      </c>
      <c r="K372" s="94"/>
      <c r="L372" s="102"/>
      <c r="M372" s="103" t="e">
        <f t="shared" si="1377"/>
        <v>#DIV/0!</v>
      </c>
      <c r="N372" s="94"/>
      <c r="O372" s="102"/>
      <c r="P372" s="103" t="e">
        <f t="shared" si="1378"/>
        <v>#DIV/0!</v>
      </c>
      <c r="Q372" s="94"/>
      <c r="R372" s="102"/>
      <c r="S372" s="103" t="e">
        <f t="shared" si="1379"/>
        <v>#DIV/0!</v>
      </c>
      <c r="T372" s="94"/>
      <c r="U372" s="102"/>
      <c r="V372" s="103" t="e">
        <f t="shared" si="1380"/>
        <v>#DIV/0!</v>
      </c>
      <c r="W372" s="94"/>
      <c r="X372" s="102"/>
      <c r="Y372" s="103" t="e">
        <f t="shared" si="1381"/>
        <v>#DIV/0!</v>
      </c>
      <c r="Z372" s="94"/>
      <c r="AA372" s="102"/>
      <c r="AB372" s="103" t="e">
        <f t="shared" si="1382"/>
        <v>#DIV/0!</v>
      </c>
      <c r="AC372" s="94"/>
      <c r="AD372" s="102"/>
      <c r="AE372" s="103" t="e">
        <f t="shared" si="1383"/>
        <v>#DIV/0!</v>
      </c>
      <c r="AF372" s="94"/>
      <c r="AG372" s="102"/>
      <c r="AH372" s="103" t="e">
        <f t="shared" si="1384"/>
        <v>#DIV/0!</v>
      </c>
      <c r="AI372" s="94"/>
      <c r="AJ372" s="102"/>
      <c r="AK372" s="103" t="e">
        <f t="shared" si="1385"/>
        <v>#DIV/0!</v>
      </c>
      <c r="AL372" s="94"/>
      <c r="AM372" s="102"/>
      <c r="AN372" s="103" t="e">
        <f t="shared" si="1386"/>
        <v>#DIV/0!</v>
      </c>
      <c r="AO372" s="94"/>
      <c r="AP372" s="102"/>
      <c r="AQ372" s="103" t="e">
        <f t="shared" si="1387"/>
        <v>#DIV/0!</v>
      </c>
      <c r="AR372" s="12"/>
    </row>
    <row r="373" spans="1:44" ht="27" customHeight="1">
      <c r="A373" s="257" t="s">
        <v>291</v>
      </c>
      <c r="B373" s="424" t="s">
        <v>441</v>
      </c>
      <c r="C373" s="250" t="s">
        <v>94</v>
      </c>
      <c r="D373" s="82" t="s">
        <v>38</v>
      </c>
      <c r="E373" s="94">
        <f>SUM(E374:E379)</f>
        <v>6701.9400000000005</v>
      </c>
      <c r="F373" s="101">
        <f>SUM(F374:F379)</f>
        <v>5623.28</v>
      </c>
      <c r="G373" s="101">
        <f>(F373/E373)*100</f>
        <v>83.905257283711862</v>
      </c>
      <c r="H373" s="94">
        <f>SUM(H374:H379)</f>
        <v>0</v>
      </c>
      <c r="I373" s="101">
        <f>SUM(I374:I379)</f>
        <v>0</v>
      </c>
      <c r="J373" s="101" t="e">
        <f>(I373/H373)*100</f>
        <v>#DIV/0!</v>
      </c>
      <c r="K373" s="94">
        <f>SUM(K374:K379)</f>
        <v>0</v>
      </c>
      <c r="L373" s="101">
        <f>SUM(L374:L379)</f>
        <v>0</v>
      </c>
      <c r="M373" s="101" t="e">
        <f>(L373/K373)*100</f>
        <v>#DIV/0!</v>
      </c>
      <c r="N373" s="94">
        <f>SUM(N374:N379)</f>
        <v>0</v>
      </c>
      <c r="O373" s="101">
        <f>SUM(O374:O379)</f>
        <v>0</v>
      </c>
      <c r="P373" s="101" t="e">
        <f>(O373/N373)*100</f>
        <v>#DIV/0!</v>
      </c>
      <c r="Q373" s="94">
        <f>SUM(Q374:Q379)</f>
        <v>447</v>
      </c>
      <c r="R373" s="101">
        <f>SUM(R374:R379)</f>
        <v>447</v>
      </c>
      <c r="S373" s="101">
        <f>(R373/Q373)*100</f>
        <v>100</v>
      </c>
      <c r="T373" s="94">
        <f>SUM(T374:T379)</f>
        <v>0</v>
      </c>
      <c r="U373" s="101">
        <f>SUM(U374:U379)</f>
        <v>0</v>
      </c>
      <c r="V373" s="101" t="e">
        <f>(U373/T373)*100</f>
        <v>#DIV/0!</v>
      </c>
      <c r="W373" s="94">
        <f>SUM(W374:W379)</f>
        <v>2079.35</v>
      </c>
      <c r="X373" s="101">
        <f>SUM(X374:X379)</f>
        <v>2079.35</v>
      </c>
      <c r="Y373" s="101">
        <f>(X373/W373)*100</f>
        <v>100</v>
      </c>
      <c r="Z373" s="94">
        <f>SUM(Z374:Z379)</f>
        <v>1124.6300000000001</v>
      </c>
      <c r="AA373" s="101">
        <f>SUM(AA374:AA379)</f>
        <v>1124.6300000000001</v>
      </c>
      <c r="AB373" s="101">
        <f>(AA373/Z373)*100</f>
        <v>100</v>
      </c>
      <c r="AC373" s="94">
        <f>SUM(AC374:AC379)</f>
        <v>1145.05</v>
      </c>
      <c r="AD373" s="101">
        <f>SUM(AD374:AD379)</f>
        <v>1145.05</v>
      </c>
      <c r="AE373" s="101">
        <f>(AD373/AC373)*100</f>
        <v>100</v>
      </c>
      <c r="AF373" s="94">
        <f>SUM(AF374:AF379)</f>
        <v>478.18</v>
      </c>
      <c r="AG373" s="101">
        <f>SUM(AG374:AG379)</f>
        <v>478.18</v>
      </c>
      <c r="AH373" s="101">
        <f>(AG373/AF373)*100</f>
        <v>100</v>
      </c>
      <c r="AI373" s="94">
        <f>SUM(AI374:AI379)</f>
        <v>349.07</v>
      </c>
      <c r="AJ373" s="101">
        <f>SUM(AJ374:AJ379)</f>
        <v>349.07</v>
      </c>
      <c r="AK373" s="101">
        <f>(AJ373/AI373)*100</f>
        <v>100</v>
      </c>
      <c r="AL373" s="94">
        <f>SUM(AL374:AL379)</f>
        <v>1078.6600000000001</v>
      </c>
      <c r="AM373" s="101">
        <f>SUM(AM374:AM379)</f>
        <v>0</v>
      </c>
      <c r="AN373" s="101">
        <f>(AM373/AL373)*100</f>
        <v>0</v>
      </c>
      <c r="AO373" s="94">
        <f>SUM(AO374:AO379)</f>
        <v>0</v>
      </c>
      <c r="AP373" s="101">
        <f>SUM(AP374:AP379)</f>
        <v>0</v>
      </c>
      <c r="AQ373" s="101" t="e">
        <f>(AP373/AO373)*100</f>
        <v>#DIV/0!</v>
      </c>
      <c r="AR373" s="12"/>
    </row>
    <row r="374" spans="1:44" ht="30">
      <c r="A374" s="257"/>
      <c r="B374" s="424"/>
      <c r="C374" s="250"/>
      <c r="D374" s="111" t="s">
        <v>17</v>
      </c>
      <c r="E374" s="100">
        <f>H374+K374+N374+Q374+T374+W374+Z374+AC374+AF374+AI374+AL374+AO374</f>
        <v>804</v>
      </c>
      <c r="F374" s="100">
        <f>I374+L374+O374+R374+U374+X374+AA374+AD374+AG374+AJ374+AM374+AP374</f>
        <v>349.07</v>
      </c>
      <c r="G374" s="100">
        <f t="shared" ref="G374:G379" si="1390">(F374/E374)*100</f>
        <v>43.416666666666664</v>
      </c>
      <c r="H374" s="94"/>
      <c r="I374" s="102"/>
      <c r="J374" s="103" t="e">
        <f t="shared" ref="J374:J379" si="1391">(I374/H374)*100</f>
        <v>#DIV/0!</v>
      </c>
      <c r="K374" s="94"/>
      <c r="L374" s="102"/>
      <c r="M374" s="103" t="e">
        <f t="shared" ref="M374:M379" si="1392">(L374/K374)*100</f>
        <v>#DIV/0!</v>
      </c>
      <c r="N374" s="94"/>
      <c r="O374" s="102"/>
      <c r="P374" s="103" t="e">
        <f t="shared" ref="P374:P379" si="1393">(O374/N374)*100</f>
        <v>#DIV/0!</v>
      </c>
      <c r="Q374" s="94"/>
      <c r="R374" s="102"/>
      <c r="S374" s="103" t="e">
        <f t="shared" ref="S374:S379" si="1394">(R374/Q374)*100</f>
        <v>#DIV/0!</v>
      </c>
      <c r="T374" s="94"/>
      <c r="U374" s="102"/>
      <c r="V374" s="103" t="e">
        <f t="shared" ref="V374:V379" si="1395">(U374/T374)*100</f>
        <v>#DIV/0!</v>
      </c>
      <c r="W374" s="94"/>
      <c r="X374" s="102"/>
      <c r="Y374" s="103" t="e">
        <f t="shared" ref="Y374:Y379" si="1396">(X374/W374)*100</f>
        <v>#DIV/0!</v>
      </c>
      <c r="Z374" s="94"/>
      <c r="AA374" s="102"/>
      <c r="AB374" s="103" t="e">
        <f t="shared" ref="AB374:AB379" si="1397">(AA374/Z374)*100</f>
        <v>#DIV/0!</v>
      </c>
      <c r="AC374" s="94"/>
      <c r="AD374" s="102"/>
      <c r="AE374" s="103" t="e">
        <f t="shared" ref="AE374:AE379" si="1398">(AD374/AC374)*100</f>
        <v>#DIV/0!</v>
      </c>
      <c r="AF374" s="94"/>
      <c r="AG374" s="102"/>
      <c r="AH374" s="103" t="e">
        <f t="shared" ref="AH374:AH379" si="1399">(AG374/AF374)*100</f>
        <v>#DIV/0!</v>
      </c>
      <c r="AI374" s="94">
        <v>349.07</v>
      </c>
      <c r="AJ374" s="102">
        <v>349.07</v>
      </c>
      <c r="AK374" s="103">
        <f t="shared" ref="AK374:AK379" si="1400">(AJ374/AI374)*100</f>
        <v>100</v>
      </c>
      <c r="AL374" s="94">
        <v>454.93</v>
      </c>
      <c r="AM374" s="102"/>
      <c r="AN374" s="103">
        <f t="shared" ref="AN374:AN379" si="1401">(AM374/AL374)*100</f>
        <v>0</v>
      </c>
      <c r="AO374" s="94"/>
      <c r="AP374" s="102"/>
      <c r="AQ374" s="103" t="e">
        <f t="shared" ref="AQ374:AQ379" si="1402">(AP374/AO374)*100</f>
        <v>#DIV/0!</v>
      </c>
      <c r="AR374" s="12"/>
    </row>
    <row r="375" spans="1:44" ht="45">
      <c r="A375" s="257"/>
      <c r="B375" s="424"/>
      <c r="C375" s="250"/>
      <c r="D375" s="209" t="s">
        <v>18</v>
      </c>
      <c r="E375" s="205">
        <f t="shared" ref="E375:E379" si="1403">H375+K375+N375+Q375+T375+W375+Z375+AC375+AF375+AI375+AL375+AO375</f>
        <v>84</v>
      </c>
      <c r="F375" s="227">
        <f t="shared" ref="F375:F379" si="1404">I375+L375+O375+R375+U375+X375+AA375+AD375+AG375+AJ375+AM375+AP375</f>
        <v>84</v>
      </c>
      <c r="G375" s="228">
        <f t="shared" si="1390"/>
        <v>100</v>
      </c>
      <c r="H375" s="94"/>
      <c r="I375" s="102"/>
      <c r="J375" s="103" t="e">
        <f t="shared" si="1391"/>
        <v>#DIV/0!</v>
      </c>
      <c r="K375" s="94"/>
      <c r="L375" s="102"/>
      <c r="M375" s="103" t="e">
        <f t="shared" si="1392"/>
        <v>#DIV/0!</v>
      </c>
      <c r="N375" s="94"/>
      <c r="O375" s="102"/>
      <c r="P375" s="103" t="e">
        <f t="shared" si="1393"/>
        <v>#DIV/0!</v>
      </c>
      <c r="Q375" s="94"/>
      <c r="R375" s="102"/>
      <c r="S375" s="103" t="e">
        <f t="shared" si="1394"/>
        <v>#DIV/0!</v>
      </c>
      <c r="T375" s="94"/>
      <c r="U375" s="102"/>
      <c r="V375" s="103" t="e">
        <f t="shared" si="1395"/>
        <v>#DIV/0!</v>
      </c>
      <c r="W375" s="94"/>
      <c r="X375" s="102"/>
      <c r="Y375" s="103" t="e">
        <f t="shared" si="1396"/>
        <v>#DIV/0!</v>
      </c>
      <c r="Z375" s="94"/>
      <c r="AA375" s="102"/>
      <c r="AB375" s="103" t="e">
        <f t="shared" si="1397"/>
        <v>#DIV/0!</v>
      </c>
      <c r="AC375" s="94"/>
      <c r="AD375" s="102"/>
      <c r="AE375" s="103" t="e">
        <f t="shared" si="1398"/>
        <v>#DIV/0!</v>
      </c>
      <c r="AF375" s="94">
        <v>84</v>
      </c>
      <c r="AG375" s="102">
        <v>84</v>
      </c>
      <c r="AH375" s="103">
        <f t="shared" si="1399"/>
        <v>100</v>
      </c>
      <c r="AI375" s="94"/>
      <c r="AJ375" s="102"/>
      <c r="AK375" s="103" t="e">
        <f t="shared" si="1400"/>
        <v>#DIV/0!</v>
      </c>
      <c r="AL375" s="94"/>
      <c r="AM375" s="102"/>
      <c r="AN375" s="103" t="e">
        <f t="shared" si="1401"/>
        <v>#DIV/0!</v>
      </c>
      <c r="AO375" s="94"/>
      <c r="AP375" s="102"/>
      <c r="AQ375" s="103" t="e">
        <f t="shared" si="1402"/>
        <v>#DIV/0!</v>
      </c>
      <c r="AR375" s="12"/>
    </row>
    <row r="376" spans="1:44" ht="34.5" customHeight="1">
      <c r="A376" s="257"/>
      <c r="B376" s="424"/>
      <c r="C376" s="250"/>
      <c r="D376" s="82" t="s">
        <v>26</v>
      </c>
      <c r="E376" s="94">
        <f t="shared" si="1403"/>
        <v>5813.9400000000005</v>
      </c>
      <c r="F376" s="102">
        <f t="shared" si="1404"/>
        <v>5190.21</v>
      </c>
      <c r="G376" s="103">
        <f t="shared" si="1390"/>
        <v>89.271819110620328</v>
      </c>
      <c r="H376" s="94"/>
      <c r="I376" s="102"/>
      <c r="J376" s="103" t="e">
        <f t="shared" si="1391"/>
        <v>#DIV/0!</v>
      </c>
      <c r="K376" s="94"/>
      <c r="L376" s="102"/>
      <c r="M376" s="103" t="e">
        <f t="shared" si="1392"/>
        <v>#DIV/0!</v>
      </c>
      <c r="N376" s="94"/>
      <c r="O376" s="102"/>
      <c r="P376" s="103" t="e">
        <f t="shared" si="1393"/>
        <v>#DIV/0!</v>
      </c>
      <c r="Q376" s="94">
        <v>447</v>
      </c>
      <c r="R376" s="102">
        <v>447</v>
      </c>
      <c r="S376" s="103">
        <f t="shared" si="1394"/>
        <v>100</v>
      </c>
      <c r="T376" s="94">
        <v>0</v>
      </c>
      <c r="U376" s="103">
        <v>0</v>
      </c>
      <c r="V376" s="103" t="e">
        <f t="shared" si="1395"/>
        <v>#DIV/0!</v>
      </c>
      <c r="W376" s="94">
        <v>2079.35</v>
      </c>
      <c r="X376" s="102">
        <v>2079.35</v>
      </c>
      <c r="Y376" s="103">
        <f t="shared" si="1396"/>
        <v>100</v>
      </c>
      <c r="Z376" s="94">
        <v>1124.6300000000001</v>
      </c>
      <c r="AA376" s="102">
        <v>1124.6300000000001</v>
      </c>
      <c r="AB376" s="103">
        <f t="shared" si="1397"/>
        <v>100</v>
      </c>
      <c r="AC376" s="94">
        <v>1145.05</v>
      </c>
      <c r="AD376" s="102">
        <v>1145.05</v>
      </c>
      <c r="AE376" s="103">
        <f t="shared" si="1398"/>
        <v>100</v>
      </c>
      <c r="AF376" s="94">
        <v>394.18</v>
      </c>
      <c r="AG376" s="102">
        <v>394.18</v>
      </c>
      <c r="AH376" s="103">
        <f t="shared" si="1399"/>
        <v>100</v>
      </c>
      <c r="AI376" s="94">
        <v>0</v>
      </c>
      <c r="AJ376" s="102">
        <v>0</v>
      </c>
      <c r="AK376" s="103" t="e">
        <f t="shared" si="1400"/>
        <v>#DIV/0!</v>
      </c>
      <c r="AL376" s="94">
        <v>623.73</v>
      </c>
      <c r="AM376" s="102"/>
      <c r="AN376" s="103">
        <f t="shared" si="1401"/>
        <v>0</v>
      </c>
      <c r="AO376" s="94"/>
      <c r="AP376" s="102"/>
      <c r="AQ376" s="103" t="e">
        <f t="shared" si="1402"/>
        <v>#DIV/0!</v>
      </c>
      <c r="AR376" s="12"/>
    </row>
    <row r="377" spans="1:44" ht="88.5" customHeight="1">
      <c r="A377" s="257"/>
      <c r="B377" s="424"/>
      <c r="C377" s="250"/>
      <c r="D377" s="82" t="s">
        <v>424</v>
      </c>
      <c r="E377" s="94">
        <f t="shared" si="1403"/>
        <v>0</v>
      </c>
      <c r="F377" s="102">
        <f t="shared" si="1404"/>
        <v>0</v>
      </c>
      <c r="G377" s="103" t="e">
        <f t="shared" si="1390"/>
        <v>#DIV/0!</v>
      </c>
      <c r="H377" s="94"/>
      <c r="I377" s="102"/>
      <c r="J377" s="103" t="e">
        <f t="shared" si="1391"/>
        <v>#DIV/0!</v>
      </c>
      <c r="K377" s="94"/>
      <c r="L377" s="102"/>
      <c r="M377" s="103" t="e">
        <f t="shared" si="1392"/>
        <v>#DIV/0!</v>
      </c>
      <c r="N377" s="94"/>
      <c r="O377" s="102"/>
      <c r="P377" s="103" t="e">
        <f t="shared" si="1393"/>
        <v>#DIV/0!</v>
      </c>
      <c r="Q377" s="94"/>
      <c r="R377" s="102"/>
      <c r="S377" s="103" t="e">
        <f t="shared" si="1394"/>
        <v>#DIV/0!</v>
      </c>
      <c r="T377" s="94"/>
      <c r="U377" s="102"/>
      <c r="V377" s="103" t="e">
        <f t="shared" si="1395"/>
        <v>#DIV/0!</v>
      </c>
      <c r="W377" s="94"/>
      <c r="X377" s="102"/>
      <c r="Y377" s="103" t="e">
        <f t="shared" si="1396"/>
        <v>#DIV/0!</v>
      </c>
      <c r="Z377" s="94"/>
      <c r="AA377" s="102"/>
      <c r="AB377" s="103" t="e">
        <f t="shared" si="1397"/>
        <v>#DIV/0!</v>
      </c>
      <c r="AC377" s="94"/>
      <c r="AD377" s="102"/>
      <c r="AE377" s="103" t="e">
        <f t="shared" si="1398"/>
        <v>#DIV/0!</v>
      </c>
      <c r="AF377" s="94"/>
      <c r="AG377" s="102"/>
      <c r="AH377" s="103" t="e">
        <f t="shared" si="1399"/>
        <v>#DIV/0!</v>
      </c>
      <c r="AI377" s="94"/>
      <c r="AJ377" s="102"/>
      <c r="AK377" s="103" t="e">
        <f t="shared" si="1400"/>
        <v>#DIV/0!</v>
      </c>
      <c r="AL377" s="94"/>
      <c r="AM377" s="102"/>
      <c r="AN377" s="103" t="e">
        <f t="shared" si="1401"/>
        <v>#DIV/0!</v>
      </c>
      <c r="AO377" s="94"/>
      <c r="AP377" s="102"/>
      <c r="AQ377" s="103" t="e">
        <f t="shared" si="1402"/>
        <v>#DIV/0!</v>
      </c>
      <c r="AR377" s="12"/>
    </row>
    <row r="378" spans="1:44" ht="36.75" customHeight="1">
      <c r="A378" s="257"/>
      <c r="B378" s="424"/>
      <c r="C378" s="250"/>
      <c r="D378" s="82" t="s">
        <v>41</v>
      </c>
      <c r="E378" s="94">
        <f t="shared" si="1403"/>
        <v>0</v>
      </c>
      <c r="F378" s="102">
        <f t="shared" si="1404"/>
        <v>0</v>
      </c>
      <c r="G378" s="103" t="e">
        <f t="shared" si="1390"/>
        <v>#DIV/0!</v>
      </c>
      <c r="H378" s="94"/>
      <c r="I378" s="102"/>
      <c r="J378" s="103" t="e">
        <f t="shared" si="1391"/>
        <v>#DIV/0!</v>
      </c>
      <c r="K378" s="94"/>
      <c r="L378" s="102"/>
      <c r="M378" s="103" t="e">
        <f t="shared" si="1392"/>
        <v>#DIV/0!</v>
      </c>
      <c r="N378" s="94"/>
      <c r="O378" s="102"/>
      <c r="P378" s="103" t="e">
        <f t="shared" si="1393"/>
        <v>#DIV/0!</v>
      </c>
      <c r="Q378" s="94"/>
      <c r="R378" s="102"/>
      <c r="S378" s="103" t="e">
        <f t="shared" si="1394"/>
        <v>#DIV/0!</v>
      </c>
      <c r="T378" s="94"/>
      <c r="U378" s="102"/>
      <c r="V378" s="103" t="e">
        <f t="shared" si="1395"/>
        <v>#DIV/0!</v>
      </c>
      <c r="W378" s="94"/>
      <c r="X378" s="102"/>
      <c r="Y378" s="103" t="e">
        <f t="shared" si="1396"/>
        <v>#DIV/0!</v>
      </c>
      <c r="Z378" s="94"/>
      <c r="AA378" s="102"/>
      <c r="AB378" s="103" t="e">
        <f t="shared" si="1397"/>
        <v>#DIV/0!</v>
      </c>
      <c r="AC378" s="94"/>
      <c r="AD378" s="102"/>
      <c r="AE378" s="103" t="e">
        <f t="shared" si="1398"/>
        <v>#DIV/0!</v>
      </c>
      <c r="AF378" s="94"/>
      <c r="AG378" s="102"/>
      <c r="AH378" s="103" t="e">
        <f t="shared" si="1399"/>
        <v>#DIV/0!</v>
      </c>
      <c r="AI378" s="94"/>
      <c r="AJ378" s="102"/>
      <c r="AK378" s="103" t="e">
        <f t="shared" si="1400"/>
        <v>#DIV/0!</v>
      </c>
      <c r="AL378" s="94"/>
      <c r="AM378" s="102"/>
      <c r="AN378" s="103" t="e">
        <f t="shared" si="1401"/>
        <v>#DIV/0!</v>
      </c>
      <c r="AO378" s="94"/>
      <c r="AP378" s="102"/>
      <c r="AQ378" s="103" t="e">
        <f t="shared" si="1402"/>
        <v>#DIV/0!</v>
      </c>
      <c r="AR378" s="12"/>
    </row>
    <row r="379" spans="1:44" ht="45">
      <c r="A379" s="257"/>
      <c r="B379" s="424"/>
      <c r="C379" s="250"/>
      <c r="D379" s="82" t="s">
        <v>33</v>
      </c>
      <c r="E379" s="94">
        <f t="shared" si="1403"/>
        <v>0</v>
      </c>
      <c r="F379" s="102">
        <f t="shared" si="1404"/>
        <v>0</v>
      </c>
      <c r="G379" s="103" t="e">
        <f t="shared" si="1390"/>
        <v>#DIV/0!</v>
      </c>
      <c r="H379" s="94"/>
      <c r="I379" s="102"/>
      <c r="J379" s="103" t="e">
        <f t="shared" si="1391"/>
        <v>#DIV/0!</v>
      </c>
      <c r="K379" s="94"/>
      <c r="L379" s="102"/>
      <c r="M379" s="103" t="e">
        <f t="shared" si="1392"/>
        <v>#DIV/0!</v>
      </c>
      <c r="N379" s="94"/>
      <c r="O379" s="102"/>
      <c r="P379" s="103" t="e">
        <f t="shared" si="1393"/>
        <v>#DIV/0!</v>
      </c>
      <c r="Q379" s="94"/>
      <c r="R379" s="102"/>
      <c r="S379" s="103" t="e">
        <f t="shared" si="1394"/>
        <v>#DIV/0!</v>
      </c>
      <c r="T379" s="94"/>
      <c r="U379" s="102"/>
      <c r="V379" s="103" t="e">
        <f t="shared" si="1395"/>
        <v>#DIV/0!</v>
      </c>
      <c r="W379" s="94"/>
      <c r="X379" s="102"/>
      <c r="Y379" s="103" t="e">
        <f t="shared" si="1396"/>
        <v>#DIV/0!</v>
      </c>
      <c r="Z379" s="94"/>
      <c r="AA379" s="102"/>
      <c r="AB379" s="103" t="e">
        <f t="shared" si="1397"/>
        <v>#DIV/0!</v>
      </c>
      <c r="AC379" s="94"/>
      <c r="AD379" s="102"/>
      <c r="AE379" s="103" t="e">
        <f t="shared" si="1398"/>
        <v>#DIV/0!</v>
      </c>
      <c r="AF379" s="94"/>
      <c r="AG379" s="102"/>
      <c r="AH379" s="103" t="e">
        <f t="shared" si="1399"/>
        <v>#DIV/0!</v>
      </c>
      <c r="AI379" s="94"/>
      <c r="AJ379" s="102"/>
      <c r="AK379" s="103" t="e">
        <f t="shared" si="1400"/>
        <v>#DIV/0!</v>
      </c>
      <c r="AL379" s="94"/>
      <c r="AM379" s="102"/>
      <c r="AN379" s="103" t="e">
        <f t="shared" si="1401"/>
        <v>#DIV/0!</v>
      </c>
      <c r="AO379" s="94"/>
      <c r="AP379" s="102"/>
      <c r="AQ379" s="103" t="e">
        <f t="shared" si="1402"/>
        <v>#DIV/0!</v>
      </c>
      <c r="AR379" s="12"/>
    </row>
    <row r="380" spans="1:44" ht="23.25" customHeight="1">
      <c r="A380" s="257" t="s">
        <v>292</v>
      </c>
      <c r="B380" s="424" t="s">
        <v>653</v>
      </c>
      <c r="C380" s="250" t="s">
        <v>94</v>
      </c>
      <c r="D380" s="189" t="s">
        <v>38</v>
      </c>
      <c r="E380" s="195">
        <f>SUM(E381:E386)</f>
        <v>0</v>
      </c>
      <c r="F380" s="101">
        <f>SUM(F381:F386)</f>
        <v>0</v>
      </c>
      <c r="G380" s="101" t="e">
        <f>(F380/E380)*100</f>
        <v>#DIV/0!</v>
      </c>
      <c r="H380" s="94">
        <f>SUM(H381:H386)</f>
        <v>0</v>
      </c>
      <c r="I380" s="101">
        <f>SUM(I381:I386)</f>
        <v>0</v>
      </c>
      <c r="J380" s="101" t="e">
        <f>(I380/H380)*100</f>
        <v>#DIV/0!</v>
      </c>
      <c r="K380" s="94">
        <f>SUM(K381:K386)</f>
        <v>0</v>
      </c>
      <c r="L380" s="101">
        <f>SUM(L381:L386)</f>
        <v>0</v>
      </c>
      <c r="M380" s="101" t="e">
        <f>(L380/K380)*100</f>
        <v>#DIV/0!</v>
      </c>
      <c r="N380" s="94">
        <f>SUM(N381:N386)</f>
        <v>0</v>
      </c>
      <c r="O380" s="101">
        <f>SUM(O381:O386)</f>
        <v>0</v>
      </c>
      <c r="P380" s="101" t="e">
        <f>(O380/N380)*100</f>
        <v>#DIV/0!</v>
      </c>
      <c r="Q380" s="94">
        <f>SUM(Q381:Q386)</f>
        <v>0</v>
      </c>
      <c r="R380" s="101">
        <f>SUM(R381:R386)</f>
        <v>0</v>
      </c>
      <c r="S380" s="101" t="e">
        <f>(R380/Q380)*100</f>
        <v>#DIV/0!</v>
      </c>
      <c r="T380" s="94">
        <f>SUM(T381:T386)</f>
        <v>0</v>
      </c>
      <c r="U380" s="101">
        <f>SUM(U381:U386)</f>
        <v>0</v>
      </c>
      <c r="V380" s="101" t="e">
        <f>(U380/T380)*100</f>
        <v>#DIV/0!</v>
      </c>
      <c r="W380" s="94">
        <f>SUM(W381:W386)</f>
        <v>0</v>
      </c>
      <c r="X380" s="101">
        <f>SUM(X381:X386)</f>
        <v>0</v>
      </c>
      <c r="Y380" s="101" t="e">
        <f>(X380/W380)*100</f>
        <v>#DIV/0!</v>
      </c>
      <c r="Z380" s="94">
        <f>SUM(Z381:Z386)</f>
        <v>0</v>
      </c>
      <c r="AA380" s="101">
        <f>SUM(AA381:AA386)</f>
        <v>0</v>
      </c>
      <c r="AB380" s="101" t="e">
        <f>(AA380/Z380)*100</f>
        <v>#DIV/0!</v>
      </c>
      <c r="AC380" s="94">
        <f>SUM(AC381:AC386)</f>
        <v>0</v>
      </c>
      <c r="AD380" s="101">
        <f>SUM(AD381:AD386)</f>
        <v>0</v>
      </c>
      <c r="AE380" s="101" t="e">
        <f>(AD380/AC380)*100</f>
        <v>#DIV/0!</v>
      </c>
      <c r="AF380" s="94">
        <f>SUM(AF381:AF386)</f>
        <v>0</v>
      </c>
      <c r="AG380" s="101">
        <f>SUM(AG381:AG386)</f>
        <v>0</v>
      </c>
      <c r="AH380" s="101" t="e">
        <f>(AG380/AF380)*100</f>
        <v>#DIV/0!</v>
      </c>
      <c r="AI380" s="94">
        <f>SUM(AI381:AI386)</f>
        <v>0</v>
      </c>
      <c r="AJ380" s="101">
        <f>SUM(AJ381:AJ386)</f>
        <v>0</v>
      </c>
      <c r="AK380" s="101" t="e">
        <f>(AJ380/AI380)*100</f>
        <v>#DIV/0!</v>
      </c>
      <c r="AL380" s="94">
        <f>SUM(AL381:AL386)</f>
        <v>0</v>
      </c>
      <c r="AM380" s="101">
        <f>SUM(AM381:AM386)</f>
        <v>0</v>
      </c>
      <c r="AN380" s="101" t="e">
        <f>(AM380/AL380)*100</f>
        <v>#DIV/0!</v>
      </c>
      <c r="AO380" s="94">
        <f>SUM(AO381:AO386)</f>
        <v>0</v>
      </c>
      <c r="AP380" s="101">
        <f>SUM(AP381:AP386)</f>
        <v>0</v>
      </c>
      <c r="AQ380" s="101" t="e">
        <f>(AP380/AO380)*100</f>
        <v>#DIV/0!</v>
      </c>
      <c r="AR380" s="12"/>
    </row>
    <row r="381" spans="1:44" ht="30">
      <c r="A381" s="257"/>
      <c r="B381" s="424"/>
      <c r="C381" s="250"/>
      <c r="D381" s="43" t="s">
        <v>17</v>
      </c>
      <c r="E381" s="94">
        <f>H381+K381+N381+Q381+T381+W381+Z381+AC381+AF381+AI381+AL381+AO381</f>
        <v>0</v>
      </c>
      <c r="F381" s="102">
        <f>I381+L381+O381+R381+U381+X381+AA381+AD381+AG381+AJ381+AM381+AP381</f>
        <v>0</v>
      </c>
      <c r="G381" s="103" t="e">
        <f t="shared" ref="G381:G386" si="1405">(F381/E381)*100</f>
        <v>#DIV/0!</v>
      </c>
      <c r="H381" s="94"/>
      <c r="I381" s="102"/>
      <c r="J381" s="103" t="e">
        <f t="shared" ref="J381:J386" si="1406">(I381/H381)*100</f>
        <v>#DIV/0!</v>
      </c>
      <c r="K381" s="94"/>
      <c r="L381" s="102"/>
      <c r="M381" s="103" t="e">
        <f t="shared" ref="M381:M386" si="1407">(L381/K381)*100</f>
        <v>#DIV/0!</v>
      </c>
      <c r="N381" s="94"/>
      <c r="O381" s="102"/>
      <c r="P381" s="103" t="e">
        <f t="shared" ref="P381:P386" si="1408">(O381/N381)*100</f>
        <v>#DIV/0!</v>
      </c>
      <c r="Q381" s="94"/>
      <c r="R381" s="102"/>
      <c r="S381" s="103" t="e">
        <f t="shared" ref="S381:S386" si="1409">(R381/Q381)*100</f>
        <v>#DIV/0!</v>
      </c>
      <c r="T381" s="94"/>
      <c r="U381" s="102"/>
      <c r="V381" s="103" t="e">
        <f t="shared" ref="V381:V386" si="1410">(U381/T381)*100</f>
        <v>#DIV/0!</v>
      </c>
      <c r="W381" s="94"/>
      <c r="X381" s="102"/>
      <c r="Y381" s="103" t="e">
        <f t="shared" ref="Y381:Y386" si="1411">(X381/W381)*100</f>
        <v>#DIV/0!</v>
      </c>
      <c r="Z381" s="94"/>
      <c r="AA381" s="102"/>
      <c r="AB381" s="103" t="e">
        <f t="shared" ref="AB381:AB386" si="1412">(AA381/Z381)*100</f>
        <v>#DIV/0!</v>
      </c>
      <c r="AC381" s="94"/>
      <c r="AD381" s="102"/>
      <c r="AE381" s="103" t="e">
        <f t="shared" ref="AE381:AE386" si="1413">(AD381/AC381)*100</f>
        <v>#DIV/0!</v>
      </c>
      <c r="AF381" s="94"/>
      <c r="AG381" s="102"/>
      <c r="AH381" s="103" t="e">
        <f t="shared" ref="AH381:AH386" si="1414">(AG381/AF381)*100</f>
        <v>#DIV/0!</v>
      </c>
      <c r="AI381" s="94"/>
      <c r="AJ381" s="102"/>
      <c r="AK381" s="103" t="e">
        <f t="shared" ref="AK381:AK386" si="1415">(AJ381/AI381)*100</f>
        <v>#DIV/0!</v>
      </c>
      <c r="AL381" s="94"/>
      <c r="AM381" s="102"/>
      <c r="AN381" s="103" t="e">
        <f t="shared" ref="AN381:AN386" si="1416">(AM381/AL381)*100</f>
        <v>#DIV/0!</v>
      </c>
      <c r="AO381" s="94"/>
      <c r="AP381" s="102"/>
      <c r="AQ381" s="103" t="e">
        <f t="shared" ref="AQ381:AQ386" si="1417">(AP381/AO381)*100</f>
        <v>#DIV/0!</v>
      </c>
      <c r="AR381" s="12"/>
    </row>
    <row r="382" spans="1:44" ht="45">
      <c r="A382" s="257"/>
      <c r="B382" s="424"/>
      <c r="C382" s="250"/>
      <c r="D382" s="43" t="s">
        <v>18</v>
      </c>
      <c r="E382" s="94">
        <f t="shared" ref="E382:E386" si="1418">H382+K382+N382+Q382+T382+W382+Z382+AC382+AF382+AI382+AL382+AO382</f>
        <v>0</v>
      </c>
      <c r="F382" s="102">
        <f t="shared" ref="F382:F386" si="1419">I382+L382+O382+R382+U382+X382+AA382+AD382+AG382+AJ382+AM382+AP382</f>
        <v>0</v>
      </c>
      <c r="G382" s="103" t="e">
        <f t="shared" si="1405"/>
        <v>#DIV/0!</v>
      </c>
      <c r="H382" s="94"/>
      <c r="I382" s="102"/>
      <c r="J382" s="103" t="e">
        <f t="shared" si="1406"/>
        <v>#DIV/0!</v>
      </c>
      <c r="K382" s="94"/>
      <c r="L382" s="102"/>
      <c r="M382" s="103" t="e">
        <f t="shared" si="1407"/>
        <v>#DIV/0!</v>
      </c>
      <c r="N382" s="94"/>
      <c r="O382" s="102"/>
      <c r="P382" s="103" t="e">
        <f t="shared" si="1408"/>
        <v>#DIV/0!</v>
      </c>
      <c r="Q382" s="94"/>
      <c r="R382" s="102"/>
      <c r="S382" s="103" t="e">
        <f t="shared" si="1409"/>
        <v>#DIV/0!</v>
      </c>
      <c r="T382" s="94"/>
      <c r="U382" s="102"/>
      <c r="V382" s="103" t="e">
        <f t="shared" si="1410"/>
        <v>#DIV/0!</v>
      </c>
      <c r="W382" s="94"/>
      <c r="X382" s="102"/>
      <c r="Y382" s="103" t="e">
        <f t="shared" si="1411"/>
        <v>#DIV/0!</v>
      </c>
      <c r="Z382" s="94"/>
      <c r="AA382" s="102"/>
      <c r="AB382" s="103" t="e">
        <f t="shared" si="1412"/>
        <v>#DIV/0!</v>
      </c>
      <c r="AC382" s="94"/>
      <c r="AD382" s="102"/>
      <c r="AE382" s="103" t="e">
        <f t="shared" si="1413"/>
        <v>#DIV/0!</v>
      </c>
      <c r="AF382" s="94"/>
      <c r="AG382" s="102"/>
      <c r="AH382" s="103" t="e">
        <f t="shared" si="1414"/>
        <v>#DIV/0!</v>
      </c>
      <c r="AI382" s="94"/>
      <c r="AJ382" s="102"/>
      <c r="AK382" s="103" t="e">
        <f t="shared" si="1415"/>
        <v>#DIV/0!</v>
      </c>
      <c r="AL382" s="94"/>
      <c r="AM382" s="102"/>
      <c r="AN382" s="103" t="e">
        <f t="shared" si="1416"/>
        <v>#DIV/0!</v>
      </c>
      <c r="AO382" s="94"/>
      <c r="AP382" s="102"/>
      <c r="AQ382" s="103" t="e">
        <f t="shared" si="1417"/>
        <v>#DIV/0!</v>
      </c>
      <c r="AR382" s="12"/>
    </row>
    <row r="383" spans="1:44" ht="34.5" customHeight="1">
      <c r="A383" s="257"/>
      <c r="B383" s="424"/>
      <c r="C383" s="250"/>
      <c r="D383" s="43" t="s">
        <v>26</v>
      </c>
      <c r="E383" s="94">
        <f t="shared" si="1418"/>
        <v>0</v>
      </c>
      <c r="F383" s="102">
        <f t="shared" si="1419"/>
        <v>0</v>
      </c>
      <c r="G383" s="103" t="e">
        <f t="shared" si="1405"/>
        <v>#DIV/0!</v>
      </c>
      <c r="H383" s="94"/>
      <c r="I383" s="102"/>
      <c r="J383" s="103" t="e">
        <f t="shared" si="1406"/>
        <v>#DIV/0!</v>
      </c>
      <c r="K383" s="94"/>
      <c r="L383" s="102"/>
      <c r="M383" s="103" t="e">
        <f t="shared" si="1407"/>
        <v>#DIV/0!</v>
      </c>
      <c r="N383" s="94"/>
      <c r="O383" s="102"/>
      <c r="P383" s="103" t="e">
        <f t="shared" si="1408"/>
        <v>#DIV/0!</v>
      </c>
      <c r="Q383" s="94"/>
      <c r="R383" s="102"/>
      <c r="S383" s="103" t="e">
        <f t="shared" si="1409"/>
        <v>#DIV/0!</v>
      </c>
      <c r="T383" s="94"/>
      <c r="U383" s="102"/>
      <c r="V383" s="103" t="e">
        <f t="shared" si="1410"/>
        <v>#DIV/0!</v>
      </c>
      <c r="W383" s="94"/>
      <c r="X383" s="102"/>
      <c r="Y383" s="103" t="e">
        <f t="shared" si="1411"/>
        <v>#DIV/0!</v>
      </c>
      <c r="Z383" s="94"/>
      <c r="AA383" s="102"/>
      <c r="AB383" s="103" t="e">
        <f t="shared" si="1412"/>
        <v>#DIV/0!</v>
      </c>
      <c r="AC383" s="94"/>
      <c r="AD383" s="102"/>
      <c r="AE383" s="103" t="e">
        <f t="shared" si="1413"/>
        <v>#DIV/0!</v>
      </c>
      <c r="AF383" s="94"/>
      <c r="AG383" s="102"/>
      <c r="AH383" s="103" t="e">
        <f t="shared" si="1414"/>
        <v>#DIV/0!</v>
      </c>
      <c r="AI383" s="94"/>
      <c r="AJ383" s="102"/>
      <c r="AK383" s="103" t="e">
        <f t="shared" si="1415"/>
        <v>#DIV/0!</v>
      </c>
      <c r="AL383" s="94"/>
      <c r="AM383" s="102"/>
      <c r="AN383" s="103" t="e">
        <f t="shared" si="1416"/>
        <v>#DIV/0!</v>
      </c>
      <c r="AO383" s="94"/>
      <c r="AP383" s="102"/>
      <c r="AQ383" s="103" t="e">
        <f t="shared" si="1417"/>
        <v>#DIV/0!</v>
      </c>
      <c r="AR383" s="12"/>
    </row>
    <row r="384" spans="1:44" ht="79.5" customHeight="1">
      <c r="A384" s="257"/>
      <c r="B384" s="424"/>
      <c r="C384" s="250"/>
      <c r="D384" s="82" t="s">
        <v>424</v>
      </c>
      <c r="E384" s="94">
        <f t="shared" si="1418"/>
        <v>0</v>
      </c>
      <c r="F384" s="102">
        <f t="shared" si="1419"/>
        <v>0</v>
      </c>
      <c r="G384" s="103" t="e">
        <f t="shared" si="1405"/>
        <v>#DIV/0!</v>
      </c>
      <c r="H384" s="94"/>
      <c r="I384" s="102"/>
      <c r="J384" s="103" t="e">
        <f t="shared" si="1406"/>
        <v>#DIV/0!</v>
      </c>
      <c r="K384" s="94"/>
      <c r="L384" s="102"/>
      <c r="M384" s="103" t="e">
        <f t="shared" si="1407"/>
        <v>#DIV/0!</v>
      </c>
      <c r="N384" s="94"/>
      <c r="O384" s="102"/>
      <c r="P384" s="103" t="e">
        <f t="shared" si="1408"/>
        <v>#DIV/0!</v>
      </c>
      <c r="Q384" s="94"/>
      <c r="R384" s="102"/>
      <c r="S384" s="103" t="e">
        <f t="shared" si="1409"/>
        <v>#DIV/0!</v>
      </c>
      <c r="T384" s="94"/>
      <c r="U384" s="102"/>
      <c r="V384" s="103" t="e">
        <f t="shared" si="1410"/>
        <v>#DIV/0!</v>
      </c>
      <c r="W384" s="94"/>
      <c r="X384" s="102"/>
      <c r="Y384" s="103" t="e">
        <f t="shared" si="1411"/>
        <v>#DIV/0!</v>
      </c>
      <c r="Z384" s="94"/>
      <c r="AA384" s="102"/>
      <c r="AB384" s="103" t="e">
        <f t="shared" si="1412"/>
        <v>#DIV/0!</v>
      </c>
      <c r="AC384" s="94"/>
      <c r="AD384" s="102"/>
      <c r="AE384" s="103" t="e">
        <f t="shared" si="1413"/>
        <v>#DIV/0!</v>
      </c>
      <c r="AF384" s="94"/>
      <c r="AG384" s="102"/>
      <c r="AH384" s="103" t="e">
        <f t="shared" si="1414"/>
        <v>#DIV/0!</v>
      </c>
      <c r="AI384" s="94"/>
      <c r="AJ384" s="102"/>
      <c r="AK384" s="103" t="e">
        <f t="shared" si="1415"/>
        <v>#DIV/0!</v>
      </c>
      <c r="AL384" s="94"/>
      <c r="AM384" s="102"/>
      <c r="AN384" s="103" t="e">
        <f t="shared" si="1416"/>
        <v>#DIV/0!</v>
      </c>
      <c r="AO384" s="94"/>
      <c r="AP384" s="102"/>
      <c r="AQ384" s="103" t="e">
        <f t="shared" si="1417"/>
        <v>#DIV/0!</v>
      </c>
      <c r="AR384" s="12"/>
    </row>
    <row r="385" spans="1:44" ht="30.75" customHeight="1">
      <c r="A385" s="257"/>
      <c r="B385" s="424"/>
      <c r="C385" s="250"/>
      <c r="D385" s="82" t="s">
        <v>41</v>
      </c>
      <c r="E385" s="94">
        <f t="shared" si="1418"/>
        <v>0</v>
      </c>
      <c r="F385" s="102">
        <f t="shared" si="1419"/>
        <v>0</v>
      </c>
      <c r="G385" s="103" t="e">
        <f t="shared" si="1405"/>
        <v>#DIV/0!</v>
      </c>
      <c r="H385" s="94"/>
      <c r="I385" s="102"/>
      <c r="J385" s="103" t="e">
        <f t="shared" si="1406"/>
        <v>#DIV/0!</v>
      </c>
      <c r="K385" s="94"/>
      <c r="L385" s="102"/>
      <c r="M385" s="103" t="e">
        <f t="shared" si="1407"/>
        <v>#DIV/0!</v>
      </c>
      <c r="N385" s="94"/>
      <c r="O385" s="102"/>
      <c r="P385" s="103" t="e">
        <f t="shared" si="1408"/>
        <v>#DIV/0!</v>
      </c>
      <c r="Q385" s="94"/>
      <c r="R385" s="102"/>
      <c r="S385" s="103" t="e">
        <f t="shared" si="1409"/>
        <v>#DIV/0!</v>
      </c>
      <c r="T385" s="94"/>
      <c r="U385" s="102"/>
      <c r="V385" s="103" t="e">
        <f t="shared" si="1410"/>
        <v>#DIV/0!</v>
      </c>
      <c r="W385" s="94"/>
      <c r="X385" s="102"/>
      <c r="Y385" s="103" t="e">
        <f t="shared" si="1411"/>
        <v>#DIV/0!</v>
      </c>
      <c r="Z385" s="94"/>
      <c r="AA385" s="102"/>
      <c r="AB385" s="103" t="e">
        <f t="shared" si="1412"/>
        <v>#DIV/0!</v>
      </c>
      <c r="AC385" s="94"/>
      <c r="AD385" s="102"/>
      <c r="AE385" s="103" t="e">
        <f t="shared" si="1413"/>
        <v>#DIV/0!</v>
      </c>
      <c r="AF385" s="94"/>
      <c r="AG385" s="102"/>
      <c r="AH385" s="103" t="e">
        <f t="shared" si="1414"/>
        <v>#DIV/0!</v>
      </c>
      <c r="AI385" s="94"/>
      <c r="AJ385" s="102"/>
      <c r="AK385" s="103" t="e">
        <f t="shared" si="1415"/>
        <v>#DIV/0!</v>
      </c>
      <c r="AL385" s="94"/>
      <c r="AM385" s="102"/>
      <c r="AN385" s="103" t="e">
        <f t="shared" si="1416"/>
        <v>#DIV/0!</v>
      </c>
      <c r="AO385" s="94"/>
      <c r="AP385" s="102"/>
      <c r="AQ385" s="103" t="e">
        <f t="shared" si="1417"/>
        <v>#DIV/0!</v>
      </c>
      <c r="AR385" s="12"/>
    </row>
    <row r="386" spans="1:44" ht="45">
      <c r="A386" s="257"/>
      <c r="B386" s="424"/>
      <c r="C386" s="250"/>
      <c r="D386" s="43" t="s">
        <v>33</v>
      </c>
      <c r="E386" s="94">
        <f t="shared" si="1418"/>
        <v>0</v>
      </c>
      <c r="F386" s="102">
        <f t="shared" si="1419"/>
        <v>0</v>
      </c>
      <c r="G386" s="103" t="e">
        <f t="shared" si="1405"/>
        <v>#DIV/0!</v>
      </c>
      <c r="H386" s="94"/>
      <c r="I386" s="102"/>
      <c r="J386" s="103" t="e">
        <f t="shared" si="1406"/>
        <v>#DIV/0!</v>
      </c>
      <c r="K386" s="94"/>
      <c r="L386" s="102"/>
      <c r="M386" s="103" t="e">
        <f t="shared" si="1407"/>
        <v>#DIV/0!</v>
      </c>
      <c r="N386" s="94"/>
      <c r="O386" s="102"/>
      <c r="P386" s="103" t="e">
        <f t="shared" si="1408"/>
        <v>#DIV/0!</v>
      </c>
      <c r="Q386" s="94"/>
      <c r="R386" s="102"/>
      <c r="S386" s="103" t="e">
        <f t="shared" si="1409"/>
        <v>#DIV/0!</v>
      </c>
      <c r="T386" s="94"/>
      <c r="U386" s="102"/>
      <c r="V386" s="103" t="e">
        <f t="shared" si="1410"/>
        <v>#DIV/0!</v>
      </c>
      <c r="W386" s="94"/>
      <c r="X386" s="102"/>
      <c r="Y386" s="103" t="e">
        <f t="shared" si="1411"/>
        <v>#DIV/0!</v>
      </c>
      <c r="Z386" s="94"/>
      <c r="AA386" s="102"/>
      <c r="AB386" s="103" t="e">
        <f t="shared" si="1412"/>
        <v>#DIV/0!</v>
      </c>
      <c r="AC386" s="94"/>
      <c r="AD386" s="102"/>
      <c r="AE386" s="103" t="e">
        <f t="shared" si="1413"/>
        <v>#DIV/0!</v>
      </c>
      <c r="AF386" s="94"/>
      <c r="AG386" s="102"/>
      <c r="AH386" s="103" t="e">
        <f t="shared" si="1414"/>
        <v>#DIV/0!</v>
      </c>
      <c r="AI386" s="94"/>
      <c r="AJ386" s="102"/>
      <c r="AK386" s="103" t="e">
        <f t="shared" si="1415"/>
        <v>#DIV/0!</v>
      </c>
      <c r="AL386" s="94"/>
      <c r="AM386" s="102"/>
      <c r="AN386" s="103" t="e">
        <f t="shared" si="1416"/>
        <v>#DIV/0!</v>
      </c>
      <c r="AO386" s="94"/>
      <c r="AP386" s="102"/>
      <c r="AQ386" s="103" t="e">
        <f t="shared" si="1417"/>
        <v>#DIV/0!</v>
      </c>
      <c r="AR386" s="12"/>
    </row>
    <row r="387" spans="1:44" ht="24.75" customHeight="1">
      <c r="A387" s="257" t="s">
        <v>293</v>
      </c>
      <c r="B387" s="424" t="s">
        <v>654</v>
      </c>
      <c r="C387" s="250" t="s">
        <v>94</v>
      </c>
      <c r="D387" s="43" t="s">
        <v>38</v>
      </c>
      <c r="E387" s="94">
        <f>SUM(E388:E393)</f>
        <v>1260.3720000000001</v>
      </c>
      <c r="F387" s="101">
        <f>SUM(F388:F393)</f>
        <v>1199.472</v>
      </c>
      <c r="G387" s="101">
        <f>(F387/E387)*100</f>
        <v>95.168093229617909</v>
      </c>
      <c r="H387" s="94">
        <f>SUM(H388:H393)</f>
        <v>0</v>
      </c>
      <c r="I387" s="101">
        <f>SUM(I388:I393)</f>
        <v>0</v>
      </c>
      <c r="J387" s="101" t="e">
        <f>(I387/H387)*100</f>
        <v>#DIV/0!</v>
      </c>
      <c r="K387" s="94">
        <f>SUM(K388:K393)</f>
        <v>0</v>
      </c>
      <c r="L387" s="101">
        <f>SUM(L388:L393)</f>
        <v>0</v>
      </c>
      <c r="M387" s="101" t="e">
        <f>(L387/K387)*100</f>
        <v>#DIV/0!</v>
      </c>
      <c r="N387" s="94">
        <f>SUM(N388:N393)</f>
        <v>0</v>
      </c>
      <c r="O387" s="101">
        <f>SUM(O388:O393)</f>
        <v>0</v>
      </c>
      <c r="P387" s="101" t="e">
        <f>(O387/N387)*100</f>
        <v>#DIV/0!</v>
      </c>
      <c r="Q387" s="94">
        <f>SUM(Q388:Q393)</f>
        <v>0</v>
      </c>
      <c r="R387" s="101">
        <f>SUM(R388:R393)</f>
        <v>0</v>
      </c>
      <c r="S387" s="101" t="e">
        <f>(R387/Q387)*100</f>
        <v>#DIV/0!</v>
      </c>
      <c r="T387" s="94">
        <f>SUM(T388:T393)</f>
        <v>0</v>
      </c>
      <c r="U387" s="101">
        <f>SUM(U388:U393)</f>
        <v>0</v>
      </c>
      <c r="V387" s="101" t="e">
        <f>(U387/T387)*100</f>
        <v>#DIV/0!</v>
      </c>
      <c r="W387" s="94">
        <f>SUM(W388:W393)</f>
        <v>198.17</v>
      </c>
      <c r="X387" s="101">
        <f>SUM(X388:X393)</f>
        <v>198.17</v>
      </c>
      <c r="Y387" s="101">
        <f>(X387/W387)*100</f>
        <v>100</v>
      </c>
      <c r="Z387" s="94">
        <f>SUM(Z388:Z393)</f>
        <v>524.12199999999996</v>
      </c>
      <c r="AA387" s="101">
        <f>SUM(AA388:AA393)</f>
        <v>524.12199999999996</v>
      </c>
      <c r="AB387" s="101">
        <f>(AA387/Z387)*100</f>
        <v>100</v>
      </c>
      <c r="AC387" s="94">
        <f>SUM(AC388:AC393)</f>
        <v>0</v>
      </c>
      <c r="AD387" s="101">
        <f>SUM(AD388:AD393)</f>
        <v>0</v>
      </c>
      <c r="AE387" s="101" t="e">
        <f>(AD387/AC387)*100</f>
        <v>#DIV/0!</v>
      </c>
      <c r="AF387" s="94">
        <f>SUM(AF388:AF393)</f>
        <v>477.18</v>
      </c>
      <c r="AG387" s="101">
        <f>SUM(AG388:AG393)</f>
        <v>477.18</v>
      </c>
      <c r="AH387" s="101">
        <f>(AG387/AF387)*100</f>
        <v>100</v>
      </c>
      <c r="AI387" s="94">
        <f>SUM(AI388:AI393)</f>
        <v>0</v>
      </c>
      <c r="AJ387" s="101">
        <f>SUM(AJ388:AJ393)</f>
        <v>0</v>
      </c>
      <c r="AK387" s="101" t="e">
        <f>(AJ387/AI387)*100</f>
        <v>#DIV/0!</v>
      </c>
      <c r="AL387" s="94">
        <f>SUM(AL388:AL393)</f>
        <v>60.9</v>
      </c>
      <c r="AM387" s="101">
        <f>SUM(AM388:AM393)</f>
        <v>0</v>
      </c>
      <c r="AN387" s="101">
        <f>(AM387/AL387)*100</f>
        <v>0</v>
      </c>
      <c r="AO387" s="94">
        <f>SUM(AO388:AO393)</f>
        <v>0</v>
      </c>
      <c r="AP387" s="101">
        <f>SUM(AP388:AP393)</f>
        <v>0</v>
      </c>
      <c r="AQ387" s="101" t="e">
        <f>(AP387/AO387)*100</f>
        <v>#DIV/0!</v>
      </c>
      <c r="AR387" s="12"/>
    </row>
    <row r="388" spans="1:44" ht="30">
      <c r="A388" s="257"/>
      <c r="B388" s="424"/>
      <c r="C388" s="250"/>
      <c r="D388" s="43" t="s">
        <v>17</v>
      </c>
      <c r="E388" s="94">
        <f>H388+K388+N388+Q388+T388+W388+Z388+AC388+AF388+AI388+AL388+AO388</f>
        <v>0</v>
      </c>
      <c r="F388" s="102">
        <f>I388+L388+O388+R388+U388+X388+AA388+AD388+AG388+AJ388+AM388+AP388</f>
        <v>0</v>
      </c>
      <c r="G388" s="103" t="e">
        <f t="shared" ref="G388:G393" si="1420">(F388/E388)*100</f>
        <v>#DIV/0!</v>
      </c>
      <c r="H388" s="94"/>
      <c r="I388" s="102"/>
      <c r="J388" s="103" t="e">
        <f t="shared" ref="J388:J393" si="1421">(I388/H388)*100</f>
        <v>#DIV/0!</v>
      </c>
      <c r="K388" s="94"/>
      <c r="L388" s="102"/>
      <c r="M388" s="103" t="e">
        <f t="shared" ref="M388:M393" si="1422">(L388/K388)*100</f>
        <v>#DIV/0!</v>
      </c>
      <c r="N388" s="94"/>
      <c r="O388" s="102"/>
      <c r="P388" s="103" t="e">
        <f t="shared" ref="P388:P393" si="1423">(O388/N388)*100</f>
        <v>#DIV/0!</v>
      </c>
      <c r="Q388" s="94"/>
      <c r="R388" s="102"/>
      <c r="S388" s="103" t="e">
        <f t="shared" ref="S388:S393" si="1424">(R388/Q388)*100</f>
        <v>#DIV/0!</v>
      </c>
      <c r="T388" s="94"/>
      <c r="U388" s="102"/>
      <c r="V388" s="103" t="e">
        <f t="shared" ref="V388:V393" si="1425">(U388/T388)*100</f>
        <v>#DIV/0!</v>
      </c>
      <c r="W388" s="94"/>
      <c r="X388" s="102"/>
      <c r="Y388" s="103" t="e">
        <f t="shared" ref="Y388:Y393" si="1426">(X388/W388)*100</f>
        <v>#DIV/0!</v>
      </c>
      <c r="Z388" s="94"/>
      <c r="AA388" s="102"/>
      <c r="AB388" s="103" t="e">
        <f t="shared" ref="AB388:AB393" si="1427">(AA388/Z388)*100</f>
        <v>#DIV/0!</v>
      </c>
      <c r="AC388" s="94"/>
      <c r="AD388" s="102"/>
      <c r="AE388" s="103" t="e">
        <f t="shared" ref="AE388:AE393" si="1428">(AD388/AC388)*100</f>
        <v>#DIV/0!</v>
      </c>
      <c r="AF388" s="94"/>
      <c r="AG388" s="102"/>
      <c r="AH388" s="103" t="e">
        <f t="shared" ref="AH388:AH393" si="1429">(AG388/AF388)*100</f>
        <v>#DIV/0!</v>
      </c>
      <c r="AI388" s="94"/>
      <c r="AJ388" s="102"/>
      <c r="AK388" s="103" t="e">
        <f t="shared" ref="AK388:AK393" si="1430">(AJ388/AI388)*100</f>
        <v>#DIV/0!</v>
      </c>
      <c r="AL388" s="94"/>
      <c r="AM388" s="102"/>
      <c r="AN388" s="103" t="e">
        <f t="shared" ref="AN388:AN393" si="1431">(AM388/AL388)*100</f>
        <v>#DIV/0!</v>
      </c>
      <c r="AO388" s="94"/>
      <c r="AP388" s="102"/>
      <c r="AQ388" s="103" t="e">
        <f t="shared" ref="AQ388:AQ393" si="1432">(AP388/AO388)*100</f>
        <v>#DIV/0!</v>
      </c>
      <c r="AR388" s="12"/>
    </row>
    <row r="389" spans="1:44" ht="45">
      <c r="A389" s="257"/>
      <c r="B389" s="424"/>
      <c r="C389" s="250"/>
      <c r="D389" s="43" t="s">
        <v>18</v>
      </c>
      <c r="E389" s="94">
        <f t="shared" ref="E389:E393" si="1433">H389+K389+N389+Q389+T389+W389+Z389+AC389+AF389+AI389+AL389+AO389</f>
        <v>0</v>
      </c>
      <c r="F389" s="102">
        <f t="shared" ref="F389:F393" si="1434">I389+L389+O389+R389+U389+X389+AA389+AD389+AG389+AJ389+AM389+AP389</f>
        <v>0</v>
      </c>
      <c r="G389" s="103" t="e">
        <f t="shared" si="1420"/>
        <v>#DIV/0!</v>
      </c>
      <c r="H389" s="94"/>
      <c r="I389" s="102"/>
      <c r="J389" s="103" t="e">
        <f t="shared" si="1421"/>
        <v>#DIV/0!</v>
      </c>
      <c r="K389" s="94"/>
      <c r="L389" s="102"/>
      <c r="M389" s="103" t="e">
        <f t="shared" si="1422"/>
        <v>#DIV/0!</v>
      </c>
      <c r="N389" s="94"/>
      <c r="O389" s="102"/>
      <c r="P389" s="103" t="e">
        <f t="shared" si="1423"/>
        <v>#DIV/0!</v>
      </c>
      <c r="Q389" s="94"/>
      <c r="R389" s="102"/>
      <c r="S389" s="103" t="e">
        <f t="shared" si="1424"/>
        <v>#DIV/0!</v>
      </c>
      <c r="T389" s="94"/>
      <c r="U389" s="102"/>
      <c r="V389" s="103" t="e">
        <f t="shared" si="1425"/>
        <v>#DIV/0!</v>
      </c>
      <c r="W389" s="94"/>
      <c r="X389" s="102"/>
      <c r="Y389" s="103" t="e">
        <f t="shared" si="1426"/>
        <v>#DIV/0!</v>
      </c>
      <c r="Z389" s="94"/>
      <c r="AA389" s="102"/>
      <c r="AB389" s="103" t="e">
        <f t="shared" si="1427"/>
        <v>#DIV/0!</v>
      </c>
      <c r="AC389" s="94"/>
      <c r="AD389" s="102"/>
      <c r="AE389" s="103" t="e">
        <f t="shared" si="1428"/>
        <v>#DIV/0!</v>
      </c>
      <c r="AF389" s="94"/>
      <c r="AG389" s="102"/>
      <c r="AH389" s="103" t="e">
        <f t="shared" si="1429"/>
        <v>#DIV/0!</v>
      </c>
      <c r="AI389" s="94"/>
      <c r="AJ389" s="102"/>
      <c r="AK389" s="103" t="e">
        <f t="shared" si="1430"/>
        <v>#DIV/0!</v>
      </c>
      <c r="AL389" s="94"/>
      <c r="AM389" s="102"/>
      <c r="AN389" s="103" t="e">
        <f t="shared" si="1431"/>
        <v>#DIV/0!</v>
      </c>
      <c r="AO389" s="94"/>
      <c r="AP389" s="102"/>
      <c r="AQ389" s="103" t="e">
        <f t="shared" si="1432"/>
        <v>#DIV/0!</v>
      </c>
      <c r="AR389" s="12"/>
    </row>
    <row r="390" spans="1:44" ht="34.5" customHeight="1">
      <c r="A390" s="257"/>
      <c r="B390" s="424"/>
      <c r="C390" s="250"/>
      <c r="D390" s="43" t="s">
        <v>26</v>
      </c>
      <c r="E390" s="99">
        <f t="shared" si="1433"/>
        <v>1260.3720000000001</v>
      </c>
      <c r="F390" s="102">
        <f t="shared" si="1434"/>
        <v>1199.472</v>
      </c>
      <c r="G390" s="103">
        <f t="shared" si="1420"/>
        <v>95.168093229617909</v>
      </c>
      <c r="H390" s="94"/>
      <c r="I390" s="102"/>
      <c r="J390" s="103" t="e">
        <f t="shared" si="1421"/>
        <v>#DIV/0!</v>
      </c>
      <c r="K390" s="94"/>
      <c r="L390" s="102"/>
      <c r="M390" s="103" t="e">
        <f t="shared" si="1422"/>
        <v>#DIV/0!</v>
      </c>
      <c r="N390" s="94"/>
      <c r="O390" s="102"/>
      <c r="P390" s="103" t="e">
        <f t="shared" si="1423"/>
        <v>#DIV/0!</v>
      </c>
      <c r="Q390" s="94"/>
      <c r="R390" s="102"/>
      <c r="S390" s="103" t="e">
        <f t="shared" si="1424"/>
        <v>#DIV/0!</v>
      </c>
      <c r="T390" s="94"/>
      <c r="U390" s="102"/>
      <c r="V390" s="103" t="e">
        <f t="shared" si="1425"/>
        <v>#DIV/0!</v>
      </c>
      <c r="W390" s="94">
        <v>198.17</v>
      </c>
      <c r="X390" s="102">
        <v>198.17</v>
      </c>
      <c r="Y390" s="103">
        <f t="shared" si="1426"/>
        <v>100</v>
      </c>
      <c r="Z390" s="94">
        <v>524.12199999999996</v>
      </c>
      <c r="AA390" s="102">
        <v>524.12199999999996</v>
      </c>
      <c r="AB390" s="103">
        <f t="shared" si="1427"/>
        <v>100</v>
      </c>
      <c r="AC390" s="94">
        <v>0</v>
      </c>
      <c r="AD390" s="102">
        <v>0</v>
      </c>
      <c r="AE390" s="103" t="e">
        <f t="shared" si="1428"/>
        <v>#DIV/0!</v>
      </c>
      <c r="AF390" s="94">
        <v>477.18</v>
      </c>
      <c r="AG390" s="102">
        <v>477.18</v>
      </c>
      <c r="AH390" s="103">
        <f t="shared" si="1429"/>
        <v>100</v>
      </c>
      <c r="AI390" s="94">
        <v>0</v>
      </c>
      <c r="AJ390" s="102">
        <v>0</v>
      </c>
      <c r="AK390" s="103" t="e">
        <f t="shared" si="1430"/>
        <v>#DIV/0!</v>
      </c>
      <c r="AL390" s="94">
        <v>60.9</v>
      </c>
      <c r="AM390" s="102"/>
      <c r="AN390" s="103">
        <f t="shared" si="1431"/>
        <v>0</v>
      </c>
      <c r="AO390" s="94"/>
      <c r="AP390" s="102"/>
      <c r="AQ390" s="103" t="e">
        <f t="shared" si="1432"/>
        <v>#DIV/0!</v>
      </c>
      <c r="AR390" s="12"/>
    </row>
    <row r="391" spans="1:44" ht="78" customHeight="1">
      <c r="A391" s="257"/>
      <c r="B391" s="424"/>
      <c r="C391" s="250"/>
      <c r="D391" s="82" t="s">
        <v>424</v>
      </c>
      <c r="E391" s="94">
        <f t="shared" si="1433"/>
        <v>0</v>
      </c>
      <c r="F391" s="102">
        <f t="shared" si="1434"/>
        <v>0</v>
      </c>
      <c r="G391" s="103" t="e">
        <f t="shared" si="1420"/>
        <v>#DIV/0!</v>
      </c>
      <c r="H391" s="94"/>
      <c r="I391" s="102"/>
      <c r="J391" s="103" t="e">
        <f t="shared" si="1421"/>
        <v>#DIV/0!</v>
      </c>
      <c r="K391" s="94"/>
      <c r="L391" s="102"/>
      <c r="M391" s="103" t="e">
        <f t="shared" si="1422"/>
        <v>#DIV/0!</v>
      </c>
      <c r="N391" s="94"/>
      <c r="O391" s="102"/>
      <c r="P391" s="103" t="e">
        <f t="shared" si="1423"/>
        <v>#DIV/0!</v>
      </c>
      <c r="Q391" s="94"/>
      <c r="R391" s="102"/>
      <c r="S391" s="103" t="e">
        <f t="shared" si="1424"/>
        <v>#DIV/0!</v>
      </c>
      <c r="T391" s="94"/>
      <c r="U391" s="102"/>
      <c r="V391" s="103" t="e">
        <f t="shared" si="1425"/>
        <v>#DIV/0!</v>
      </c>
      <c r="W391" s="94"/>
      <c r="X391" s="102"/>
      <c r="Y391" s="103" t="e">
        <f t="shared" si="1426"/>
        <v>#DIV/0!</v>
      </c>
      <c r="Z391" s="94"/>
      <c r="AA391" s="102"/>
      <c r="AB391" s="103" t="e">
        <f t="shared" si="1427"/>
        <v>#DIV/0!</v>
      </c>
      <c r="AC391" s="94"/>
      <c r="AD391" s="102"/>
      <c r="AE391" s="103" t="e">
        <f t="shared" si="1428"/>
        <v>#DIV/0!</v>
      </c>
      <c r="AF391" s="94"/>
      <c r="AG391" s="102"/>
      <c r="AH391" s="103" t="e">
        <f t="shared" si="1429"/>
        <v>#DIV/0!</v>
      </c>
      <c r="AI391" s="94"/>
      <c r="AJ391" s="102"/>
      <c r="AK391" s="103" t="e">
        <f t="shared" si="1430"/>
        <v>#DIV/0!</v>
      </c>
      <c r="AL391" s="94"/>
      <c r="AM391" s="102"/>
      <c r="AN391" s="103" t="e">
        <f t="shared" si="1431"/>
        <v>#DIV/0!</v>
      </c>
      <c r="AO391" s="94"/>
      <c r="AP391" s="102"/>
      <c r="AQ391" s="103" t="e">
        <f t="shared" si="1432"/>
        <v>#DIV/0!</v>
      </c>
      <c r="AR391" s="12"/>
    </row>
    <row r="392" spans="1:44" ht="30.75" customHeight="1">
      <c r="A392" s="257"/>
      <c r="B392" s="424"/>
      <c r="C392" s="250"/>
      <c r="D392" s="43" t="s">
        <v>41</v>
      </c>
      <c r="E392" s="94">
        <f t="shared" si="1433"/>
        <v>0</v>
      </c>
      <c r="F392" s="102">
        <f t="shared" si="1434"/>
        <v>0</v>
      </c>
      <c r="G392" s="103" t="e">
        <f t="shared" si="1420"/>
        <v>#DIV/0!</v>
      </c>
      <c r="H392" s="94"/>
      <c r="I392" s="102"/>
      <c r="J392" s="103" t="e">
        <f t="shared" si="1421"/>
        <v>#DIV/0!</v>
      </c>
      <c r="K392" s="94"/>
      <c r="L392" s="102"/>
      <c r="M392" s="103" t="e">
        <f t="shared" si="1422"/>
        <v>#DIV/0!</v>
      </c>
      <c r="N392" s="94"/>
      <c r="O392" s="102"/>
      <c r="P392" s="103" t="e">
        <f t="shared" si="1423"/>
        <v>#DIV/0!</v>
      </c>
      <c r="Q392" s="94"/>
      <c r="R392" s="102"/>
      <c r="S392" s="103" t="e">
        <f t="shared" si="1424"/>
        <v>#DIV/0!</v>
      </c>
      <c r="T392" s="94"/>
      <c r="U392" s="102"/>
      <c r="V392" s="103" t="e">
        <f t="shared" si="1425"/>
        <v>#DIV/0!</v>
      </c>
      <c r="W392" s="94"/>
      <c r="X392" s="102"/>
      <c r="Y392" s="103" t="e">
        <f t="shared" si="1426"/>
        <v>#DIV/0!</v>
      </c>
      <c r="Z392" s="94"/>
      <c r="AA392" s="102"/>
      <c r="AB392" s="103" t="e">
        <f t="shared" si="1427"/>
        <v>#DIV/0!</v>
      </c>
      <c r="AC392" s="94"/>
      <c r="AD392" s="102"/>
      <c r="AE392" s="103" t="e">
        <f t="shared" si="1428"/>
        <v>#DIV/0!</v>
      </c>
      <c r="AF392" s="94"/>
      <c r="AG392" s="102"/>
      <c r="AH392" s="103" t="e">
        <f t="shared" si="1429"/>
        <v>#DIV/0!</v>
      </c>
      <c r="AI392" s="94"/>
      <c r="AJ392" s="102"/>
      <c r="AK392" s="103" t="e">
        <f t="shared" si="1430"/>
        <v>#DIV/0!</v>
      </c>
      <c r="AL392" s="94"/>
      <c r="AM392" s="102"/>
      <c r="AN392" s="103" t="e">
        <f t="shared" si="1431"/>
        <v>#DIV/0!</v>
      </c>
      <c r="AO392" s="94"/>
      <c r="AP392" s="102"/>
      <c r="AQ392" s="103" t="e">
        <f t="shared" si="1432"/>
        <v>#DIV/0!</v>
      </c>
      <c r="AR392" s="12"/>
    </row>
    <row r="393" spans="1:44" ht="45">
      <c r="A393" s="257"/>
      <c r="B393" s="424"/>
      <c r="C393" s="250"/>
      <c r="D393" s="43" t="s">
        <v>33</v>
      </c>
      <c r="E393" s="94">
        <f t="shared" si="1433"/>
        <v>0</v>
      </c>
      <c r="F393" s="102">
        <f t="shared" si="1434"/>
        <v>0</v>
      </c>
      <c r="G393" s="103" t="e">
        <f t="shared" si="1420"/>
        <v>#DIV/0!</v>
      </c>
      <c r="H393" s="94"/>
      <c r="I393" s="102"/>
      <c r="J393" s="103" t="e">
        <f t="shared" si="1421"/>
        <v>#DIV/0!</v>
      </c>
      <c r="K393" s="94"/>
      <c r="L393" s="102"/>
      <c r="M393" s="103" t="e">
        <f t="shared" si="1422"/>
        <v>#DIV/0!</v>
      </c>
      <c r="N393" s="94"/>
      <c r="O393" s="102"/>
      <c r="P393" s="103" t="e">
        <f t="shared" si="1423"/>
        <v>#DIV/0!</v>
      </c>
      <c r="Q393" s="94"/>
      <c r="R393" s="102"/>
      <c r="S393" s="103" t="e">
        <f t="shared" si="1424"/>
        <v>#DIV/0!</v>
      </c>
      <c r="T393" s="94"/>
      <c r="U393" s="102"/>
      <c r="V393" s="103" t="e">
        <f t="shared" si="1425"/>
        <v>#DIV/0!</v>
      </c>
      <c r="W393" s="94"/>
      <c r="X393" s="102"/>
      <c r="Y393" s="103" t="e">
        <f t="shared" si="1426"/>
        <v>#DIV/0!</v>
      </c>
      <c r="Z393" s="94"/>
      <c r="AA393" s="102"/>
      <c r="AB393" s="103" t="e">
        <f t="shared" si="1427"/>
        <v>#DIV/0!</v>
      </c>
      <c r="AC393" s="94"/>
      <c r="AD393" s="102"/>
      <c r="AE393" s="103" t="e">
        <f t="shared" si="1428"/>
        <v>#DIV/0!</v>
      </c>
      <c r="AF393" s="94"/>
      <c r="AG393" s="102"/>
      <c r="AH393" s="103" t="e">
        <f t="shared" si="1429"/>
        <v>#DIV/0!</v>
      </c>
      <c r="AI393" s="94"/>
      <c r="AJ393" s="102"/>
      <c r="AK393" s="103" t="e">
        <f t="shared" si="1430"/>
        <v>#DIV/0!</v>
      </c>
      <c r="AL393" s="94"/>
      <c r="AM393" s="102"/>
      <c r="AN393" s="103" t="e">
        <f t="shared" si="1431"/>
        <v>#DIV/0!</v>
      </c>
      <c r="AO393" s="94"/>
      <c r="AP393" s="102"/>
      <c r="AQ393" s="103" t="e">
        <f t="shared" si="1432"/>
        <v>#DIV/0!</v>
      </c>
      <c r="AR393" s="12"/>
    </row>
    <row r="394" spans="1:44" ht="23.25" customHeight="1">
      <c r="A394" s="257" t="s">
        <v>294</v>
      </c>
      <c r="B394" s="424" t="s">
        <v>697</v>
      </c>
      <c r="C394" s="250" t="s">
        <v>94</v>
      </c>
      <c r="D394" s="201" t="s">
        <v>38</v>
      </c>
      <c r="E394" s="99">
        <f>SUM(E395:E400)</f>
        <v>198.12</v>
      </c>
      <c r="F394" s="101">
        <f>SUM(F395:F400)</f>
        <v>198</v>
      </c>
      <c r="G394" s="101">
        <f>(F394/E394)*100</f>
        <v>99.93943064809207</v>
      </c>
      <c r="H394" s="94">
        <f>SUM(H395:H400)</f>
        <v>0</v>
      </c>
      <c r="I394" s="101">
        <f>SUM(I395:I400)</f>
        <v>0</v>
      </c>
      <c r="J394" s="101" t="e">
        <f>(I394/H394)*100</f>
        <v>#DIV/0!</v>
      </c>
      <c r="K394" s="94">
        <f>SUM(K395:K400)</f>
        <v>0</v>
      </c>
      <c r="L394" s="101">
        <f>SUM(L395:L400)</f>
        <v>0</v>
      </c>
      <c r="M394" s="101" t="e">
        <f>(L394/K394)*100</f>
        <v>#DIV/0!</v>
      </c>
      <c r="N394" s="94">
        <f>SUM(N395:N400)</f>
        <v>0</v>
      </c>
      <c r="O394" s="101">
        <f>SUM(O395:O400)</f>
        <v>0</v>
      </c>
      <c r="P394" s="101" t="e">
        <f>(O394/N394)*100</f>
        <v>#DIV/0!</v>
      </c>
      <c r="Q394" s="94">
        <f>SUM(Q395:Q400)</f>
        <v>0</v>
      </c>
      <c r="R394" s="101">
        <f>SUM(R395:R400)</f>
        <v>0</v>
      </c>
      <c r="S394" s="101" t="e">
        <f>(R394/Q394)*100</f>
        <v>#DIV/0!</v>
      </c>
      <c r="T394" s="94">
        <f>SUM(T395:T400)</f>
        <v>0</v>
      </c>
      <c r="U394" s="101">
        <f>SUM(U395:U400)</f>
        <v>0</v>
      </c>
      <c r="V394" s="101" t="e">
        <f>(U394/T394)*100</f>
        <v>#DIV/0!</v>
      </c>
      <c r="W394" s="94">
        <f>SUM(W395:W400)</f>
        <v>0</v>
      </c>
      <c r="X394" s="101">
        <f>SUM(X395:X400)</f>
        <v>0</v>
      </c>
      <c r="Y394" s="101" t="e">
        <f>(X394/W394)*100</f>
        <v>#DIV/0!</v>
      </c>
      <c r="Z394" s="94">
        <f>SUM(Z395:Z400)</f>
        <v>0</v>
      </c>
      <c r="AA394" s="101">
        <f>SUM(AA395:AA400)</f>
        <v>0</v>
      </c>
      <c r="AB394" s="101" t="e">
        <f>(AA394/Z394)*100</f>
        <v>#DIV/0!</v>
      </c>
      <c r="AC394" s="94">
        <f>SUM(AC395:AC400)</f>
        <v>198</v>
      </c>
      <c r="AD394" s="101">
        <f>SUM(AD395:AD400)</f>
        <v>198</v>
      </c>
      <c r="AE394" s="101">
        <f>(AD394/AC394)*100</f>
        <v>100</v>
      </c>
      <c r="AF394" s="94">
        <f>SUM(AF395:AF400)</f>
        <v>0</v>
      </c>
      <c r="AG394" s="101">
        <f>SUM(AG395:AG400)</f>
        <v>0</v>
      </c>
      <c r="AH394" s="101" t="e">
        <f>(AG394/AF394)*100</f>
        <v>#DIV/0!</v>
      </c>
      <c r="AI394" s="94">
        <f>SUM(AI395:AI400)</f>
        <v>0</v>
      </c>
      <c r="AJ394" s="101">
        <f>SUM(AJ395:AJ400)</f>
        <v>0</v>
      </c>
      <c r="AK394" s="101" t="e">
        <f>(AJ394/AI394)*100</f>
        <v>#DIV/0!</v>
      </c>
      <c r="AL394" s="94">
        <f>SUM(AL395:AL400)</f>
        <v>0</v>
      </c>
      <c r="AM394" s="101">
        <f>SUM(AM395:AM400)</f>
        <v>0</v>
      </c>
      <c r="AN394" s="101" t="e">
        <f>(AM394/AL394)*100</f>
        <v>#DIV/0!</v>
      </c>
      <c r="AO394" s="94">
        <f>SUM(AO395:AO400)</f>
        <v>0.12</v>
      </c>
      <c r="AP394" s="101">
        <f>SUM(AP395:AP400)</f>
        <v>0</v>
      </c>
      <c r="AQ394" s="101">
        <f>(AP394/AO394)*100</f>
        <v>0</v>
      </c>
      <c r="AR394" s="12"/>
    </row>
    <row r="395" spans="1:44" ht="30">
      <c r="A395" s="257"/>
      <c r="B395" s="424"/>
      <c r="C395" s="250"/>
      <c r="D395" s="43" t="s">
        <v>17</v>
      </c>
      <c r="E395" s="94">
        <f>H395+K395+N395+Q395+T395+W395+Z395+AC395+AF395+AI395+AL395+AO395</f>
        <v>0</v>
      </c>
      <c r="F395" s="102">
        <f>I395+L395+O395+R395+U395+X395+AA395+AD395+AG395+AJ395+AM395+AP395</f>
        <v>0</v>
      </c>
      <c r="G395" s="103" t="e">
        <f t="shared" ref="G395:G400" si="1435">(F395/E395)*100</f>
        <v>#DIV/0!</v>
      </c>
      <c r="H395" s="94"/>
      <c r="I395" s="102"/>
      <c r="J395" s="103" t="e">
        <f t="shared" ref="J395:J400" si="1436">(I395/H395)*100</f>
        <v>#DIV/0!</v>
      </c>
      <c r="K395" s="94"/>
      <c r="L395" s="102"/>
      <c r="M395" s="103" t="e">
        <f t="shared" ref="M395:M400" si="1437">(L395/K395)*100</f>
        <v>#DIV/0!</v>
      </c>
      <c r="N395" s="94"/>
      <c r="O395" s="102"/>
      <c r="P395" s="103" t="e">
        <f t="shared" ref="P395:P400" si="1438">(O395/N395)*100</f>
        <v>#DIV/0!</v>
      </c>
      <c r="Q395" s="94"/>
      <c r="R395" s="102"/>
      <c r="S395" s="103" t="e">
        <f t="shared" ref="S395:S400" si="1439">(R395/Q395)*100</f>
        <v>#DIV/0!</v>
      </c>
      <c r="T395" s="94"/>
      <c r="U395" s="102"/>
      <c r="V395" s="103" t="e">
        <f t="shared" ref="V395:V400" si="1440">(U395/T395)*100</f>
        <v>#DIV/0!</v>
      </c>
      <c r="W395" s="94"/>
      <c r="X395" s="102"/>
      <c r="Y395" s="103" t="e">
        <f t="shared" ref="Y395:Y400" si="1441">(X395/W395)*100</f>
        <v>#DIV/0!</v>
      </c>
      <c r="Z395" s="94"/>
      <c r="AA395" s="102"/>
      <c r="AB395" s="103" t="e">
        <f t="shared" ref="AB395:AB400" si="1442">(AA395/Z395)*100</f>
        <v>#DIV/0!</v>
      </c>
      <c r="AC395" s="94"/>
      <c r="AD395" s="102"/>
      <c r="AE395" s="103" t="e">
        <f t="shared" ref="AE395:AE400" si="1443">(AD395/AC395)*100</f>
        <v>#DIV/0!</v>
      </c>
      <c r="AF395" s="94"/>
      <c r="AG395" s="102"/>
      <c r="AH395" s="103" t="e">
        <f t="shared" ref="AH395:AH400" si="1444">(AG395/AF395)*100</f>
        <v>#DIV/0!</v>
      </c>
      <c r="AI395" s="94"/>
      <c r="AJ395" s="102"/>
      <c r="AK395" s="103" t="e">
        <f t="shared" ref="AK395:AK400" si="1445">(AJ395/AI395)*100</f>
        <v>#DIV/0!</v>
      </c>
      <c r="AL395" s="94"/>
      <c r="AM395" s="102"/>
      <c r="AN395" s="103" t="e">
        <f t="shared" ref="AN395:AN400" si="1446">(AM395/AL395)*100</f>
        <v>#DIV/0!</v>
      </c>
      <c r="AO395" s="94"/>
      <c r="AP395" s="102"/>
      <c r="AQ395" s="103" t="e">
        <f t="shared" ref="AQ395:AQ400" si="1447">(AP395/AO395)*100</f>
        <v>#DIV/0!</v>
      </c>
      <c r="AR395" s="12"/>
    </row>
    <row r="396" spans="1:44" ht="45">
      <c r="A396" s="257"/>
      <c r="B396" s="424"/>
      <c r="C396" s="250"/>
      <c r="D396" s="43" t="s">
        <v>18</v>
      </c>
      <c r="E396" s="94">
        <f t="shared" ref="E396:E400" si="1448">H396+K396+N396+Q396+T396+W396+Z396+AC396+AF396+AI396+AL396+AO396</f>
        <v>0</v>
      </c>
      <c r="F396" s="102">
        <f t="shared" ref="F396:F400" si="1449">I396+L396+O396+R396+U396+X396+AA396+AD396+AG396+AJ396+AM396+AP396</f>
        <v>0</v>
      </c>
      <c r="G396" s="103" t="e">
        <f t="shared" si="1435"/>
        <v>#DIV/0!</v>
      </c>
      <c r="H396" s="94"/>
      <c r="I396" s="102"/>
      <c r="J396" s="103" t="e">
        <f t="shared" si="1436"/>
        <v>#DIV/0!</v>
      </c>
      <c r="K396" s="94"/>
      <c r="L396" s="102"/>
      <c r="M396" s="103" t="e">
        <f t="shared" si="1437"/>
        <v>#DIV/0!</v>
      </c>
      <c r="N396" s="94"/>
      <c r="O396" s="102"/>
      <c r="P396" s="103" t="e">
        <f t="shared" si="1438"/>
        <v>#DIV/0!</v>
      </c>
      <c r="Q396" s="94"/>
      <c r="R396" s="102"/>
      <c r="S396" s="103" t="e">
        <f t="shared" si="1439"/>
        <v>#DIV/0!</v>
      </c>
      <c r="T396" s="94"/>
      <c r="U396" s="102"/>
      <c r="V396" s="103" t="e">
        <f t="shared" si="1440"/>
        <v>#DIV/0!</v>
      </c>
      <c r="W396" s="94"/>
      <c r="X396" s="102"/>
      <c r="Y396" s="103" t="e">
        <f t="shared" si="1441"/>
        <v>#DIV/0!</v>
      </c>
      <c r="Z396" s="94"/>
      <c r="AA396" s="102"/>
      <c r="AB396" s="103" t="e">
        <f t="shared" si="1442"/>
        <v>#DIV/0!</v>
      </c>
      <c r="AC396" s="94"/>
      <c r="AD396" s="102"/>
      <c r="AE396" s="103" t="e">
        <f t="shared" si="1443"/>
        <v>#DIV/0!</v>
      </c>
      <c r="AF396" s="94"/>
      <c r="AG396" s="102"/>
      <c r="AH396" s="103" t="e">
        <f t="shared" si="1444"/>
        <v>#DIV/0!</v>
      </c>
      <c r="AI396" s="94"/>
      <c r="AJ396" s="102"/>
      <c r="AK396" s="103" t="e">
        <f t="shared" si="1445"/>
        <v>#DIV/0!</v>
      </c>
      <c r="AL396" s="94"/>
      <c r="AM396" s="102"/>
      <c r="AN396" s="103" t="e">
        <f t="shared" si="1446"/>
        <v>#DIV/0!</v>
      </c>
      <c r="AO396" s="94"/>
      <c r="AP396" s="102"/>
      <c r="AQ396" s="103" t="e">
        <f t="shared" si="1447"/>
        <v>#DIV/0!</v>
      </c>
      <c r="AR396" s="12"/>
    </row>
    <row r="397" spans="1:44" ht="23.25" customHeight="1">
      <c r="A397" s="257"/>
      <c r="B397" s="424"/>
      <c r="C397" s="250"/>
      <c r="D397" s="43" t="s">
        <v>26</v>
      </c>
      <c r="E397" s="94">
        <f t="shared" si="1448"/>
        <v>198.12</v>
      </c>
      <c r="F397" s="102">
        <f t="shared" si="1449"/>
        <v>198</v>
      </c>
      <c r="G397" s="103">
        <f t="shared" si="1435"/>
        <v>99.93943064809207</v>
      </c>
      <c r="H397" s="94"/>
      <c r="I397" s="102"/>
      <c r="J397" s="103" t="e">
        <f t="shared" si="1436"/>
        <v>#DIV/0!</v>
      </c>
      <c r="K397" s="94"/>
      <c r="L397" s="102"/>
      <c r="M397" s="103" t="e">
        <f t="shared" si="1437"/>
        <v>#DIV/0!</v>
      </c>
      <c r="N397" s="94"/>
      <c r="O397" s="102"/>
      <c r="P397" s="103" t="e">
        <f t="shared" si="1438"/>
        <v>#DIV/0!</v>
      </c>
      <c r="Q397" s="94"/>
      <c r="R397" s="102"/>
      <c r="S397" s="103" t="e">
        <f t="shared" si="1439"/>
        <v>#DIV/0!</v>
      </c>
      <c r="T397" s="94"/>
      <c r="U397" s="102"/>
      <c r="V397" s="103" t="e">
        <f t="shared" si="1440"/>
        <v>#DIV/0!</v>
      </c>
      <c r="W397" s="94"/>
      <c r="X397" s="102"/>
      <c r="Y397" s="103" t="e">
        <f t="shared" si="1441"/>
        <v>#DIV/0!</v>
      </c>
      <c r="Z397" s="94">
        <v>0</v>
      </c>
      <c r="AA397" s="102">
        <v>0</v>
      </c>
      <c r="AB397" s="103" t="e">
        <f t="shared" si="1442"/>
        <v>#DIV/0!</v>
      </c>
      <c r="AC397" s="94">
        <v>198</v>
      </c>
      <c r="AD397" s="102">
        <v>198</v>
      </c>
      <c r="AE397" s="103">
        <f t="shared" si="1443"/>
        <v>100</v>
      </c>
      <c r="AF397" s="94">
        <v>0</v>
      </c>
      <c r="AG397" s="102"/>
      <c r="AH397" s="103" t="e">
        <f t="shared" si="1444"/>
        <v>#DIV/0!</v>
      </c>
      <c r="AI397" s="94">
        <v>0</v>
      </c>
      <c r="AJ397" s="102">
        <v>0</v>
      </c>
      <c r="AK397" s="103" t="e">
        <f t="shared" si="1445"/>
        <v>#DIV/0!</v>
      </c>
      <c r="AL397" s="94"/>
      <c r="AM397" s="102"/>
      <c r="AN397" s="103" t="e">
        <f t="shared" si="1446"/>
        <v>#DIV/0!</v>
      </c>
      <c r="AO397" s="94">
        <v>0.12</v>
      </c>
      <c r="AP397" s="102"/>
      <c r="AQ397" s="103">
        <f t="shared" si="1447"/>
        <v>0</v>
      </c>
      <c r="AR397" s="12"/>
    </row>
    <row r="398" spans="1:44" ht="75.75" customHeight="1">
      <c r="A398" s="257"/>
      <c r="B398" s="424"/>
      <c r="C398" s="250"/>
      <c r="D398" s="82" t="s">
        <v>424</v>
      </c>
      <c r="E398" s="94">
        <f t="shared" si="1448"/>
        <v>0</v>
      </c>
      <c r="F398" s="102">
        <f t="shared" si="1449"/>
        <v>0</v>
      </c>
      <c r="G398" s="103" t="e">
        <f t="shared" si="1435"/>
        <v>#DIV/0!</v>
      </c>
      <c r="H398" s="94"/>
      <c r="I398" s="102"/>
      <c r="J398" s="103" t="e">
        <f t="shared" si="1436"/>
        <v>#DIV/0!</v>
      </c>
      <c r="K398" s="94"/>
      <c r="L398" s="102"/>
      <c r="M398" s="103" t="e">
        <f t="shared" si="1437"/>
        <v>#DIV/0!</v>
      </c>
      <c r="N398" s="94"/>
      <c r="O398" s="102"/>
      <c r="P398" s="103" t="e">
        <f t="shared" si="1438"/>
        <v>#DIV/0!</v>
      </c>
      <c r="Q398" s="94"/>
      <c r="R398" s="102"/>
      <c r="S398" s="103" t="e">
        <f t="shared" si="1439"/>
        <v>#DIV/0!</v>
      </c>
      <c r="T398" s="94"/>
      <c r="U398" s="102"/>
      <c r="V398" s="103" t="e">
        <f t="shared" si="1440"/>
        <v>#DIV/0!</v>
      </c>
      <c r="W398" s="94"/>
      <c r="X398" s="102"/>
      <c r="Y398" s="103" t="e">
        <f t="shared" si="1441"/>
        <v>#DIV/0!</v>
      </c>
      <c r="Z398" s="94"/>
      <c r="AA398" s="102"/>
      <c r="AB398" s="103" t="e">
        <f t="shared" si="1442"/>
        <v>#DIV/0!</v>
      </c>
      <c r="AC398" s="94"/>
      <c r="AD398" s="102"/>
      <c r="AE398" s="103" t="e">
        <f t="shared" si="1443"/>
        <v>#DIV/0!</v>
      </c>
      <c r="AF398" s="94"/>
      <c r="AG398" s="102"/>
      <c r="AH398" s="103" t="e">
        <f t="shared" si="1444"/>
        <v>#DIV/0!</v>
      </c>
      <c r="AI398" s="94"/>
      <c r="AJ398" s="102"/>
      <c r="AK398" s="103" t="e">
        <f t="shared" si="1445"/>
        <v>#DIV/0!</v>
      </c>
      <c r="AL398" s="94"/>
      <c r="AM398" s="102"/>
      <c r="AN398" s="103" t="e">
        <f t="shared" si="1446"/>
        <v>#DIV/0!</v>
      </c>
      <c r="AO398" s="94"/>
      <c r="AP398" s="102"/>
      <c r="AQ398" s="103" t="e">
        <f t="shared" si="1447"/>
        <v>#DIV/0!</v>
      </c>
      <c r="AR398" s="12"/>
    </row>
    <row r="399" spans="1:44" ht="36" customHeight="1">
      <c r="A399" s="257"/>
      <c r="B399" s="424"/>
      <c r="C399" s="250"/>
      <c r="D399" s="43" t="s">
        <v>41</v>
      </c>
      <c r="E399" s="94">
        <f t="shared" si="1448"/>
        <v>0</v>
      </c>
      <c r="F399" s="102">
        <f t="shared" si="1449"/>
        <v>0</v>
      </c>
      <c r="G399" s="103" t="e">
        <f t="shared" si="1435"/>
        <v>#DIV/0!</v>
      </c>
      <c r="H399" s="94"/>
      <c r="I399" s="102"/>
      <c r="J399" s="103" t="e">
        <f t="shared" si="1436"/>
        <v>#DIV/0!</v>
      </c>
      <c r="K399" s="94"/>
      <c r="L399" s="102"/>
      <c r="M399" s="103" t="e">
        <f t="shared" si="1437"/>
        <v>#DIV/0!</v>
      </c>
      <c r="N399" s="94"/>
      <c r="O399" s="102"/>
      <c r="P399" s="103" t="e">
        <f t="shared" si="1438"/>
        <v>#DIV/0!</v>
      </c>
      <c r="Q399" s="94"/>
      <c r="R399" s="102"/>
      <c r="S399" s="103" t="e">
        <f t="shared" si="1439"/>
        <v>#DIV/0!</v>
      </c>
      <c r="T399" s="94"/>
      <c r="U399" s="102"/>
      <c r="V399" s="103" t="e">
        <f t="shared" si="1440"/>
        <v>#DIV/0!</v>
      </c>
      <c r="W399" s="94"/>
      <c r="X399" s="102"/>
      <c r="Y399" s="103" t="e">
        <f t="shared" si="1441"/>
        <v>#DIV/0!</v>
      </c>
      <c r="Z399" s="94"/>
      <c r="AA399" s="102"/>
      <c r="AB399" s="103" t="e">
        <f t="shared" si="1442"/>
        <v>#DIV/0!</v>
      </c>
      <c r="AC399" s="94"/>
      <c r="AD399" s="102"/>
      <c r="AE399" s="103" t="e">
        <f t="shared" si="1443"/>
        <v>#DIV/0!</v>
      </c>
      <c r="AF399" s="94"/>
      <c r="AG399" s="102"/>
      <c r="AH399" s="103" t="e">
        <f t="shared" si="1444"/>
        <v>#DIV/0!</v>
      </c>
      <c r="AI399" s="94"/>
      <c r="AJ399" s="102"/>
      <c r="AK399" s="103" t="e">
        <f t="shared" si="1445"/>
        <v>#DIV/0!</v>
      </c>
      <c r="AL399" s="94"/>
      <c r="AM399" s="102"/>
      <c r="AN399" s="103" t="e">
        <f t="shared" si="1446"/>
        <v>#DIV/0!</v>
      </c>
      <c r="AO399" s="94"/>
      <c r="AP399" s="102"/>
      <c r="AQ399" s="103" t="e">
        <f t="shared" si="1447"/>
        <v>#DIV/0!</v>
      </c>
      <c r="AR399" s="12"/>
    </row>
    <row r="400" spans="1:44" ht="45">
      <c r="A400" s="257"/>
      <c r="B400" s="424"/>
      <c r="C400" s="250"/>
      <c r="D400" s="43" t="s">
        <v>33</v>
      </c>
      <c r="E400" s="94">
        <f t="shared" si="1448"/>
        <v>0</v>
      </c>
      <c r="F400" s="102">
        <f t="shared" si="1449"/>
        <v>0</v>
      </c>
      <c r="G400" s="103" t="e">
        <f t="shared" si="1435"/>
        <v>#DIV/0!</v>
      </c>
      <c r="H400" s="94"/>
      <c r="I400" s="102"/>
      <c r="J400" s="103" t="e">
        <f t="shared" si="1436"/>
        <v>#DIV/0!</v>
      </c>
      <c r="K400" s="94"/>
      <c r="L400" s="102"/>
      <c r="M400" s="103" t="e">
        <f t="shared" si="1437"/>
        <v>#DIV/0!</v>
      </c>
      <c r="N400" s="94"/>
      <c r="O400" s="102"/>
      <c r="P400" s="103" t="e">
        <f t="shared" si="1438"/>
        <v>#DIV/0!</v>
      </c>
      <c r="Q400" s="94"/>
      <c r="R400" s="102"/>
      <c r="S400" s="103" t="e">
        <f t="shared" si="1439"/>
        <v>#DIV/0!</v>
      </c>
      <c r="T400" s="94"/>
      <c r="U400" s="102"/>
      <c r="V400" s="103" t="e">
        <f t="shared" si="1440"/>
        <v>#DIV/0!</v>
      </c>
      <c r="W400" s="94"/>
      <c r="X400" s="102"/>
      <c r="Y400" s="103" t="e">
        <f t="shared" si="1441"/>
        <v>#DIV/0!</v>
      </c>
      <c r="Z400" s="94"/>
      <c r="AA400" s="102"/>
      <c r="AB400" s="103" t="e">
        <f t="shared" si="1442"/>
        <v>#DIV/0!</v>
      </c>
      <c r="AC400" s="94"/>
      <c r="AD400" s="102"/>
      <c r="AE400" s="103" t="e">
        <f t="shared" si="1443"/>
        <v>#DIV/0!</v>
      </c>
      <c r="AF400" s="94"/>
      <c r="AG400" s="102"/>
      <c r="AH400" s="103" t="e">
        <f t="shared" si="1444"/>
        <v>#DIV/0!</v>
      </c>
      <c r="AI400" s="94"/>
      <c r="AJ400" s="102"/>
      <c r="AK400" s="103" t="e">
        <f t="shared" si="1445"/>
        <v>#DIV/0!</v>
      </c>
      <c r="AL400" s="94"/>
      <c r="AM400" s="102"/>
      <c r="AN400" s="103" t="e">
        <f t="shared" si="1446"/>
        <v>#DIV/0!</v>
      </c>
      <c r="AO400" s="94"/>
      <c r="AP400" s="102"/>
      <c r="AQ400" s="103" t="e">
        <f t="shared" si="1447"/>
        <v>#DIV/0!</v>
      </c>
      <c r="AR400" s="12"/>
    </row>
    <row r="401" spans="1:44" ht="25.5" customHeight="1">
      <c r="A401" s="257" t="s">
        <v>295</v>
      </c>
      <c r="B401" s="424" t="s">
        <v>655</v>
      </c>
      <c r="C401" s="250" t="s">
        <v>94</v>
      </c>
      <c r="D401" s="189" t="s">
        <v>38</v>
      </c>
      <c r="E401" s="195">
        <f>SUM(E402:E407)</f>
        <v>0</v>
      </c>
      <c r="F401" s="101">
        <f>SUM(F402:F407)</f>
        <v>0</v>
      </c>
      <c r="G401" s="101" t="e">
        <f>(F401/E401)*100</f>
        <v>#DIV/0!</v>
      </c>
      <c r="H401" s="94">
        <f>SUM(H402:H407)</f>
        <v>0</v>
      </c>
      <c r="I401" s="101">
        <f>SUM(I402:I407)</f>
        <v>0</v>
      </c>
      <c r="J401" s="101" t="e">
        <f>(I401/H401)*100</f>
        <v>#DIV/0!</v>
      </c>
      <c r="K401" s="94">
        <f>SUM(K402:K407)</f>
        <v>0</v>
      </c>
      <c r="L401" s="101">
        <f>SUM(L402:L407)</f>
        <v>0</v>
      </c>
      <c r="M401" s="101" t="e">
        <f>(L401/K401)*100</f>
        <v>#DIV/0!</v>
      </c>
      <c r="N401" s="94">
        <f>SUM(N402:N407)</f>
        <v>0</v>
      </c>
      <c r="O401" s="101">
        <f>SUM(O402:O407)</f>
        <v>0</v>
      </c>
      <c r="P401" s="101" t="e">
        <f>(O401/N401)*100</f>
        <v>#DIV/0!</v>
      </c>
      <c r="Q401" s="94">
        <f>SUM(Q402:Q407)</f>
        <v>0</v>
      </c>
      <c r="R401" s="101">
        <f>SUM(R402:R407)</f>
        <v>0</v>
      </c>
      <c r="S401" s="101" t="e">
        <f>(R401/Q401)*100</f>
        <v>#DIV/0!</v>
      </c>
      <c r="T401" s="94">
        <f>SUM(T402:T407)</f>
        <v>0</v>
      </c>
      <c r="U401" s="101">
        <f>SUM(U402:U407)</f>
        <v>0</v>
      </c>
      <c r="V401" s="101" t="e">
        <f>(U401/T401)*100</f>
        <v>#DIV/0!</v>
      </c>
      <c r="W401" s="94">
        <f>SUM(W402:W407)</f>
        <v>0</v>
      </c>
      <c r="X401" s="101">
        <f>SUM(X402:X407)</f>
        <v>0</v>
      </c>
      <c r="Y401" s="101" t="e">
        <f>(X401/W401)*100</f>
        <v>#DIV/0!</v>
      </c>
      <c r="Z401" s="94">
        <f>SUM(Z402:Z407)</f>
        <v>0</v>
      </c>
      <c r="AA401" s="101">
        <f>SUM(AA402:AA407)</f>
        <v>0</v>
      </c>
      <c r="AB401" s="101" t="e">
        <f>(AA401/Z401)*100</f>
        <v>#DIV/0!</v>
      </c>
      <c r="AC401" s="94">
        <f>SUM(AC402:AC407)</f>
        <v>0</v>
      </c>
      <c r="AD401" s="101">
        <f>SUM(AD402:AD407)</f>
        <v>0</v>
      </c>
      <c r="AE401" s="101" t="e">
        <f>(AD401/AC401)*100</f>
        <v>#DIV/0!</v>
      </c>
      <c r="AF401" s="94">
        <f>SUM(AF402:AF407)</f>
        <v>0</v>
      </c>
      <c r="AG401" s="101">
        <f>SUM(AG402:AG407)</f>
        <v>0</v>
      </c>
      <c r="AH401" s="101" t="e">
        <f>(AG401/AF401)*100</f>
        <v>#DIV/0!</v>
      </c>
      <c r="AI401" s="94">
        <f>SUM(AI402:AI407)</f>
        <v>0</v>
      </c>
      <c r="AJ401" s="101">
        <f>SUM(AJ402:AJ407)</f>
        <v>0</v>
      </c>
      <c r="AK401" s="101" t="e">
        <f>(AJ401/AI401)*100</f>
        <v>#DIV/0!</v>
      </c>
      <c r="AL401" s="94">
        <f>SUM(AL402:AL407)</f>
        <v>0</v>
      </c>
      <c r="AM401" s="101">
        <f>SUM(AM402:AM407)</f>
        <v>0</v>
      </c>
      <c r="AN401" s="101" t="e">
        <f>(AM401/AL401)*100</f>
        <v>#DIV/0!</v>
      </c>
      <c r="AO401" s="94">
        <f>SUM(AO402:AO407)</f>
        <v>0</v>
      </c>
      <c r="AP401" s="101">
        <f>SUM(AP402:AP407)</f>
        <v>0</v>
      </c>
      <c r="AQ401" s="101" t="e">
        <f>(AP401/AO401)*100</f>
        <v>#DIV/0!</v>
      </c>
      <c r="AR401" s="12"/>
    </row>
    <row r="402" spans="1:44" ht="30">
      <c r="A402" s="257"/>
      <c r="B402" s="424"/>
      <c r="C402" s="250"/>
      <c r="D402" s="43" t="s">
        <v>17</v>
      </c>
      <c r="E402" s="94">
        <f>H402+K402+N402+Q402+T402+W402+Z402+AC402+AF402+AI402+AL402+AO402</f>
        <v>0</v>
      </c>
      <c r="F402" s="102">
        <f>I402+L402+O402+R402+U402+X402+AA402+AD402+AG402+AJ402+AM402+AP402</f>
        <v>0</v>
      </c>
      <c r="G402" s="103" t="e">
        <f t="shared" ref="G402:G407" si="1450">(F402/E402)*100</f>
        <v>#DIV/0!</v>
      </c>
      <c r="H402" s="94"/>
      <c r="I402" s="102"/>
      <c r="J402" s="103" t="e">
        <f t="shared" ref="J402:J407" si="1451">(I402/H402)*100</f>
        <v>#DIV/0!</v>
      </c>
      <c r="K402" s="94"/>
      <c r="L402" s="102"/>
      <c r="M402" s="103" t="e">
        <f t="shared" ref="M402:M407" si="1452">(L402/K402)*100</f>
        <v>#DIV/0!</v>
      </c>
      <c r="N402" s="94"/>
      <c r="O402" s="102"/>
      <c r="P402" s="103" t="e">
        <f t="shared" ref="P402:P407" si="1453">(O402/N402)*100</f>
        <v>#DIV/0!</v>
      </c>
      <c r="Q402" s="94"/>
      <c r="R402" s="102"/>
      <c r="S402" s="103" t="e">
        <f t="shared" ref="S402:S407" si="1454">(R402/Q402)*100</f>
        <v>#DIV/0!</v>
      </c>
      <c r="T402" s="94"/>
      <c r="U402" s="102"/>
      <c r="V402" s="103" t="e">
        <f t="shared" ref="V402:V407" si="1455">(U402/T402)*100</f>
        <v>#DIV/0!</v>
      </c>
      <c r="W402" s="94"/>
      <c r="X402" s="102"/>
      <c r="Y402" s="103" t="e">
        <f t="shared" ref="Y402:Y407" si="1456">(X402/W402)*100</f>
        <v>#DIV/0!</v>
      </c>
      <c r="Z402" s="94"/>
      <c r="AA402" s="102"/>
      <c r="AB402" s="103" t="e">
        <f t="shared" ref="AB402:AB407" si="1457">(AA402/Z402)*100</f>
        <v>#DIV/0!</v>
      </c>
      <c r="AC402" s="94"/>
      <c r="AD402" s="102"/>
      <c r="AE402" s="103" t="e">
        <f t="shared" ref="AE402:AE407" si="1458">(AD402/AC402)*100</f>
        <v>#DIV/0!</v>
      </c>
      <c r="AF402" s="94"/>
      <c r="AG402" s="102"/>
      <c r="AH402" s="103" t="e">
        <f t="shared" ref="AH402:AH407" si="1459">(AG402/AF402)*100</f>
        <v>#DIV/0!</v>
      </c>
      <c r="AI402" s="94"/>
      <c r="AJ402" s="102"/>
      <c r="AK402" s="103" t="e">
        <f t="shared" ref="AK402:AK407" si="1460">(AJ402/AI402)*100</f>
        <v>#DIV/0!</v>
      </c>
      <c r="AL402" s="94"/>
      <c r="AM402" s="102"/>
      <c r="AN402" s="103" t="e">
        <f t="shared" ref="AN402:AN407" si="1461">(AM402/AL402)*100</f>
        <v>#DIV/0!</v>
      </c>
      <c r="AO402" s="94"/>
      <c r="AP402" s="102"/>
      <c r="AQ402" s="103" t="e">
        <f t="shared" ref="AQ402:AQ407" si="1462">(AP402/AO402)*100</f>
        <v>#DIV/0!</v>
      </c>
      <c r="AR402" s="12"/>
    </row>
    <row r="403" spans="1:44" ht="45">
      <c r="A403" s="257"/>
      <c r="B403" s="424"/>
      <c r="C403" s="250"/>
      <c r="D403" s="43" t="s">
        <v>18</v>
      </c>
      <c r="E403" s="94">
        <f t="shared" ref="E403:E407" si="1463">H403+K403+N403+Q403+T403+W403+Z403+AC403+AF403+AI403+AL403+AO403</f>
        <v>0</v>
      </c>
      <c r="F403" s="102">
        <f t="shared" ref="F403:F407" si="1464">I403+L403+O403+R403+U403+X403+AA403+AD403+AG403+AJ403+AM403+AP403</f>
        <v>0</v>
      </c>
      <c r="G403" s="103" t="e">
        <f t="shared" si="1450"/>
        <v>#DIV/0!</v>
      </c>
      <c r="H403" s="94"/>
      <c r="I403" s="102"/>
      <c r="J403" s="103" t="e">
        <f t="shared" si="1451"/>
        <v>#DIV/0!</v>
      </c>
      <c r="K403" s="94"/>
      <c r="L403" s="102"/>
      <c r="M403" s="103" t="e">
        <f t="shared" si="1452"/>
        <v>#DIV/0!</v>
      </c>
      <c r="N403" s="94"/>
      <c r="O403" s="102"/>
      <c r="P403" s="103" t="e">
        <f t="shared" si="1453"/>
        <v>#DIV/0!</v>
      </c>
      <c r="Q403" s="94"/>
      <c r="R403" s="102"/>
      <c r="S403" s="103" t="e">
        <f t="shared" si="1454"/>
        <v>#DIV/0!</v>
      </c>
      <c r="T403" s="94"/>
      <c r="U403" s="102"/>
      <c r="V403" s="103" t="e">
        <f t="shared" si="1455"/>
        <v>#DIV/0!</v>
      </c>
      <c r="W403" s="94"/>
      <c r="X403" s="102"/>
      <c r="Y403" s="103" t="e">
        <f t="shared" si="1456"/>
        <v>#DIV/0!</v>
      </c>
      <c r="Z403" s="94"/>
      <c r="AA403" s="102"/>
      <c r="AB403" s="103" t="e">
        <f t="shared" si="1457"/>
        <v>#DIV/0!</v>
      </c>
      <c r="AC403" s="94"/>
      <c r="AD403" s="102"/>
      <c r="AE403" s="103" t="e">
        <f t="shared" si="1458"/>
        <v>#DIV/0!</v>
      </c>
      <c r="AF403" s="94"/>
      <c r="AG403" s="102"/>
      <c r="AH403" s="103" t="e">
        <f t="shared" si="1459"/>
        <v>#DIV/0!</v>
      </c>
      <c r="AI403" s="94"/>
      <c r="AJ403" s="102"/>
      <c r="AK403" s="103" t="e">
        <f t="shared" si="1460"/>
        <v>#DIV/0!</v>
      </c>
      <c r="AL403" s="94"/>
      <c r="AM403" s="102"/>
      <c r="AN403" s="103" t="e">
        <f t="shared" si="1461"/>
        <v>#DIV/0!</v>
      </c>
      <c r="AO403" s="94"/>
      <c r="AP403" s="102"/>
      <c r="AQ403" s="103" t="e">
        <f t="shared" si="1462"/>
        <v>#DIV/0!</v>
      </c>
      <c r="AR403" s="12"/>
    </row>
    <row r="404" spans="1:44" ht="23.25" customHeight="1">
      <c r="A404" s="257"/>
      <c r="B404" s="424"/>
      <c r="C404" s="250"/>
      <c r="D404" s="43" t="s">
        <v>26</v>
      </c>
      <c r="E404" s="94">
        <f t="shared" si="1463"/>
        <v>0</v>
      </c>
      <c r="F404" s="102">
        <f t="shared" si="1464"/>
        <v>0</v>
      </c>
      <c r="G404" s="103" t="e">
        <f t="shared" si="1450"/>
        <v>#DIV/0!</v>
      </c>
      <c r="H404" s="94"/>
      <c r="I404" s="102"/>
      <c r="J404" s="103" t="e">
        <f t="shared" si="1451"/>
        <v>#DIV/0!</v>
      </c>
      <c r="K404" s="94"/>
      <c r="L404" s="102"/>
      <c r="M404" s="103" t="e">
        <f t="shared" si="1452"/>
        <v>#DIV/0!</v>
      </c>
      <c r="N404" s="94"/>
      <c r="O404" s="102"/>
      <c r="P404" s="103" t="e">
        <f t="shared" si="1453"/>
        <v>#DIV/0!</v>
      </c>
      <c r="Q404" s="94"/>
      <c r="R404" s="102"/>
      <c r="S404" s="103" t="e">
        <f t="shared" si="1454"/>
        <v>#DIV/0!</v>
      </c>
      <c r="T404" s="94"/>
      <c r="U404" s="102"/>
      <c r="V404" s="103" t="e">
        <f t="shared" si="1455"/>
        <v>#DIV/0!</v>
      </c>
      <c r="W404" s="94"/>
      <c r="X404" s="102"/>
      <c r="Y404" s="103" t="e">
        <f t="shared" si="1456"/>
        <v>#DIV/0!</v>
      </c>
      <c r="Z404" s="94"/>
      <c r="AA404" s="102"/>
      <c r="AB404" s="103" t="e">
        <f t="shared" si="1457"/>
        <v>#DIV/0!</v>
      </c>
      <c r="AC404" s="94"/>
      <c r="AD404" s="102"/>
      <c r="AE404" s="103" t="e">
        <f t="shared" si="1458"/>
        <v>#DIV/0!</v>
      </c>
      <c r="AF404" s="94"/>
      <c r="AG404" s="102"/>
      <c r="AH404" s="103" t="e">
        <f t="shared" si="1459"/>
        <v>#DIV/0!</v>
      </c>
      <c r="AI404" s="94"/>
      <c r="AJ404" s="102"/>
      <c r="AK404" s="103" t="e">
        <f t="shared" si="1460"/>
        <v>#DIV/0!</v>
      </c>
      <c r="AL404" s="94"/>
      <c r="AM404" s="102"/>
      <c r="AN404" s="103" t="e">
        <f t="shared" si="1461"/>
        <v>#DIV/0!</v>
      </c>
      <c r="AO404" s="94"/>
      <c r="AP404" s="102"/>
      <c r="AQ404" s="103" t="e">
        <f t="shared" si="1462"/>
        <v>#DIV/0!</v>
      </c>
      <c r="AR404" s="12"/>
    </row>
    <row r="405" spans="1:44" ht="86.25" customHeight="1">
      <c r="A405" s="257"/>
      <c r="B405" s="424"/>
      <c r="C405" s="250"/>
      <c r="D405" s="82" t="s">
        <v>424</v>
      </c>
      <c r="E405" s="94">
        <f t="shared" si="1463"/>
        <v>0</v>
      </c>
      <c r="F405" s="102">
        <f t="shared" si="1464"/>
        <v>0</v>
      </c>
      <c r="G405" s="103" t="e">
        <f t="shared" si="1450"/>
        <v>#DIV/0!</v>
      </c>
      <c r="H405" s="94"/>
      <c r="I405" s="102"/>
      <c r="J405" s="103" t="e">
        <f t="shared" si="1451"/>
        <v>#DIV/0!</v>
      </c>
      <c r="K405" s="94"/>
      <c r="L405" s="102"/>
      <c r="M405" s="103" t="e">
        <f t="shared" si="1452"/>
        <v>#DIV/0!</v>
      </c>
      <c r="N405" s="94"/>
      <c r="O405" s="102"/>
      <c r="P405" s="103" t="e">
        <f t="shared" si="1453"/>
        <v>#DIV/0!</v>
      </c>
      <c r="Q405" s="94"/>
      <c r="R405" s="102"/>
      <c r="S405" s="103" t="e">
        <f t="shared" si="1454"/>
        <v>#DIV/0!</v>
      </c>
      <c r="T405" s="94"/>
      <c r="U405" s="102"/>
      <c r="V405" s="103" t="e">
        <f t="shared" si="1455"/>
        <v>#DIV/0!</v>
      </c>
      <c r="W405" s="94"/>
      <c r="X405" s="102"/>
      <c r="Y405" s="103" t="e">
        <f t="shared" si="1456"/>
        <v>#DIV/0!</v>
      </c>
      <c r="Z405" s="94"/>
      <c r="AA405" s="102"/>
      <c r="AB405" s="103" t="e">
        <f t="shared" si="1457"/>
        <v>#DIV/0!</v>
      </c>
      <c r="AC405" s="94"/>
      <c r="AD405" s="102"/>
      <c r="AE405" s="103" t="e">
        <f t="shared" si="1458"/>
        <v>#DIV/0!</v>
      </c>
      <c r="AF405" s="94"/>
      <c r="AG405" s="102"/>
      <c r="AH405" s="103" t="e">
        <f t="shared" si="1459"/>
        <v>#DIV/0!</v>
      </c>
      <c r="AI405" s="94"/>
      <c r="AJ405" s="102"/>
      <c r="AK405" s="103" t="e">
        <f t="shared" si="1460"/>
        <v>#DIV/0!</v>
      </c>
      <c r="AL405" s="94"/>
      <c r="AM405" s="102"/>
      <c r="AN405" s="103" t="e">
        <f t="shared" si="1461"/>
        <v>#DIV/0!</v>
      </c>
      <c r="AO405" s="94"/>
      <c r="AP405" s="102"/>
      <c r="AQ405" s="103" t="e">
        <f t="shared" si="1462"/>
        <v>#DIV/0!</v>
      </c>
      <c r="AR405" s="12"/>
    </row>
    <row r="406" spans="1:44" ht="36" customHeight="1">
      <c r="A406" s="257"/>
      <c r="B406" s="424"/>
      <c r="C406" s="250"/>
      <c r="D406" s="43" t="s">
        <v>41</v>
      </c>
      <c r="E406" s="94">
        <f t="shared" si="1463"/>
        <v>0</v>
      </c>
      <c r="F406" s="102">
        <f t="shared" si="1464"/>
        <v>0</v>
      </c>
      <c r="G406" s="103" t="e">
        <f t="shared" si="1450"/>
        <v>#DIV/0!</v>
      </c>
      <c r="H406" s="94"/>
      <c r="I406" s="102"/>
      <c r="J406" s="103" t="e">
        <f t="shared" si="1451"/>
        <v>#DIV/0!</v>
      </c>
      <c r="K406" s="94"/>
      <c r="L406" s="102"/>
      <c r="M406" s="103" t="e">
        <f t="shared" si="1452"/>
        <v>#DIV/0!</v>
      </c>
      <c r="N406" s="94"/>
      <c r="O406" s="102"/>
      <c r="P406" s="103" t="e">
        <f t="shared" si="1453"/>
        <v>#DIV/0!</v>
      </c>
      <c r="Q406" s="94"/>
      <c r="R406" s="102"/>
      <c r="S406" s="103" t="e">
        <f t="shared" si="1454"/>
        <v>#DIV/0!</v>
      </c>
      <c r="T406" s="94"/>
      <c r="U406" s="102"/>
      <c r="V406" s="103" t="e">
        <f t="shared" si="1455"/>
        <v>#DIV/0!</v>
      </c>
      <c r="W406" s="94"/>
      <c r="X406" s="102"/>
      <c r="Y406" s="103" t="e">
        <f t="shared" si="1456"/>
        <v>#DIV/0!</v>
      </c>
      <c r="Z406" s="94"/>
      <c r="AA406" s="102"/>
      <c r="AB406" s="103" t="e">
        <f t="shared" si="1457"/>
        <v>#DIV/0!</v>
      </c>
      <c r="AC406" s="94"/>
      <c r="AD406" s="102"/>
      <c r="AE406" s="103" t="e">
        <f t="shared" si="1458"/>
        <v>#DIV/0!</v>
      </c>
      <c r="AF406" s="94"/>
      <c r="AG406" s="102"/>
      <c r="AH406" s="103" t="e">
        <f t="shared" si="1459"/>
        <v>#DIV/0!</v>
      </c>
      <c r="AI406" s="94"/>
      <c r="AJ406" s="102"/>
      <c r="AK406" s="103" t="e">
        <f t="shared" si="1460"/>
        <v>#DIV/0!</v>
      </c>
      <c r="AL406" s="94"/>
      <c r="AM406" s="102"/>
      <c r="AN406" s="103" t="e">
        <f t="shared" si="1461"/>
        <v>#DIV/0!</v>
      </c>
      <c r="AO406" s="94"/>
      <c r="AP406" s="102"/>
      <c r="AQ406" s="103" t="e">
        <f t="shared" si="1462"/>
        <v>#DIV/0!</v>
      </c>
      <c r="AR406" s="12"/>
    </row>
    <row r="407" spans="1:44" ht="45">
      <c r="A407" s="257"/>
      <c r="B407" s="424"/>
      <c r="C407" s="250"/>
      <c r="D407" s="43" t="s">
        <v>33</v>
      </c>
      <c r="E407" s="94">
        <f t="shared" si="1463"/>
        <v>0</v>
      </c>
      <c r="F407" s="102">
        <f t="shared" si="1464"/>
        <v>0</v>
      </c>
      <c r="G407" s="103" t="e">
        <f t="shared" si="1450"/>
        <v>#DIV/0!</v>
      </c>
      <c r="H407" s="94"/>
      <c r="I407" s="102"/>
      <c r="J407" s="103" t="e">
        <f t="shared" si="1451"/>
        <v>#DIV/0!</v>
      </c>
      <c r="K407" s="94"/>
      <c r="L407" s="102"/>
      <c r="M407" s="103" t="e">
        <f t="shared" si="1452"/>
        <v>#DIV/0!</v>
      </c>
      <c r="N407" s="94"/>
      <c r="O407" s="102"/>
      <c r="P407" s="103" t="e">
        <f t="shared" si="1453"/>
        <v>#DIV/0!</v>
      </c>
      <c r="Q407" s="94"/>
      <c r="R407" s="102"/>
      <c r="S407" s="103" t="e">
        <f t="shared" si="1454"/>
        <v>#DIV/0!</v>
      </c>
      <c r="T407" s="94"/>
      <c r="U407" s="102"/>
      <c r="V407" s="103" t="e">
        <f t="shared" si="1455"/>
        <v>#DIV/0!</v>
      </c>
      <c r="W407" s="94"/>
      <c r="X407" s="102"/>
      <c r="Y407" s="103" t="e">
        <f t="shared" si="1456"/>
        <v>#DIV/0!</v>
      </c>
      <c r="Z407" s="94"/>
      <c r="AA407" s="102"/>
      <c r="AB407" s="103" t="e">
        <f t="shared" si="1457"/>
        <v>#DIV/0!</v>
      </c>
      <c r="AC407" s="94"/>
      <c r="AD407" s="102"/>
      <c r="AE407" s="103" t="e">
        <f t="shared" si="1458"/>
        <v>#DIV/0!</v>
      </c>
      <c r="AF407" s="94"/>
      <c r="AG407" s="102"/>
      <c r="AH407" s="103" t="e">
        <f t="shared" si="1459"/>
        <v>#DIV/0!</v>
      </c>
      <c r="AI407" s="94"/>
      <c r="AJ407" s="102"/>
      <c r="AK407" s="103" t="e">
        <f t="shared" si="1460"/>
        <v>#DIV/0!</v>
      </c>
      <c r="AL407" s="94"/>
      <c r="AM407" s="102"/>
      <c r="AN407" s="103" t="e">
        <f t="shared" si="1461"/>
        <v>#DIV/0!</v>
      </c>
      <c r="AO407" s="94"/>
      <c r="AP407" s="102"/>
      <c r="AQ407" s="103" t="e">
        <f t="shared" si="1462"/>
        <v>#DIV/0!</v>
      </c>
      <c r="AR407" s="12"/>
    </row>
    <row r="408" spans="1:44" ht="21.75" customHeight="1">
      <c r="A408" s="257" t="s">
        <v>362</v>
      </c>
      <c r="B408" s="424" t="s">
        <v>363</v>
      </c>
      <c r="C408" s="250" t="s">
        <v>94</v>
      </c>
      <c r="D408" s="196" t="s">
        <v>38</v>
      </c>
      <c r="E408" s="226">
        <f>SUM(E409:E414)</f>
        <v>119.622</v>
      </c>
      <c r="F408" s="229">
        <f>SUM(F409:F414)</f>
        <v>119.622</v>
      </c>
      <c r="G408" s="229">
        <f>(F408/E408)*100</f>
        <v>100</v>
      </c>
      <c r="H408" s="94">
        <f>SUM(H409:H414)</f>
        <v>0</v>
      </c>
      <c r="I408" s="101">
        <f>SUM(I409:I414)</f>
        <v>0</v>
      </c>
      <c r="J408" s="101" t="e">
        <f>(I408/H408)*100</f>
        <v>#DIV/0!</v>
      </c>
      <c r="K408" s="94">
        <f>SUM(K409:K414)</f>
        <v>0</v>
      </c>
      <c r="L408" s="101">
        <f>SUM(L409:L414)</f>
        <v>0</v>
      </c>
      <c r="M408" s="101" t="e">
        <f>(L408/K408)*100</f>
        <v>#DIV/0!</v>
      </c>
      <c r="N408" s="94">
        <f>SUM(N409:N414)</f>
        <v>0</v>
      </c>
      <c r="O408" s="101">
        <f>SUM(O409:O414)</f>
        <v>0</v>
      </c>
      <c r="P408" s="101" t="e">
        <f>(O408/N408)*100</f>
        <v>#DIV/0!</v>
      </c>
      <c r="Q408" s="94">
        <f>SUM(Q409:Q414)</f>
        <v>0</v>
      </c>
      <c r="R408" s="101">
        <f>SUM(R409:R414)</f>
        <v>0</v>
      </c>
      <c r="S408" s="101" t="e">
        <f>(R408/Q408)*100</f>
        <v>#DIV/0!</v>
      </c>
      <c r="T408" s="94">
        <f>SUM(T409:T414)</f>
        <v>0</v>
      </c>
      <c r="U408" s="101">
        <f>SUM(U409:U414)</f>
        <v>0</v>
      </c>
      <c r="V408" s="101" t="e">
        <f>(U408/T408)*100</f>
        <v>#DIV/0!</v>
      </c>
      <c r="W408" s="94">
        <f>SUM(W409:W414)</f>
        <v>72.03</v>
      </c>
      <c r="X408" s="101">
        <f>SUM(X409:X414)</f>
        <v>72.03</v>
      </c>
      <c r="Y408" s="101">
        <f>(X408/W408)*100</f>
        <v>100</v>
      </c>
      <c r="Z408" s="94">
        <f>SUM(Z409:Z414)</f>
        <v>47.591999999999999</v>
      </c>
      <c r="AA408" s="101">
        <f>SUM(AA409:AA414)</f>
        <v>47.591999999999999</v>
      </c>
      <c r="AB408" s="101">
        <f>(AA408/Z408)*100</f>
        <v>100</v>
      </c>
      <c r="AC408" s="94">
        <f>SUM(AC409:AC414)</f>
        <v>0</v>
      </c>
      <c r="AD408" s="101">
        <f>SUM(AD409:AD414)</f>
        <v>0</v>
      </c>
      <c r="AE408" s="101" t="e">
        <f>(AD408/AC408)*100</f>
        <v>#DIV/0!</v>
      </c>
      <c r="AF408" s="94">
        <f>SUM(AF409:AF414)</f>
        <v>0</v>
      </c>
      <c r="AG408" s="101">
        <f>SUM(AG409:AG414)</f>
        <v>0</v>
      </c>
      <c r="AH408" s="101" t="e">
        <f>(AG408/AF408)*100</f>
        <v>#DIV/0!</v>
      </c>
      <c r="AI408" s="94">
        <f>SUM(AI409:AI414)</f>
        <v>0</v>
      </c>
      <c r="AJ408" s="101">
        <f>SUM(AJ409:AJ414)</f>
        <v>0</v>
      </c>
      <c r="AK408" s="101" t="e">
        <f>(AJ408/AI408)*100</f>
        <v>#DIV/0!</v>
      </c>
      <c r="AL408" s="94">
        <f>SUM(AL409:AL414)</f>
        <v>0</v>
      </c>
      <c r="AM408" s="101">
        <f>SUM(AM409:AM414)</f>
        <v>0</v>
      </c>
      <c r="AN408" s="101" t="e">
        <f>(AM408/AL408)*100</f>
        <v>#DIV/0!</v>
      </c>
      <c r="AO408" s="94">
        <f>SUM(AO409:AO414)</f>
        <v>0</v>
      </c>
      <c r="AP408" s="101">
        <f>SUM(AP409:AP414)</f>
        <v>0</v>
      </c>
      <c r="AQ408" s="101" t="e">
        <f>(AP408/AO408)*100</f>
        <v>#DIV/0!</v>
      </c>
      <c r="AR408" s="12"/>
    </row>
    <row r="409" spans="1:44" ht="30">
      <c r="A409" s="257"/>
      <c r="B409" s="424"/>
      <c r="C409" s="250"/>
      <c r="D409" s="57" t="s">
        <v>17</v>
      </c>
      <c r="E409" s="94">
        <f>H409+K409+N409+Q409+T409+W409+Z409+AC409+AF409+AI409+AL409+AO409</f>
        <v>0</v>
      </c>
      <c r="F409" s="102">
        <f>I409+L409+O409+R409+U409+X409+AA409+AD409+AG409+AJ409+AM409+AP409</f>
        <v>0</v>
      </c>
      <c r="G409" s="103" t="e">
        <f t="shared" ref="G409:G414" si="1465">(F409/E409)*100</f>
        <v>#DIV/0!</v>
      </c>
      <c r="H409" s="94"/>
      <c r="I409" s="102"/>
      <c r="J409" s="103" t="e">
        <f t="shared" ref="J409:J414" si="1466">(I409/H409)*100</f>
        <v>#DIV/0!</v>
      </c>
      <c r="K409" s="94"/>
      <c r="L409" s="102"/>
      <c r="M409" s="103" t="e">
        <f t="shared" ref="M409:M414" si="1467">(L409/K409)*100</f>
        <v>#DIV/0!</v>
      </c>
      <c r="N409" s="94"/>
      <c r="O409" s="102"/>
      <c r="P409" s="103" t="e">
        <f t="shared" ref="P409:P414" si="1468">(O409/N409)*100</f>
        <v>#DIV/0!</v>
      </c>
      <c r="Q409" s="94"/>
      <c r="R409" s="102"/>
      <c r="S409" s="103" t="e">
        <f t="shared" ref="S409:S414" si="1469">(R409/Q409)*100</f>
        <v>#DIV/0!</v>
      </c>
      <c r="T409" s="94"/>
      <c r="U409" s="102"/>
      <c r="V409" s="103" t="e">
        <f t="shared" ref="V409:V414" si="1470">(U409/T409)*100</f>
        <v>#DIV/0!</v>
      </c>
      <c r="W409" s="94"/>
      <c r="X409" s="102"/>
      <c r="Y409" s="103" t="e">
        <f t="shared" ref="Y409:Y414" si="1471">(X409/W409)*100</f>
        <v>#DIV/0!</v>
      </c>
      <c r="Z409" s="94"/>
      <c r="AA409" s="102"/>
      <c r="AB409" s="103" t="e">
        <f t="shared" ref="AB409:AB414" si="1472">(AA409/Z409)*100</f>
        <v>#DIV/0!</v>
      </c>
      <c r="AC409" s="94"/>
      <c r="AD409" s="102"/>
      <c r="AE409" s="103" t="e">
        <f t="shared" ref="AE409:AE414" si="1473">(AD409/AC409)*100</f>
        <v>#DIV/0!</v>
      </c>
      <c r="AF409" s="94"/>
      <c r="AG409" s="102"/>
      <c r="AH409" s="103" t="e">
        <f t="shared" ref="AH409:AH414" si="1474">(AG409/AF409)*100</f>
        <v>#DIV/0!</v>
      </c>
      <c r="AI409" s="94"/>
      <c r="AJ409" s="102"/>
      <c r="AK409" s="103" t="e">
        <f t="shared" ref="AK409:AK414" si="1475">(AJ409/AI409)*100</f>
        <v>#DIV/0!</v>
      </c>
      <c r="AL409" s="94"/>
      <c r="AM409" s="102"/>
      <c r="AN409" s="103" t="e">
        <f t="shared" ref="AN409:AN414" si="1476">(AM409/AL409)*100</f>
        <v>#DIV/0!</v>
      </c>
      <c r="AO409" s="94"/>
      <c r="AP409" s="102"/>
      <c r="AQ409" s="103" t="e">
        <f t="shared" ref="AQ409:AQ414" si="1477">(AP409/AO409)*100</f>
        <v>#DIV/0!</v>
      </c>
      <c r="AR409" s="12"/>
    </row>
    <row r="410" spans="1:44" ht="45">
      <c r="A410" s="257"/>
      <c r="B410" s="424"/>
      <c r="C410" s="250"/>
      <c r="D410" s="57" t="s">
        <v>18</v>
      </c>
      <c r="E410" s="94">
        <f t="shared" ref="E410:E414" si="1478">H410+K410+N410+Q410+T410+W410+Z410+AC410+AF410+AI410+AL410+AO410</f>
        <v>0</v>
      </c>
      <c r="F410" s="102">
        <f t="shared" ref="F410:F414" si="1479">I410+L410+O410+R410+U410+X410+AA410+AD410+AG410+AJ410+AM410+AP410</f>
        <v>0</v>
      </c>
      <c r="G410" s="103" t="e">
        <f t="shared" si="1465"/>
        <v>#DIV/0!</v>
      </c>
      <c r="H410" s="94"/>
      <c r="I410" s="102"/>
      <c r="J410" s="103" t="e">
        <f t="shared" si="1466"/>
        <v>#DIV/0!</v>
      </c>
      <c r="K410" s="94"/>
      <c r="L410" s="102"/>
      <c r="M410" s="103" t="e">
        <f t="shared" si="1467"/>
        <v>#DIV/0!</v>
      </c>
      <c r="N410" s="94"/>
      <c r="O410" s="102"/>
      <c r="P410" s="103" t="e">
        <f t="shared" si="1468"/>
        <v>#DIV/0!</v>
      </c>
      <c r="Q410" s="94"/>
      <c r="R410" s="102"/>
      <c r="S410" s="103" t="e">
        <f t="shared" si="1469"/>
        <v>#DIV/0!</v>
      </c>
      <c r="T410" s="94"/>
      <c r="U410" s="102"/>
      <c r="V410" s="103" t="e">
        <f t="shared" si="1470"/>
        <v>#DIV/0!</v>
      </c>
      <c r="W410" s="94"/>
      <c r="X410" s="102"/>
      <c r="Y410" s="103" t="e">
        <f t="shared" si="1471"/>
        <v>#DIV/0!</v>
      </c>
      <c r="Z410" s="94"/>
      <c r="AA410" s="102"/>
      <c r="AB410" s="103" t="e">
        <f t="shared" si="1472"/>
        <v>#DIV/0!</v>
      </c>
      <c r="AC410" s="94"/>
      <c r="AD410" s="102"/>
      <c r="AE410" s="103" t="e">
        <f t="shared" si="1473"/>
        <v>#DIV/0!</v>
      </c>
      <c r="AF410" s="94"/>
      <c r="AG410" s="102"/>
      <c r="AH410" s="103" t="e">
        <f t="shared" si="1474"/>
        <v>#DIV/0!</v>
      </c>
      <c r="AI410" s="94"/>
      <c r="AJ410" s="102"/>
      <c r="AK410" s="103" t="e">
        <f t="shared" si="1475"/>
        <v>#DIV/0!</v>
      </c>
      <c r="AL410" s="94"/>
      <c r="AM410" s="102"/>
      <c r="AN410" s="103" t="e">
        <f t="shared" si="1476"/>
        <v>#DIV/0!</v>
      </c>
      <c r="AO410" s="94"/>
      <c r="AP410" s="102"/>
      <c r="AQ410" s="103" t="e">
        <f t="shared" si="1477"/>
        <v>#DIV/0!</v>
      </c>
      <c r="AR410" s="12"/>
    </row>
    <row r="411" spans="1:44" ht="26.25" customHeight="1">
      <c r="A411" s="257"/>
      <c r="B411" s="424"/>
      <c r="C411" s="250"/>
      <c r="D411" s="57" t="s">
        <v>26</v>
      </c>
      <c r="E411" s="94">
        <f t="shared" si="1478"/>
        <v>119.622</v>
      </c>
      <c r="F411" s="102">
        <f t="shared" si="1479"/>
        <v>119.622</v>
      </c>
      <c r="G411" s="103">
        <f t="shared" si="1465"/>
        <v>100</v>
      </c>
      <c r="H411" s="94"/>
      <c r="I411" s="102"/>
      <c r="J411" s="103" t="e">
        <f t="shared" si="1466"/>
        <v>#DIV/0!</v>
      </c>
      <c r="K411" s="94"/>
      <c r="L411" s="102"/>
      <c r="M411" s="103" t="e">
        <f t="shared" si="1467"/>
        <v>#DIV/0!</v>
      </c>
      <c r="N411" s="94"/>
      <c r="O411" s="102"/>
      <c r="P411" s="103" t="e">
        <f t="shared" si="1468"/>
        <v>#DIV/0!</v>
      </c>
      <c r="Q411" s="94"/>
      <c r="R411" s="102"/>
      <c r="S411" s="103" t="e">
        <f t="shared" si="1469"/>
        <v>#DIV/0!</v>
      </c>
      <c r="T411" s="94"/>
      <c r="U411" s="102"/>
      <c r="V411" s="103" t="e">
        <f t="shared" si="1470"/>
        <v>#DIV/0!</v>
      </c>
      <c r="W411" s="94">
        <v>72.03</v>
      </c>
      <c r="X411" s="102">
        <v>72.03</v>
      </c>
      <c r="Y411" s="103">
        <f t="shared" si="1471"/>
        <v>100</v>
      </c>
      <c r="Z411" s="94">
        <v>47.591999999999999</v>
      </c>
      <c r="AA411" s="102">
        <v>47.591999999999999</v>
      </c>
      <c r="AB411" s="103">
        <f t="shared" si="1472"/>
        <v>100</v>
      </c>
      <c r="AC411" s="94"/>
      <c r="AD411" s="102"/>
      <c r="AE411" s="103" t="e">
        <f t="shared" si="1473"/>
        <v>#DIV/0!</v>
      </c>
      <c r="AF411" s="94"/>
      <c r="AG411" s="102"/>
      <c r="AH411" s="103" t="e">
        <f t="shared" si="1474"/>
        <v>#DIV/0!</v>
      </c>
      <c r="AI411" s="94"/>
      <c r="AJ411" s="102"/>
      <c r="AK411" s="103" t="e">
        <f t="shared" si="1475"/>
        <v>#DIV/0!</v>
      </c>
      <c r="AL411" s="94"/>
      <c r="AM411" s="102"/>
      <c r="AN411" s="103" t="e">
        <f t="shared" si="1476"/>
        <v>#DIV/0!</v>
      </c>
      <c r="AO411" s="94"/>
      <c r="AP411" s="102"/>
      <c r="AQ411" s="103" t="e">
        <f t="shared" si="1477"/>
        <v>#DIV/0!</v>
      </c>
      <c r="AR411" s="12"/>
    </row>
    <row r="412" spans="1:44" ht="85.5" customHeight="1">
      <c r="A412" s="257"/>
      <c r="B412" s="424"/>
      <c r="C412" s="250"/>
      <c r="D412" s="82" t="s">
        <v>424</v>
      </c>
      <c r="E412" s="94">
        <f t="shared" si="1478"/>
        <v>0</v>
      </c>
      <c r="F412" s="102">
        <f t="shared" si="1479"/>
        <v>0</v>
      </c>
      <c r="G412" s="103" t="e">
        <f t="shared" si="1465"/>
        <v>#DIV/0!</v>
      </c>
      <c r="H412" s="94"/>
      <c r="I412" s="102"/>
      <c r="J412" s="103" t="e">
        <f t="shared" si="1466"/>
        <v>#DIV/0!</v>
      </c>
      <c r="K412" s="94"/>
      <c r="L412" s="102"/>
      <c r="M412" s="103" t="e">
        <f t="shared" si="1467"/>
        <v>#DIV/0!</v>
      </c>
      <c r="N412" s="94"/>
      <c r="O412" s="102"/>
      <c r="P412" s="103" t="e">
        <f t="shared" si="1468"/>
        <v>#DIV/0!</v>
      </c>
      <c r="Q412" s="94"/>
      <c r="R412" s="102"/>
      <c r="S412" s="103" t="e">
        <f t="shared" si="1469"/>
        <v>#DIV/0!</v>
      </c>
      <c r="T412" s="94"/>
      <c r="U412" s="102"/>
      <c r="V412" s="103" t="e">
        <f t="shared" si="1470"/>
        <v>#DIV/0!</v>
      </c>
      <c r="W412" s="94"/>
      <c r="X412" s="102"/>
      <c r="Y412" s="103" t="e">
        <f t="shared" si="1471"/>
        <v>#DIV/0!</v>
      </c>
      <c r="Z412" s="94"/>
      <c r="AA412" s="102"/>
      <c r="AB412" s="103" t="e">
        <f t="shared" si="1472"/>
        <v>#DIV/0!</v>
      </c>
      <c r="AC412" s="94"/>
      <c r="AD412" s="102"/>
      <c r="AE412" s="103" t="e">
        <f t="shared" si="1473"/>
        <v>#DIV/0!</v>
      </c>
      <c r="AF412" s="94"/>
      <c r="AG412" s="102"/>
      <c r="AH412" s="103" t="e">
        <f t="shared" si="1474"/>
        <v>#DIV/0!</v>
      </c>
      <c r="AI412" s="94"/>
      <c r="AJ412" s="102"/>
      <c r="AK412" s="103" t="e">
        <f t="shared" si="1475"/>
        <v>#DIV/0!</v>
      </c>
      <c r="AL412" s="94"/>
      <c r="AM412" s="102"/>
      <c r="AN412" s="103" t="e">
        <f t="shared" si="1476"/>
        <v>#DIV/0!</v>
      </c>
      <c r="AO412" s="94"/>
      <c r="AP412" s="102"/>
      <c r="AQ412" s="103" t="e">
        <f t="shared" si="1477"/>
        <v>#DIV/0!</v>
      </c>
      <c r="AR412" s="12"/>
    </row>
    <row r="413" spans="1:44" ht="29.25" customHeight="1">
      <c r="A413" s="257"/>
      <c r="B413" s="424"/>
      <c r="C413" s="250"/>
      <c r="D413" s="57" t="s">
        <v>41</v>
      </c>
      <c r="E413" s="94">
        <f t="shared" si="1478"/>
        <v>0</v>
      </c>
      <c r="F413" s="102">
        <f t="shared" si="1479"/>
        <v>0</v>
      </c>
      <c r="G413" s="103" t="e">
        <f t="shared" si="1465"/>
        <v>#DIV/0!</v>
      </c>
      <c r="H413" s="94"/>
      <c r="I413" s="102"/>
      <c r="J413" s="103" t="e">
        <f t="shared" si="1466"/>
        <v>#DIV/0!</v>
      </c>
      <c r="K413" s="94"/>
      <c r="L413" s="102"/>
      <c r="M413" s="103" t="e">
        <f t="shared" si="1467"/>
        <v>#DIV/0!</v>
      </c>
      <c r="N413" s="94"/>
      <c r="O413" s="102"/>
      <c r="P413" s="103" t="e">
        <f t="shared" si="1468"/>
        <v>#DIV/0!</v>
      </c>
      <c r="Q413" s="94"/>
      <c r="R413" s="102"/>
      <c r="S413" s="103" t="e">
        <f t="shared" si="1469"/>
        <v>#DIV/0!</v>
      </c>
      <c r="T413" s="94"/>
      <c r="U413" s="102"/>
      <c r="V413" s="103" t="e">
        <f t="shared" si="1470"/>
        <v>#DIV/0!</v>
      </c>
      <c r="W413" s="94"/>
      <c r="X413" s="102"/>
      <c r="Y413" s="103" t="e">
        <f t="shared" si="1471"/>
        <v>#DIV/0!</v>
      </c>
      <c r="Z413" s="94"/>
      <c r="AA413" s="102"/>
      <c r="AB413" s="103" t="e">
        <f t="shared" si="1472"/>
        <v>#DIV/0!</v>
      </c>
      <c r="AC413" s="94"/>
      <c r="AD413" s="102"/>
      <c r="AE413" s="103" t="e">
        <f t="shared" si="1473"/>
        <v>#DIV/0!</v>
      </c>
      <c r="AF413" s="94"/>
      <c r="AG413" s="102"/>
      <c r="AH413" s="103" t="e">
        <f t="shared" si="1474"/>
        <v>#DIV/0!</v>
      </c>
      <c r="AI413" s="94"/>
      <c r="AJ413" s="102"/>
      <c r="AK413" s="103" t="e">
        <f t="shared" si="1475"/>
        <v>#DIV/0!</v>
      </c>
      <c r="AL413" s="94"/>
      <c r="AM413" s="102"/>
      <c r="AN413" s="103" t="e">
        <f t="shared" si="1476"/>
        <v>#DIV/0!</v>
      </c>
      <c r="AO413" s="94"/>
      <c r="AP413" s="102"/>
      <c r="AQ413" s="103" t="e">
        <f t="shared" si="1477"/>
        <v>#DIV/0!</v>
      </c>
      <c r="AR413" s="12"/>
    </row>
    <row r="414" spans="1:44" ht="45">
      <c r="A414" s="257"/>
      <c r="B414" s="424"/>
      <c r="C414" s="250"/>
      <c r="D414" s="57" t="s">
        <v>33</v>
      </c>
      <c r="E414" s="94">
        <f t="shared" si="1478"/>
        <v>0</v>
      </c>
      <c r="F414" s="102">
        <f t="shared" si="1479"/>
        <v>0</v>
      </c>
      <c r="G414" s="103" t="e">
        <f t="shared" si="1465"/>
        <v>#DIV/0!</v>
      </c>
      <c r="H414" s="94"/>
      <c r="I414" s="102"/>
      <c r="J414" s="103" t="e">
        <f t="shared" si="1466"/>
        <v>#DIV/0!</v>
      </c>
      <c r="K414" s="94"/>
      <c r="L414" s="102"/>
      <c r="M414" s="103" t="e">
        <f t="shared" si="1467"/>
        <v>#DIV/0!</v>
      </c>
      <c r="N414" s="94"/>
      <c r="O414" s="102"/>
      <c r="P414" s="103" t="e">
        <f t="shared" si="1468"/>
        <v>#DIV/0!</v>
      </c>
      <c r="Q414" s="94"/>
      <c r="R414" s="102"/>
      <c r="S414" s="103" t="e">
        <f t="shared" si="1469"/>
        <v>#DIV/0!</v>
      </c>
      <c r="T414" s="94"/>
      <c r="U414" s="102"/>
      <c r="V414" s="103" t="e">
        <f t="shared" si="1470"/>
        <v>#DIV/0!</v>
      </c>
      <c r="W414" s="94"/>
      <c r="X414" s="102"/>
      <c r="Y414" s="103" t="e">
        <f t="shared" si="1471"/>
        <v>#DIV/0!</v>
      </c>
      <c r="Z414" s="94"/>
      <c r="AA414" s="102"/>
      <c r="AB414" s="103" t="e">
        <f t="shared" si="1472"/>
        <v>#DIV/0!</v>
      </c>
      <c r="AC414" s="94"/>
      <c r="AD414" s="102"/>
      <c r="AE414" s="103" t="e">
        <f t="shared" si="1473"/>
        <v>#DIV/0!</v>
      </c>
      <c r="AF414" s="94"/>
      <c r="AG414" s="102"/>
      <c r="AH414" s="103" t="e">
        <f t="shared" si="1474"/>
        <v>#DIV/0!</v>
      </c>
      <c r="AI414" s="94"/>
      <c r="AJ414" s="102"/>
      <c r="AK414" s="103" t="e">
        <f t="shared" si="1475"/>
        <v>#DIV/0!</v>
      </c>
      <c r="AL414" s="94"/>
      <c r="AM414" s="102"/>
      <c r="AN414" s="103" t="e">
        <f t="shared" si="1476"/>
        <v>#DIV/0!</v>
      </c>
      <c r="AO414" s="94"/>
      <c r="AP414" s="102"/>
      <c r="AQ414" s="103" t="e">
        <f t="shared" si="1477"/>
        <v>#DIV/0!</v>
      </c>
      <c r="AR414" s="12"/>
    </row>
    <row r="415" spans="1:44" ht="25.5" customHeight="1">
      <c r="A415" s="257" t="s">
        <v>364</v>
      </c>
      <c r="B415" s="424" t="s">
        <v>656</v>
      </c>
      <c r="C415" s="250" t="s">
        <v>94</v>
      </c>
      <c r="D415" s="189" t="s">
        <v>38</v>
      </c>
      <c r="E415" s="195">
        <f>SUM(E416:E421)</f>
        <v>0</v>
      </c>
      <c r="F415" s="101">
        <f>SUM(F416:F421)</f>
        <v>0</v>
      </c>
      <c r="G415" s="101" t="e">
        <f>(F415/E415)*100</f>
        <v>#DIV/0!</v>
      </c>
      <c r="H415" s="94">
        <f>SUM(H416:H421)</f>
        <v>0</v>
      </c>
      <c r="I415" s="101">
        <f>SUM(I416:I421)</f>
        <v>0</v>
      </c>
      <c r="J415" s="101" t="e">
        <f>(I415/H415)*100</f>
        <v>#DIV/0!</v>
      </c>
      <c r="K415" s="94">
        <f>SUM(K416:K421)</f>
        <v>0</v>
      </c>
      <c r="L415" s="101">
        <f>SUM(L416:L421)</f>
        <v>0</v>
      </c>
      <c r="M415" s="101" t="e">
        <f>(L415/K415)*100</f>
        <v>#DIV/0!</v>
      </c>
      <c r="N415" s="94">
        <f>SUM(N416:N421)</f>
        <v>0</v>
      </c>
      <c r="O415" s="101">
        <f>SUM(O416:O421)</f>
        <v>0</v>
      </c>
      <c r="P415" s="101" t="e">
        <f>(O415/N415)*100</f>
        <v>#DIV/0!</v>
      </c>
      <c r="Q415" s="94">
        <f>SUM(Q416:Q421)</f>
        <v>0</v>
      </c>
      <c r="R415" s="101">
        <f>SUM(R416:R421)</f>
        <v>0</v>
      </c>
      <c r="S415" s="101" t="e">
        <f>(R415/Q415)*100</f>
        <v>#DIV/0!</v>
      </c>
      <c r="T415" s="94">
        <f>SUM(T416:T421)</f>
        <v>0</v>
      </c>
      <c r="U415" s="101">
        <f>SUM(U416:U421)</f>
        <v>0</v>
      </c>
      <c r="V415" s="101" t="e">
        <f>(U415/T415)*100</f>
        <v>#DIV/0!</v>
      </c>
      <c r="W415" s="94">
        <f>SUM(W416:W421)</f>
        <v>0</v>
      </c>
      <c r="X415" s="101">
        <f>SUM(X416:X421)</f>
        <v>0</v>
      </c>
      <c r="Y415" s="101" t="e">
        <f>(X415/W415)*100</f>
        <v>#DIV/0!</v>
      </c>
      <c r="Z415" s="94">
        <f>SUM(Z416:Z421)</f>
        <v>0</v>
      </c>
      <c r="AA415" s="101">
        <f>SUM(AA416:AA421)</f>
        <v>0</v>
      </c>
      <c r="AB415" s="101" t="e">
        <f>(AA415/Z415)*100</f>
        <v>#DIV/0!</v>
      </c>
      <c r="AC415" s="94">
        <f>SUM(AC416:AC421)</f>
        <v>0</v>
      </c>
      <c r="AD415" s="101">
        <f>SUM(AD416:AD421)</f>
        <v>0</v>
      </c>
      <c r="AE415" s="101" t="e">
        <f>(AD415/AC415)*100</f>
        <v>#DIV/0!</v>
      </c>
      <c r="AF415" s="94">
        <f>SUM(AF416:AF421)</f>
        <v>0</v>
      </c>
      <c r="AG415" s="101">
        <f>SUM(AG416:AG421)</f>
        <v>0</v>
      </c>
      <c r="AH415" s="101" t="e">
        <f>(AG415/AF415)*100</f>
        <v>#DIV/0!</v>
      </c>
      <c r="AI415" s="94">
        <f>SUM(AI416:AI421)</f>
        <v>0</v>
      </c>
      <c r="AJ415" s="101">
        <f>SUM(AJ416:AJ421)</f>
        <v>0</v>
      </c>
      <c r="AK415" s="101" t="e">
        <f>(AJ415/AI415)*100</f>
        <v>#DIV/0!</v>
      </c>
      <c r="AL415" s="94">
        <f>SUM(AL416:AL421)</f>
        <v>0</v>
      </c>
      <c r="AM415" s="101">
        <f>SUM(AM416:AM421)</f>
        <v>0</v>
      </c>
      <c r="AN415" s="101" t="e">
        <f>(AM415/AL415)*100</f>
        <v>#DIV/0!</v>
      </c>
      <c r="AO415" s="94">
        <f>SUM(AO416:AO421)</f>
        <v>0</v>
      </c>
      <c r="AP415" s="101">
        <f>SUM(AP416:AP421)</f>
        <v>0</v>
      </c>
      <c r="AQ415" s="101" t="e">
        <f>(AP415/AO415)*100</f>
        <v>#DIV/0!</v>
      </c>
      <c r="AR415" s="12"/>
    </row>
    <row r="416" spans="1:44" ht="30">
      <c r="A416" s="257"/>
      <c r="B416" s="424"/>
      <c r="C416" s="250"/>
      <c r="D416" s="82" t="s">
        <v>17</v>
      </c>
      <c r="E416" s="94">
        <f>H416+K416+N416+Q416+T416+W416+Z416+AC416+AF416+AI416+AL416+AO416</f>
        <v>0</v>
      </c>
      <c r="F416" s="102">
        <f>I416+L416+O416+R416+U416+X416+AA416+AD416+AG416+AJ416+AM416+AP416</f>
        <v>0</v>
      </c>
      <c r="G416" s="103" t="e">
        <f t="shared" ref="G416:G421" si="1480">(F416/E416)*100</f>
        <v>#DIV/0!</v>
      </c>
      <c r="H416" s="94"/>
      <c r="I416" s="102"/>
      <c r="J416" s="103" t="e">
        <f t="shared" ref="J416:J421" si="1481">(I416/H416)*100</f>
        <v>#DIV/0!</v>
      </c>
      <c r="K416" s="94"/>
      <c r="L416" s="102"/>
      <c r="M416" s="103" t="e">
        <f t="shared" ref="M416:M421" si="1482">(L416/K416)*100</f>
        <v>#DIV/0!</v>
      </c>
      <c r="N416" s="94"/>
      <c r="O416" s="102"/>
      <c r="P416" s="103" t="e">
        <f t="shared" ref="P416:P421" si="1483">(O416/N416)*100</f>
        <v>#DIV/0!</v>
      </c>
      <c r="Q416" s="94"/>
      <c r="R416" s="102"/>
      <c r="S416" s="103" t="e">
        <f t="shared" ref="S416:S421" si="1484">(R416/Q416)*100</f>
        <v>#DIV/0!</v>
      </c>
      <c r="T416" s="94"/>
      <c r="U416" s="102"/>
      <c r="V416" s="103" t="e">
        <f t="shared" ref="V416:V421" si="1485">(U416/T416)*100</f>
        <v>#DIV/0!</v>
      </c>
      <c r="W416" s="94"/>
      <c r="X416" s="102"/>
      <c r="Y416" s="103" t="e">
        <f t="shared" ref="Y416:Y421" si="1486">(X416/W416)*100</f>
        <v>#DIV/0!</v>
      </c>
      <c r="Z416" s="94"/>
      <c r="AA416" s="102"/>
      <c r="AB416" s="103" t="e">
        <f t="shared" ref="AB416:AB421" si="1487">(AA416/Z416)*100</f>
        <v>#DIV/0!</v>
      </c>
      <c r="AC416" s="94"/>
      <c r="AD416" s="102"/>
      <c r="AE416" s="103" t="e">
        <f t="shared" ref="AE416:AE421" si="1488">(AD416/AC416)*100</f>
        <v>#DIV/0!</v>
      </c>
      <c r="AF416" s="94"/>
      <c r="AG416" s="102"/>
      <c r="AH416" s="103" t="e">
        <f t="shared" ref="AH416:AH421" si="1489">(AG416/AF416)*100</f>
        <v>#DIV/0!</v>
      </c>
      <c r="AI416" s="94"/>
      <c r="AJ416" s="102"/>
      <c r="AK416" s="103" t="e">
        <f t="shared" ref="AK416:AK421" si="1490">(AJ416/AI416)*100</f>
        <v>#DIV/0!</v>
      </c>
      <c r="AL416" s="94"/>
      <c r="AM416" s="102"/>
      <c r="AN416" s="103" t="e">
        <f t="shared" ref="AN416:AN421" si="1491">(AM416/AL416)*100</f>
        <v>#DIV/0!</v>
      </c>
      <c r="AO416" s="94"/>
      <c r="AP416" s="102"/>
      <c r="AQ416" s="103" t="e">
        <f t="shared" ref="AQ416:AQ421" si="1492">(AP416/AO416)*100</f>
        <v>#DIV/0!</v>
      </c>
      <c r="AR416" s="12"/>
    </row>
    <row r="417" spans="1:44" ht="45">
      <c r="A417" s="257"/>
      <c r="B417" s="424"/>
      <c r="C417" s="250"/>
      <c r="D417" s="82" t="s">
        <v>18</v>
      </c>
      <c r="E417" s="94">
        <f t="shared" ref="E417:E421" si="1493">H417+K417+N417+Q417+T417+W417+Z417+AC417+AF417+AI417+AL417+AO417</f>
        <v>0</v>
      </c>
      <c r="F417" s="102">
        <f t="shared" ref="F417:F421" si="1494">I417+L417+O417+R417+U417+X417+AA417+AD417+AG417+AJ417+AM417+AP417</f>
        <v>0</v>
      </c>
      <c r="G417" s="103" t="e">
        <f t="shared" si="1480"/>
        <v>#DIV/0!</v>
      </c>
      <c r="H417" s="94"/>
      <c r="I417" s="102"/>
      <c r="J417" s="103" t="e">
        <f t="shared" si="1481"/>
        <v>#DIV/0!</v>
      </c>
      <c r="K417" s="94"/>
      <c r="L417" s="102"/>
      <c r="M417" s="103" t="e">
        <f t="shared" si="1482"/>
        <v>#DIV/0!</v>
      </c>
      <c r="N417" s="94"/>
      <c r="O417" s="102"/>
      <c r="P417" s="103" t="e">
        <f t="shared" si="1483"/>
        <v>#DIV/0!</v>
      </c>
      <c r="Q417" s="94"/>
      <c r="R417" s="102"/>
      <c r="S417" s="103" t="e">
        <f t="shared" si="1484"/>
        <v>#DIV/0!</v>
      </c>
      <c r="T417" s="94"/>
      <c r="U417" s="102"/>
      <c r="V417" s="103" t="e">
        <f t="shared" si="1485"/>
        <v>#DIV/0!</v>
      </c>
      <c r="W417" s="94"/>
      <c r="X417" s="102"/>
      <c r="Y417" s="103" t="e">
        <f t="shared" si="1486"/>
        <v>#DIV/0!</v>
      </c>
      <c r="Z417" s="94"/>
      <c r="AA417" s="102"/>
      <c r="AB417" s="103" t="e">
        <f t="shared" si="1487"/>
        <v>#DIV/0!</v>
      </c>
      <c r="AC417" s="94"/>
      <c r="AD417" s="102"/>
      <c r="AE417" s="103" t="e">
        <f t="shared" si="1488"/>
        <v>#DIV/0!</v>
      </c>
      <c r="AF417" s="94"/>
      <c r="AG417" s="102"/>
      <c r="AH417" s="103" t="e">
        <f t="shared" si="1489"/>
        <v>#DIV/0!</v>
      </c>
      <c r="AI417" s="94"/>
      <c r="AJ417" s="102"/>
      <c r="AK417" s="103" t="e">
        <f t="shared" si="1490"/>
        <v>#DIV/0!</v>
      </c>
      <c r="AL417" s="94"/>
      <c r="AM417" s="102"/>
      <c r="AN417" s="103" t="e">
        <f t="shared" si="1491"/>
        <v>#DIV/0!</v>
      </c>
      <c r="AO417" s="94"/>
      <c r="AP417" s="102"/>
      <c r="AQ417" s="103" t="e">
        <f t="shared" si="1492"/>
        <v>#DIV/0!</v>
      </c>
      <c r="AR417" s="12"/>
    </row>
    <row r="418" spans="1:44" ht="25.5" customHeight="1">
      <c r="A418" s="257"/>
      <c r="B418" s="424"/>
      <c r="C418" s="250"/>
      <c r="D418" s="82" t="s">
        <v>26</v>
      </c>
      <c r="E418" s="94">
        <f t="shared" si="1493"/>
        <v>0</v>
      </c>
      <c r="F418" s="102">
        <f t="shared" si="1494"/>
        <v>0</v>
      </c>
      <c r="G418" s="103" t="e">
        <f t="shared" si="1480"/>
        <v>#DIV/0!</v>
      </c>
      <c r="H418" s="94"/>
      <c r="I418" s="102"/>
      <c r="J418" s="103" t="e">
        <f t="shared" si="1481"/>
        <v>#DIV/0!</v>
      </c>
      <c r="K418" s="94"/>
      <c r="L418" s="102"/>
      <c r="M418" s="103" t="e">
        <f t="shared" si="1482"/>
        <v>#DIV/0!</v>
      </c>
      <c r="N418" s="94"/>
      <c r="O418" s="102"/>
      <c r="P418" s="103" t="e">
        <f t="shared" si="1483"/>
        <v>#DIV/0!</v>
      </c>
      <c r="Q418" s="94"/>
      <c r="R418" s="102"/>
      <c r="S418" s="103" t="e">
        <f t="shared" si="1484"/>
        <v>#DIV/0!</v>
      </c>
      <c r="T418" s="94"/>
      <c r="U418" s="102"/>
      <c r="V418" s="103" t="e">
        <f t="shared" si="1485"/>
        <v>#DIV/0!</v>
      </c>
      <c r="W418" s="94"/>
      <c r="X418" s="102"/>
      <c r="Y418" s="103" t="e">
        <f t="shared" si="1486"/>
        <v>#DIV/0!</v>
      </c>
      <c r="Z418" s="94"/>
      <c r="AA418" s="102"/>
      <c r="AB418" s="103" t="e">
        <f t="shared" si="1487"/>
        <v>#DIV/0!</v>
      </c>
      <c r="AC418" s="94"/>
      <c r="AD418" s="102"/>
      <c r="AE418" s="103" t="e">
        <f t="shared" si="1488"/>
        <v>#DIV/0!</v>
      </c>
      <c r="AF418" s="94"/>
      <c r="AG418" s="102"/>
      <c r="AH418" s="103" t="e">
        <f t="shared" si="1489"/>
        <v>#DIV/0!</v>
      </c>
      <c r="AI418" s="94"/>
      <c r="AJ418" s="102"/>
      <c r="AK418" s="103" t="e">
        <f t="shared" si="1490"/>
        <v>#DIV/0!</v>
      </c>
      <c r="AL418" s="94"/>
      <c r="AM418" s="102"/>
      <c r="AN418" s="103" t="e">
        <f t="shared" si="1491"/>
        <v>#DIV/0!</v>
      </c>
      <c r="AO418" s="94"/>
      <c r="AP418" s="102"/>
      <c r="AQ418" s="103" t="e">
        <f t="shared" si="1492"/>
        <v>#DIV/0!</v>
      </c>
      <c r="AR418" s="12"/>
    </row>
    <row r="419" spans="1:44" ht="75">
      <c r="A419" s="257"/>
      <c r="B419" s="424"/>
      <c r="C419" s="250"/>
      <c r="D419" s="82" t="s">
        <v>424</v>
      </c>
      <c r="E419" s="94">
        <f t="shared" si="1493"/>
        <v>0</v>
      </c>
      <c r="F419" s="102">
        <f t="shared" si="1494"/>
        <v>0</v>
      </c>
      <c r="G419" s="103" t="e">
        <f t="shared" si="1480"/>
        <v>#DIV/0!</v>
      </c>
      <c r="H419" s="94"/>
      <c r="I419" s="102"/>
      <c r="J419" s="103" t="e">
        <f t="shared" si="1481"/>
        <v>#DIV/0!</v>
      </c>
      <c r="K419" s="94"/>
      <c r="L419" s="102"/>
      <c r="M419" s="103" t="e">
        <f t="shared" si="1482"/>
        <v>#DIV/0!</v>
      </c>
      <c r="N419" s="94"/>
      <c r="O419" s="102"/>
      <c r="P419" s="103" t="e">
        <f t="shared" si="1483"/>
        <v>#DIV/0!</v>
      </c>
      <c r="Q419" s="94"/>
      <c r="R419" s="102"/>
      <c r="S419" s="103" t="e">
        <f t="shared" si="1484"/>
        <v>#DIV/0!</v>
      </c>
      <c r="T419" s="94"/>
      <c r="U419" s="102"/>
      <c r="V419" s="103" t="e">
        <f t="shared" si="1485"/>
        <v>#DIV/0!</v>
      </c>
      <c r="W419" s="94"/>
      <c r="X419" s="102"/>
      <c r="Y419" s="103" t="e">
        <f t="shared" si="1486"/>
        <v>#DIV/0!</v>
      </c>
      <c r="Z419" s="94"/>
      <c r="AA419" s="102"/>
      <c r="AB419" s="103" t="e">
        <f t="shared" si="1487"/>
        <v>#DIV/0!</v>
      </c>
      <c r="AC419" s="94"/>
      <c r="AD419" s="102"/>
      <c r="AE419" s="103" t="e">
        <f t="shared" si="1488"/>
        <v>#DIV/0!</v>
      </c>
      <c r="AF419" s="94"/>
      <c r="AG419" s="102"/>
      <c r="AH419" s="103" t="e">
        <f t="shared" si="1489"/>
        <v>#DIV/0!</v>
      </c>
      <c r="AI419" s="94"/>
      <c r="AJ419" s="102"/>
      <c r="AK419" s="103" t="e">
        <f t="shared" si="1490"/>
        <v>#DIV/0!</v>
      </c>
      <c r="AL419" s="94"/>
      <c r="AM419" s="102"/>
      <c r="AN419" s="103" t="e">
        <f t="shared" si="1491"/>
        <v>#DIV/0!</v>
      </c>
      <c r="AO419" s="94"/>
      <c r="AP419" s="102"/>
      <c r="AQ419" s="103" t="e">
        <f t="shared" si="1492"/>
        <v>#DIV/0!</v>
      </c>
      <c r="AR419" s="12"/>
    </row>
    <row r="420" spans="1:44" ht="38.25" customHeight="1">
      <c r="A420" s="257"/>
      <c r="B420" s="424"/>
      <c r="C420" s="250"/>
      <c r="D420" s="82" t="s">
        <v>41</v>
      </c>
      <c r="E420" s="94">
        <f t="shared" si="1493"/>
        <v>0</v>
      </c>
      <c r="F420" s="102">
        <f t="shared" si="1494"/>
        <v>0</v>
      </c>
      <c r="G420" s="103" t="e">
        <f t="shared" si="1480"/>
        <v>#DIV/0!</v>
      </c>
      <c r="H420" s="94"/>
      <c r="I420" s="102"/>
      <c r="J420" s="103" t="e">
        <f t="shared" si="1481"/>
        <v>#DIV/0!</v>
      </c>
      <c r="K420" s="94"/>
      <c r="L420" s="102"/>
      <c r="M420" s="103" t="e">
        <f t="shared" si="1482"/>
        <v>#DIV/0!</v>
      </c>
      <c r="N420" s="94"/>
      <c r="O420" s="102"/>
      <c r="P420" s="103" t="e">
        <f t="shared" si="1483"/>
        <v>#DIV/0!</v>
      </c>
      <c r="Q420" s="94"/>
      <c r="R420" s="102"/>
      <c r="S420" s="103" t="e">
        <f t="shared" si="1484"/>
        <v>#DIV/0!</v>
      </c>
      <c r="T420" s="94"/>
      <c r="U420" s="102"/>
      <c r="V420" s="103" t="e">
        <f t="shared" si="1485"/>
        <v>#DIV/0!</v>
      </c>
      <c r="W420" s="94"/>
      <c r="X420" s="102"/>
      <c r="Y420" s="103" t="e">
        <f t="shared" si="1486"/>
        <v>#DIV/0!</v>
      </c>
      <c r="Z420" s="94"/>
      <c r="AA420" s="102"/>
      <c r="AB420" s="103" t="e">
        <f t="shared" si="1487"/>
        <v>#DIV/0!</v>
      </c>
      <c r="AC420" s="94"/>
      <c r="AD420" s="102"/>
      <c r="AE420" s="103" t="e">
        <f t="shared" si="1488"/>
        <v>#DIV/0!</v>
      </c>
      <c r="AF420" s="94"/>
      <c r="AG420" s="102"/>
      <c r="AH420" s="103" t="e">
        <f t="shared" si="1489"/>
        <v>#DIV/0!</v>
      </c>
      <c r="AI420" s="94"/>
      <c r="AJ420" s="102"/>
      <c r="AK420" s="103" t="e">
        <f t="shared" si="1490"/>
        <v>#DIV/0!</v>
      </c>
      <c r="AL420" s="94"/>
      <c r="AM420" s="102"/>
      <c r="AN420" s="103" t="e">
        <f t="shared" si="1491"/>
        <v>#DIV/0!</v>
      </c>
      <c r="AO420" s="94"/>
      <c r="AP420" s="102"/>
      <c r="AQ420" s="103" t="e">
        <f t="shared" si="1492"/>
        <v>#DIV/0!</v>
      </c>
      <c r="AR420" s="12"/>
    </row>
    <row r="421" spans="1:44" ht="45">
      <c r="A421" s="257"/>
      <c r="B421" s="424"/>
      <c r="C421" s="250"/>
      <c r="D421" s="82" t="s">
        <v>33</v>
      </c>
      <c r="E421" s="94">
        <f t="shared" si="1493"/>
        <v>0</v>
      </c>
      <c r="F421" s="102">
        <f t="shared" si="1494"/>
        <v>0</v>
      </c>
      <c r="G421" s="103" t="e">
        <f t="shared" si="1480"/>
        <v>#DIV/0!</v>
      </c>
      <c r="H421" s="94"/>
      <c r="I421" s="102"/>
      <c r="J421" s="103" t="e">
        <f t="shared" si="1481"/>
        <v>#DIV/0!</v>
      </c>
      <c r="K421" s="94"/>
      <c r="L421" s="102"/>
      <c r="M421" s="103" t="e">
        <f t="shared" si="1482"/>
        <v>#DIV/0!</v>
      </c>
      <c r="N421" s="94"/>
      <c r="O421" s="102"/>
      <c r="P421" s="103" t="e">
        <f t="shared" si="1483"/>
        <v>#DIV/0!</v>
      </c>
      <c r="Q421" s="94"/>
      <c r="R421" s="102"/>
      <c r="S421" s="103" t="e">
        <f t="shared" si="1484"/>
        <v>#DIV/0!</v>
      </c>
      <c r="T421" s="94"/>
      <c r="U421" s="102"/>
      <c r="V421" s="103" t="e">
        <f t="shared" si="1485"/>
        <v>#DIV/0!</v>
      </c>
      <c r="W421" s="94"/>
      <c r="X421" s="102"/>
      <c r="Y421" s="103" t="e">
        <f t="shared" si="1486"/>
        <v>#DIV/0!</v>
      </c>
      <c r="Z421" s="94"/>
      <c r="AA421" s="102"/>
      <c r="AB421" s="103" t="e">
        <f t="shared" si="1487"/>
        <v>#DIV/0!</v>
      </c>
      <c r="AC421" s="94"/>
      <c r="AD421" s="102"/>
      <c r="AE421" s="103" t="e">
        <f t="shared" si="1488"/>
        <v>#DIV/0!</v>
      </c>
      <c r="AF421" s="94"/>
      <c r="AG421" s="102"/>
      <c r="AH421" s="103" t="e">
        <f t="shared" si="1489"/>
        <v>#DIV/0!</v>
      </c>
      <c r="AI421" s="94"/>
      <c r="AJ421" s="102"/>
      <c r="AK421" s="103" t="e">
        <f t="shared" si="1490"/>
        <v>#DIV/0!</v>
      </c>
      <c r="AL421" s="94"/>
      <c r="AM421" s="102"/>
      <c r="AN421" s="103" t="e">
        <f t="shared" si="1491"/>
        <v>#DIV/0!</v>
      </c>
      <c r="AO421" s="94"/>
      <c r="AP421" s="102"/>
      <c r="AQ421" s="103" t="e">
        <f t="shared" si="1492"/>
        <v>#DIV/0!</v>
      </c>
      <c r="AR421" s="12"/>
    </row>
    <row r="422" spans="1:44" ht="23.25" customHeight="1">
      <c r="A422" s="257" t="s">
        <v>442</v>
      </c>
      <c r="B422" s="282" t="s">
        <v>444</v>
      </c>
      <c r="C422" s="250" t="s">
        <v>94</v>
      </c>
      <c r="D422" s="196" t="s">
        <v>38</v>
      </c>
      <c r="E422" s="226">
        <f>SUM(E423:E428)</f>
        <v>6320.9669999999996</v>
      </c>
      <c r="F422" s="229">
        <f>SUM(F423:F428)</f>
        <v>6320.9669999999996</v>
      </c>
      <c r="G422" s="229">
        <f>(F422/E422)*100</f>
        <v>100</v>
      </c>
      <c r="H422" s="94">
        <f>SUM(H423:H428)</f>
        <v>0</v>
      </c>
      <c r="I422" s="101">
        <f>SUM(I423:I428)</f>
        <v>0</v>
      </c>
      <c r="J422" s="101" t="e">
        <f>(I422/H422)*100</f>
        <v>#DIV/0!</v>
      </c>
      <c r="K422" s="94">
        <f>SUM(K423:K428)</f>
        <v>0</v>
      </c>
      <c r="L422" s="101">
        <f>SUM(L423:L428)</f>
        <v>0</v>
      </c>
      <c r="M422" s="101" t="e">
        <f>(L422/K422)*100</f>
        <v>#DIV/0!</v>
      </c>
      <c r="N422" s="94">
        <f>SUM(N423:N428)</f>
        <v>0</v>
      </c>
      <c r="O422" s="101">
        <f>SUM(O423:O428)</f>
        <v>0</v>
      </c>
      <c r="P422" s="101" t="e">
        <f>(O422/N422)*100</f>
        <v>#DIV/0!</v>
      </c>
      <c r="Q422" s="94">
        <f>SUM(Q423:Q428)</f>
        <v>0</v>
      </c>
      <c r="R422" s="101">
        <f>SUM(R423:R428)</f>
        <v>0</v>
      </c>
      <c r="S422" s="101" t="e">
        <f>(R422/Q422)*100</f>
        <v>#DIV/0!</v>
      </c>
      <c r="T422" s="94">
        <f>SUM(T423:T428)</f>
        <v>0</v>
      </c>
      <c r="U422" s="101">
        <f>SUM(U423:U428)</f>
        <v>0</v>
      </c>
      <c r="V422" s="101" t="e">
        <f>(U422/T422)*100</f>
        <v>#DIV/0!</v>
      </c>
      <c r="W422" s="94">
        <f>SUM(W423:W428)</f>
        <v>0</v>
      </c>
      <c r="X422" s="101">
        <f>SUM(X423:X428)</f>
        <v>0</v>
      </c>
      <c r="Y422" s="101" t="e">
        <f>(X422/W422)*100</f>
        <v>#DIV/0!</v>
      </c>
      <c r="Z422" s="94">
        <f>SUM(Z423:Z428)</f>
        <v>1962.55</v>
      </c>
      <c r="AA422" s="101">
        <f>SUM(AA423:AA428)</f>
        <v>1962.55</v>
      </c>
      <c r="AB422" s="101">
        <f>(AA422/Z422)*100</f>
        <v>100</v>
      </c>
      <c r="AC422" s="94">
        <f>SUM(AC423:AC428)</f>
        <v>0</v>
      </c>
      <c r="AD422" s="101">
        <f>SUM(AD423:AD428)</f>
        <v>0</v>
      </c>
      <c r="AE422" s="101" t="e">
        <f>(AD422/AC422)*100</f>
        <v>#DIV/0!</v>
      </c>
      <c r="AF422" s="94">
        <f>SUM(AF423:AF428)</f>
        <v>3648.0369999999998</v>
      </c>
      <c r="AG422" s="101">
        <f>SUM(AG423:AG428)</f>
        <v>3648.0369999999998</v>
      </c>
      <c r="AH422" s="101">
        <f>(AG422/AF422)*100</f>
        <v>100</v>
      </c>
      <c r="AI422" s="94">
        <f>SUM(AI423:AI428)</f>
        <v>710.38</v>
      </c>
      <c r="AJ422" s="101">
        <f>SUM(AJ423:AJ428)</f>
        <v>710.38</v>
      </c>
      <c r="AK422" s="101">
        <f>(AJ422/AI422)*100</f>
        <v>100</v>
      </c>
      <c r="AL422" s="94">
        <f>SUM(AL423:AL428)</f>
        <v>0</v>
      </c>
      <c r="AM422" s="101">
        <f>SUM(AM423:AM428)</f>
        <v>0</v>
      </c>
      <c r="AN422" s="101" t="e">
        <f>(AM422/AL422)*100</f>
        <v>#DIV/0!</v>
      </c>
      <c r="AO422" s="94">
        <f>SUM(AO423:AO428)</f>
        <v>0</v>
      </c>
      <c r="AP422" s="101">
        <f>SUM(AP423:AP428)</f>
        <v>0</v>
      </c>
      <c r="AQ422" s="101" t="e">
        <f>(AP422/AO422)*100</f>
        <v>#DIV/0!</v>
      </c>
      <c r="AR422" s="12"/>
    </row>
    <row r="423" spans="1:44" ht="30">
      <c r="A423" s="257"/>
      <c r="B423" s="282"/>
      <c r="C423" s="250"/>
      <c r="D423" s="196" t="s">
        <v>17</v>
      </c>
      <c r="E423" s="226">
        <f>H423+K423+N423+Q423+T423+W423+Z423+AC423+AF423+AI423+AL423+AO423</f>
        <v>313</v>
      </c>
      <c r="F423" s="227">
        <f>I423+L423+O423+R423+U423+X423+AA423+AD423+AG423+AJ423+AM423+AP423</f>
        <v>313</v>
      </c>
      <c r="G423" s="228">
        <f t="shared" ref="G423:G428" si="1495">(F423/E423)*100</f>
        <v>100</v>
      </c>
      <c r="H423" s="94"/>
      <c r="I423" s="102"/>
      <c r="J423" s="103" t="e">
        <f t="shared" ref="J423:J428" si="1496">(I423/H423)*100</f>
        <v>#DIV/0!</v>
      </c>
      <c r="K423" s="94"/>
      <c r="L423" s="102"/>
      <c r="M423" s="103" t="e">
        <f t="shared" ref="M423:M428" si="1497">(L423/K423)*100</f>
        <v>#DIV/0!</v>
      </c>
      <c r="N423" s="94"/>
      <c r="O423" s="102"/>
      <c r="P423" s="103" t="e">
        <f t="shared" ref="P423:P428" si="1498">(O423/N423)*100</f>
        <v>#DIV/0!</v>
      </c>
      <c r="Q423" s="94"/>
      <c r="R423" s="102"/>
      <c r="S423" s="103" t="e">
        <f t="shared" ref="S423:S428" si="1499">(R423/Q423)*100</f>
        <v>#DIV/0!</v>
      </c>
      <c r="T423" s="94"/>
      <c r="U423" s="102"/>
      <c r="V423" s="103" t="e">
        <f t="shared" ref="V423:V428" si="1500">(U423/T423)*100</f>
        <v>#DIV/0!</v>
      </c>
      <c r="W423" s="94"/>
      <c r="X423" s="102"/>
      <c r="Y423" s="103" t="e">
        <f t="shared" ref="Y423:Y428" si="1501">(X423/W423)*100</f>
        <v>#DIV/0!</v>
      </c>
      <c r="Z423" s="94"/>
      <c r="AA423" s="102"/>
      <c r="AB423" s="103" t="e">
        <f t="shared" ref="AB423:AB428" si="1502">(AA423/Z423)*100</f>
        <v>#DIV/0!</v>
      </c>
      <c r="AC423" s="94"/>
      <c r="AD423" s="102"/>
      <c r="AE423" s="103" t="e">
        <f t="shared" ref="AE423:AE428" si="1503">(AD423/AC423)*100</f>
        <v>#DIV/0!</v>
      </c>
      <c r="AF423" s="94"/>
      <c r="AG423" s="102"/>
      <c r="AH423" s="103" t="e">
        <f t="shared" ref="AH423:AH428" si="1504">(AG423/AF423)*100</f>
        <v>#DIV/0!</v>
      </c>
      <c r="AI423" s="94">
        <v>313</v>
      </c>
      <c r="AJ423" s="102">
        <v>313</v>
      </c>
      <c r="AK423" s="103">
        <f t="shared" ref="AK423:AK428" si="1505">(AJ423/AI423)*100</f>
        <v>100</v>
      </c>
      <c r="AL423" s="94"/>
      <c r="AM423" s="102"/>
      <c r="AN423" s="103" t="e">
        <f t="shared" ref="AN423:AN428" si="1506">(AM423/AL423)*100</f>
        <v>#DIV/0!</v>
      </c>
      <c r="AO423" s="94"/>
      <c r="AP423" s="102"/>
      <c r="AQ423" s="103" t="e">
        <f t="shared" ref="AQ423:AQ428" si="1507">(AP423/AO423)*100</f>
        <v>#DIV/0!</v>
      </c>
      <c r="AR423" s="12"/>
    </row>
    <row r="424" spans="1:44" ht="45">
      <c r="A424" s="257"/>
      <c r="B424" s="282"/>
      <c r="C424" s="250"/>
      <c r="D424" s="82" t="s">
        <v>18</v>
      </c>
      <c r="E424" s="94">
        <f t="shared" ref="E424:E428" si="1508">H424+K424+N424+Q424+T424+W424+Z424+AC424+AF424+AI424+AL424+AO424</f>
        <v>0</v>
      </c>
      <c r="F424" s="102">
        <f t="shared" ref="F424:F428" si="1509">I424+L424+O424+R424+U424+X424+AA424+AD424+AG424+AJ424+AM424+AP424</f>
        <v>0</v>
      </c>
      <c r="G424" s="103" t="e">
        <f t="shared" si="1495"/>
        <v>#DIV/0!</v>
      </c>
      <c r="H424" s="94"/>
      <c r="I424" s="102"/>
      <c r="J424" s="103" t="e">
        <f t="shared" si="1496"/>
        <v>#DIV/0!</v>
      </c>
      <c r="K424" s="94"/>
      <c r="L424" s="102"/>
      <c r="M424" s="103" t="e">
        <f t="shared" si="1497"/>
        <v>#DIV/0!</v>
      </c>
      <c r="N424" s="94"/>
      <c r="O424" s="102"/>
      <c r="P424" s="103" t="e">
        <f t="shared" si="1498"/>
        <v>#DIV/0!</v>
      </c>
      <c r="Q424" s="94"/>
      <c r="R424" s="102"/>
      <c r="S424" s="103" t="e">
        <f t="shared" si="1499"/>
        <v>#DIV/0!</v>
      </c>
      <c r="T424" s="94"/>
      <c r="U424" s="102"/>
      <c r="V424" s="103" t="e">
        <f t="shared" si="1500"/>
        <v>#DIV/0!</v>
      </c>
      <c r="W424" s="94"/>
      <c r="X424" s="102"/>
      <c r="Y424" s="103" t="e">
        <f t="shared" si="1501"/>
        <v>#DIV/0!</v>
      </c>
      <c r="Z424" s="94"/>
      <c r="AA424" s="102"/>
      <c r="AB424" s="103" t="e">
        <f t="shared" si="1502"/>
        <v>#DIV/0!</v>
      </c>
      <c r="AC424" s="94"/>
      <c r="AD424" s="102"/>
      <c r="AE424" s="103" t="e">
        <f t="shared" si="1503"/>
        <v>#DIV/0!</v>
      </c>
      <c r="AF424" s="94"/>
      <c r="AG424" s="102"/>
      <c r="AH424" s="103" t="e">
        <f t="shared" si="1504"/>
        <v>#DIV/0!</v>
      </c>
      <c r="AI424" s="94"/>
      <c r="AJ424" s="102"/>
      <c r="AK424" s="103" t="e">
        <f t="shared" si="1505"/>
        <v>#DIV/0!</v>
      </c>
      <c r="AL424" s="94"/>
      <c r="AM424" s="102"/>
      <c r="AN424" s="103" t="e">
        <f t="shared" si="1506"/>
        <v>#DIV/0!</v>
      </c>
      <c r="AO424" s="94"/>
      <c r="AP424" s="102"/>
      <c r="AQ424" s="103" t="e">
        <f t="shared" si="1507"/>
        <v>#DIV/0!</v>
      </c>
      <c r="AR424" s="12"/>
    </row>
    <row r="425" spans="1:44" ht="30.75" customHeight="1">
      <c r="A425" s="257"/>
      <c r="B425" s="282"/>
      <c r="C425" s="250"/>
      <c r="D425" s="82" t="s">
        <v>26</v>
      </c>
      <c r="E425" s="94">
        <f t="shared" si="1508"/>
        <v>6007.9669999999996</v>
      </c>
      <c r="F425" s="102">
        <f t="shared" si="1509"/>
        <v>6007.9669999999996</v>
      </c>
      <c r="G425" s="103">
        <f t="shared" si="1495"/>
        <v>100</v>
      </c>
      <c r="H425" s="94"/>
      <c r="I425" s="102"/>
      <c r="J425" s="103" t="e">
        <f t="shared" si="1496"/>
        <v>#DIV/0!</v>
      </c>
      <c r="K425" s="94"/>
      <c r="L425" s="102"/>
      <c r="M425" s="103" t="e">
        <f t="shared" si="1497"/>
        <v>#DIV/0!</v>
      </c>
      <c r="N425" s="94"/>
      <c r="O425" s="102"/>
      <c r="P425" s="103" t="e">
        <f t="shared" si="1498"/>
        <v>#DIV/0!</v>
      </c>
      <c r="Q425" s="94"/>
      <c r="R425" s="102"/>
      <c r="S425" s="103" t="e">
        <f t="shared" si="1499"/>
        <v>#DIV/0!</v>
      </c>
      <c r="T425" s="94"/>
      <c r="U425" s="102"/>
      <c r="V425" s="103" t="e">
        <f t="shared" si="1500"/>
        <v>#DIV/0!</v>
      </c>
      <c r="W425" s="94"/>
      <c r="X425" s="102"/>
      <c r="Y425" s="103" t="e">
        <f t="shared" si="1501"/>
        <v>#DIV/0!</v>
      </c>
      <c r="Z425" s="94">
        <v>1962.55</v>
      </c>
      <c r="AA425" s="102">
        <v>1962.55</v>
      </c>
      <c r="AB425" s="103">
        <f t="shared" si="1502"/>
        <v>100</v>
      </c>
      <c r="AC425" s="94"/>
      <c r="AD425" s="102"/>
      <c r="AE425" s="103" t="e">
        <f t="shared" si="1503"/>
        <v>#DIV/0!</v>
      </c>
      <c r="AF425" s="94">
        <v>3648.0369999999998</v>
      </c>
      <c r="AG425" s="102">
        <v>3648.0369999999998</v>
      </c>
      <c r="AH425" s="103">
        <f t="shared" si="1504"/>
        <v>100</v>
      </c>
      <c r="AI425" s="94">
        <v>397.38</v>
      </c>
      <c r="AJ425" s="102">
        <v>397.38</v>
      </c>
      <c r="AK425" s="103">
        <f t="shared" si="1505"/>
        <v>100</v>
      </c>
      <c r="AL425" s="94"/>
      <c r="AM425" s="102"/>
      <c r="AN425" s="103" t="e">
        <f t="shared" si="1506"/>
        <v>#DIV/0!</v>
      </c>
      <c r="AO425" s="94"/>
      <c r="AP425" s="102"/>
      <c r="AQ425" s="103" t="e">
        <f t="shared" si="1507"/>
        <v>#DIV/0!</v>
      </c>
      <c r="AR425" s="12"/>
    </row>
    <row r="426" spans="1:44" ht="75">
      <c r="A426" s="257"/>
      <c r="B426" s="282"/>
      <c r="C426" s="250"/>
      <c r="D426" s="82" t="s">
        <v>424</v>
      </c>
      <c r="E426" s="94">
        <f t="shared" si="1508"/>
        <v>0</v>
      </c>
      <c r="F426" s="102">
        <f t="shared" si="1509"/>
        <v>0</v>
      </c>
      <c r="G426" s="103" t="e">
        <f t="shared" si="1495"/>
        <v>#DIV/0!</v>
      </c>
      <c r="H426" s="94"/>
      <c r="I426" s="102"/>
      <c r="J426" s="103" t="e">
        <f t="shared" si="1496"/>
        <v>#DIV/0!</v>
      </c>
      <c r="K426" s="94"/>
      <c r="L426" s="102"/>
      <c r="M426" s="103" t="e">
        <f t="shared" si="1497"/>
        <v>#DIV/0!</v>
      </c>
      <c r="N426" s="94"/>
      <c r="O426" s="102"/>
      <c r="P426" s="103" t="e">
        <f t="shared" si="1498"/>
        <v>#DIV/0!</v>
      </c>
      <c r="Q426" s="94"/>
      <c r="R426" s="102"/>
      <c r="S426" s="103" t="e">
        <f t="shared" si="1499"/>
        <v>#DIV/0!</v>
      </c>
      <c r="T426" s="94"/>
      <c r="U426" s="102"/>
      <c r="V426" s="103" t="e">
        <f t="shared" si="1500"/>
        <v>#DIV/0!</v>
      </c>
      <c r="W426" s="94"/>
      <c r="X426" s="102"/>
      <c r="Y426" s="103" t="e">
        <f t="shared" si="1501"/>
        <v>#DIV/0!</v>
      </c>
      <c r="Z426" s="94"/>
      <c r="AA426" s="102"/>
      <c r="AB426" s="103" t="e">
        <f t="shared" si="1502"/>
        <v>#DIV/0!</v>
      </c>
      <c r="AC426" s="94"/>
      <c r="AD426" s="102"/>
      <c r="AE426" s="103" t="e">
        <f t="shared" si="1503"/>
        <v>#DIV/0!</v>
      </c>
      <c r="AF426" s="94"/>
      <c r="AG426" s="102"/>
      <c r="AH426" s="103" t="e">
        <f t="shared" si="1504"/>
        <v>#DIV/0!</v>
      </c>
      <c r="AI426" s="94"/>
      <c r="AJ426" s="102"/>
      <c r="AK426" s="103" t="e">
        <f t="shared" si="1505"/>
        <v>#DIV/0!</v>
      </c>
      <c r="AL426" s="94"/>
      <c r="AM426" s="102"/>
      <c r="AN426" s="103" t="e">
        <f t="shared" si="1506"/>
        <v>#DIV/0!</v>
      </c>
      <c r="AO426" s="94"/>
      <c r="AP426" s="102"/>
      <c r="AQ426" s="103" t="e">
        <f t="shared" si="1507"/>
        <v>#DIV/0!</v>
      </c>
      <c r="AR426" s="12"/>
    </row>
    <row r="427" spans="1:44" ht="30.75" customHeight="1">
      <c r="A427" s="257"/>
      <c r="B427" s="282"/>
      <c r="C427" s="250"/>
      <c r="D427" s="82" t="s">
        <v>41</v>
      </c>
      <c r="E427" s="94">
        <f t="shared" si="1508"/>
        <v>0</v>
      </c>
      <c r="F427" s="102">
        <f t="shared" si="1509"/>
        <v>0</v>
      </c>
      <c r="G427" s="103" t="e">
        <f t="shared" si="1495"/>
        <v>#DIV/0!</v>
      </c>
      <c r="H427" s="94"/>
      <c r="I427" s="102"/>
      <c r="J427" s="103" t="e">
        <f t="shared" si="1496"/>
        <v>#DIV/0!</v>
      </c>
      <c r="K427" s="94"/>
      <c r="L427" s="102"/>
      <c r="M427" s="103" t="e">
        <f t="shared" si="1497"/>
        <v>#DIV/0!</v>
      </c>
      <c r="N427" s="94"/>
      <c r="O427" s="102"/>
      <c r="P427" s="103" t="e">
        <f t="shared" si="1498"/>
        <v>#DIV/0!</v>
      </c>
      <c r="Q427" s="94"/>
      <c r="R427" s="102"/>
      <c r="S427" s="103" t="e">
        <f t="shared" si="1499"/>
        <v>#DIV/0!</v>
      </c>
      <c r="T427" s="94"/>
      <c r="U427" s="102"/>
      <c r="V427" s="103" t="e">
        <f t="shared" si="1500"/>
        <v>#DIV/0!</v>
      </c>
      <c r="W427" s="94"/>
      <c r="X427" s="102"/>
      <c r="Y427" s="103" t="e">
        <f t="shared" si="1501"/>
        <v>#DIV/0!</v>
      </c>
      <c r="Z427" s="94"/>
      <c r="AA427" s="102"/>
      <c r="AB427" s="103" t="e">
        <f t="shared" si="1502"/>
        <v>#DIV/0!</v>
      </c>
      <c r="AC427" s="94"/>
      <c r="AD427" s="102"/>
      <c r="AE427" s="103" t="e">
        <f t="shared" si="1503"/>
        <v>#DIV/0!</v>
      </c>
      <c r="AF427" s="94"/>
      <c r="AG427" s="102"/>
      <c r="AH427" s="103" t="e">
        <f t="shared" si="1504"/>
        <v>#DIV/0!</v>
      </c>
      <c r="AI427" s="94"/>
      <c r="AJ427" s="102"/>
      <c r="AK427" s="103" t="e">
        <f t="shared" si="1505"/>
        <v>#DIV/0!</v>
      </c>
      <c r="AL427" s="94"/>
      <c r="AM427" s="102"/>
      <c r="AN427" s="103" t="e">
        <f t="shared" si="1506"/>
        <v>#DIV/0!</v>
      </c>
      <c r="AO427" s="94"/>
      <c r="AP427" s="102"/>
      <c r="AQ427" s="103" t="e">
        <f t="shared" si="1507"/>
        <v>#DIV/0!</v>
      </c>
      <c r="AR427" s="12"/>
    </row>
    <row r="428" spans="1:44" ht="45">
      <c r="A428" s="257"/>
      <c r="B428" s="282"/>
      <c r="C428" s="250"/>
      <c r="D428" s="82" t="s">
        <v>33</v>
      </c>
      <c r="E428" s="94">
        <f t="shared" si="1508"/>
        <v>0</v>
      </c>
      <c r="F428" s="102">
        <f t="shared" si="1509"/>
        <v>0</v>
      </c>
      <c r="G428" s="103" t="e">
        <f t="shared" si="1495"/>
        <v>#DIV/0!</v>
      </c>
      <c r="H428" s="94"/>
      <c r="I428" s="102"/>
      <c r="J428" s="103" t="e">
        <f t="shared" si="1496"/>
        <v>#DIV/0!</v>
      </c>
      <c r="K428" s="94"/>
      <c r="L428" s="102"/>
      <c r="M428" s="103" t="e">
        <f t="shared" si="1497"/>
        <v>#DIV/0!</v>
      </c>
      <c r="N428" s="94"/>
      <c r="O428" s="102"/>
      <c r="P428" s="103" t="e">
        <f t="shared" si="1498"/>
        <v>#DIV/0!</v>
      </c>
      <c r="Q428" s="94"/>
      <c r="R428" s="102"/>
      <c r="S428" s="103" t="e">
        <f t="shared" si="1499"/>
        <v>#DIV/0!</v>
      </c>
      <c r="T428" s="94"/>
      <c r="U428" s="102"/>
      <c r="V428" s="103" t="e">
        <f t="shared" si="1500"/>
        <v>#DIV/0!</v>
      </c>
      <c r="W428" s="94"/>
      <c r="X428" s="102"/>
      <c r="Y428" s="103" t="e">
        <f t="shared" si="1501"/>
        <v>#DIV/0!</v>
      </c>
      <c r="Z428" s="94"/>
      <c r="AA428" s="102"/>
      <c r="AB428" s="103" t="e">
        <f t="shared" si="1502"/>
        <v>#DIV/0!</v>
      </c>
      <c r="AC428" s="94"/>
      <c r="AD428" s="102"/>
      <c r="AE428" s="103" t="e">
        <f t="shared" si="1503"/>
        <v>#DIV/0!</v>
      </c>
      <c r="AF428" s="94"/>
      <c r="AG428" s="102"/>
      <c r="AH428" s="103" t="e">
        <f t="shared" si="1504"/>
        <v>#DIV/0!</v>
      </c>
      <c r="AI428" s="94"/>
      <c r="AJ428" s="102"/>
      <c r="AK428" s="103" t="e">
        <f t="shared" si="1505"/>
        <v>#DIV/0!</v>
      </c>
      <c r="AL428" s="94"/>
      <c r="AM428" s="102"/>
      <c r="AN428" s="103" t="e">
        <f t="shared" si="1506"/>
        <v>#DIV/0!</v>
      </c>
      <c r="AO428" s="94"/>
      <c r="AP428" s="102"/>
      <c r="AQ428" s="103" t="e">
        <f t="shared" si="1507"/>
        <v>#DIV/0!</v>
      </c>
      <c r="AR428" s="12"/>
    </row>
    <row r="429" spans="1:44" ht="27" customHeight="1">
      <c r="A429" s="257" t="s">
        <v>443</v>
      </c>
      <c r="B429" s="424" t="s">
        <v>698</v>
      </c>
      <c r="C429" s="250" t="s">
        <v>94</v>
      </c>
      <c r="D429" s="196" t="s">
        <v>38</v>
      </c>
      <c r="E429" s="226">
        <f>SUM(E430:E435)</f>
        <v>2908.62</v>
      </c>
      <c r="F429" s="229">
        <f>SUM(F430:F435)</f>
        <v>2908.62</v>
      </c>
      <c r="G429" s="229">
        <f>(F429/E429)*100</f>
        <v>100</v>
      </c>
      <c r="H429" s="94">
        <f>SUM(H430:H435)</f>
        <v>0</v>
      </c>
      <c r="I429" s="101">
        <f>SUM(I430:I435)</f>
        <v>0</v>
      </c>
      <c r="J429" s="101" t="e">
        <f>(I429/H429)*100</f>
        <v>#DIV/0!</v>
      </c>
      <c r="K429" s="94">
        <f>SUM(K430:K435)</f>
        <v>0</v>
      </c>
      <c r="L429" s="101">
        <f>SUM(L430:L435)</f>
        <v>0</v>
      </c>
      <c r="M429" s="101" t="e">
        <f>(L429/K429)*100</f>
        <v>#DIV/0!</v>
      </c>
      <c r="N429" s="94">
        <f>SUM(N430:N435)</f>
        <v>0</v>
      </c>
      <c r="O429" s="101">
        <f>SUM(O430:O435)</f>
        <v>0</v>
      </c>
      <c r="P429" s="101" t="e">
        <f>(O429/N429)*100</f>
        <v>#DIV/0!</v>
      </c>
      <c r="Q429" s="94">
        <f>SUM(Q430:Q435)</f>
        <v>0</v>
      </c>
      <c r="R429" s="101">
        <f>SUM(R430:R435)</f>
        <v>0</v>
      </c>
      <c r="S429" s="101" t="e">
        <f>(R429/Q429)*100</f>
        <v>#DIV/0!</v>
      </c>
      <c r="T429" s="94">
        <f>SUM(T430:T435)</f>
        <v>1091.93</v>
      </c>
      <c r="U429" s="101">
        <f>SUM(U430:U435)</f>
        <v>1091.93</v>
      </c>
      <c r="V429" s="101">
        <f>(U429/T429)*100</f>
        <v>100</v>
      </c>
      <c r="W429" s="94">
        <f>SUM(W430:W435)</f>
        <v>1091.27</v>
      </c>
      <c r="X429" s="101">
        <f>SUM(X430:X435)</f>
        <v>1091.27</v>
      </c>
      <c r="Y429" s="101">
        <f>(X429/W429)*100</f>
        <v>100</v>
      </c>
      <c r="Z429" s="94">
        <f>SUM(Z430:Z435)</f>
        <v>276.69</v>
      </c>
      <c r="AA429" s="101">
        <f>SUM(AA430:AA435)</f>
        <v>276.69</v>
      </c>
      <c r="AB429" s="101">
        <f>(AA429/Z429)*100</f>
        <v>100</v>
      </c>
      <c r="AC429" s="94">
        <f>SUM(AC430:AC435)</f>
        <v>447.82</v>
      </c>
      <c r="AD429" s="101">
        <f>SUM(AD430:AD435)</f>
        <v>447.82</v>
      </c>
      <c r="AE429" s="101">
        <f>(AD429/AC429)*100</f>
        <v>100</v>
      </c>
      <c r="AF429" s="94">
        <f>SUM(AF430:AF435)</f>
        <v>0.91</v>
      </c>
      <c r="AG429" s="101">
        <f>SUM(AG430:AG435)</f>
        <v>0.91</v>
      </c>
      <c r="AH429" s="101">
        <f>(AG429/AF429)*100</f>
        <v>100</v>
      </c>
      <c r="AI429" s="94">
        <f>SUM(AI430:AI435)</f>
        <v>0</v>
      </c>
      <c r="AJ429" s="101">
        <f>SUM(AJ430:AJ435)</f>
        <v>0</v>
      </c>
      <c r="AK429" s="101" t="e">
        <f>(AJ429/AI429)*100</f>
        <v>#DIV/0!</v>
      </c>
      <c r="AL429" s="94">
        <f>SUM(AL430:AL435)</f>
        <v>0</v>
      </c>
      <c r="AM429" s="101">
        <f>SUM(AM430:AM435)</f>
        <v>0</v>
      </c>
      <c r="AN429" s="101" t="e">
        <f>(AM429/AL429)*100</f>
        <v>#DIV/0!</v>
      </c>
      <c r="AO429" s="94">
        <f>SUM(AO430:AO435)</f>
        <v>0</v>
      </c>
      <c r="AP429" s="101">
        <f>SUM(AP430:AP435)</f>
        <v>0</v>
      </c>
      <c r="AQ429" s="101" t="e">
        <f>(AP429/AO429)*100</f>
        <v>#DIV/0!</v>
      </c>
      <c r="AR429" s="12"/>
    </row>
    <row r="430" spans="1:44" ht="30">
      <c r="A430" s="257"/>
      <c r="B430" s="424"/>
      <c r="C430" s="250"/>
      <c r="D430" s="57" t="s">
        <v>17</v>
      </c>
      <c r="E430" s="94">
        <f>H430+K430+N430+Q430+T430+W430+Z430+AC430+AF430+AI430+AL430+AO430</f>
        <v>0</v>
      </c>
      <c r="F430" s="102">
        <f>I430+L430+O430+R430+U430+X430+AA430+AD430+AG430+AJ430+AM430+AP430</f>
        <v>0</v>
      </c>
      <c r="G430" s="103" t="e">
        <f t="shared" ref="G430:G435" si="1510">(F430/E430)*100</f>
        <v>#DIV/0!</v>
      </c>
      <c r="H430" s="94"/>
      <c r="I430" s="102"/>
      <c r="J430" s="103" t="e">
        <f t="shared" ref="J430:J435" si="1511">(I430/H430)*100</f>
        <v>#DIV/0!</v>
      </c>
      <c r="K430" s="94"/>
      <c r="L430" s="102"/>
      <c r="M430" s="103" t="e">
        <f t="shared" ref="M430:M435" si="1512">(L430/K430)*100</f>
        <v>#DIV/0!</v>
      </c>
      <c r="N430" s="94"/>
      <c r="O430" s="102"/>
      <c r="P430" s="103" t="e">
        <f t="shared" ref="P430:P435" si="1513">(O430/N430)*100</f>
        <v>#DIV/0!</v>
      </c>
      <c r="Q430" s="94"/>
      <c r="R430" s="102"/>
      <c r="S430" s="103" t="e">
        <f t="shared" ref="S430:S435" si="1514">(R430/Q430)*100</f>
        <v>#DIV/0!</v>
      </c>
      <c r="T430" s="94"/>
      <c r="U430" s="102"/>
      <c r="V430" s="103" t="e">
        <f t="shared" ref="V430:V435" si="1515">(U430/T430)*100</f>
        <v>#DIV/0!</v>
      </c>
      <c r="W430" s="94"/>
      <c r="X430" s="102"/>
      <c r="Y430" s="103" t="e">
        <f t="shared" ref="Y430:Y435" si="1516">(X430/W430)*100</f>
        <v>#DIV/0!</v>
      </c>
      <c r="Z430" s="94"/>
      <c r="AA430" s="102"/>
      <c r="AB430" s="103" t="e">
        <f t="shared" ref="AB430:AB435" si="1517">(AA430/Z430)*100</f>
        <v>#DIV/0!</v>
      </c>
      <c r="AC430" s="94"/>
      <c r="AD430" s="102"/>
      <c r="AE430" s="103" t="e">
        <f t="shared" ref="AE430:AE435" si="1518">(AD430/AC430)*100</f>
        <v>#DIV/0!</v>
      </c>
      <c r="AF430" s="94"/>
      <c r="AG430" s="102"/>
      <c r="AH430" s="103" t="e">
        <f t="shared" ref="AH430:AH435" si="1519">(AG430/AF430)*100</f>
        <v>#DIV/0!</v>
      </c>
      <c r="AI430" s="94"/>
      <c r="AJ430" s="102"/>
      <c r="AK430" s="103" t="e">
        <f t="shared" ref="AK430:AK435" si="1520">(AJ430/AI430)*100</f>
        <v>#DIV/0!</v>
      </c>
      <c r="AL430" s="94"/>
      <c r="AM430" s="102"/>
      <c r="AN430" s="103" t="e">
        <f t="shared" ref="AN430:AN435" si="1521">(AM430/AL430)*100</f>
        <v>#DIV/0!</v>
      </c>
      <c r="AO430" s="94"/>
      <c r="AP430" s="102"/>
      <c r="AQ430" s="103" t="e">
        <f t="shared" ref="AQ430:AQ435" si="1522">(AP430/AO430)*100</f>
        <v>#DIV/0!</v>
      </c>
      <c r="AR430" s="12"/>
    </row>
    <row r="431" spans="1:44" ht="45">
      <c r="A431" s="257"/>
      <c r="B431" s="424"/>
      <c r="C431" s="250"/>
      <c r="D431" s="57" t="s">
        <v>18</v>
      </c>
      <c r="E431" s="94">
        <f t="shared" ref="E431:E435" si="1523">H431+K431+N431+Q431+T431+W431+Z431+AC431+AF431+AI431+AL431+AO431</f>
        <v>0</v>
      </c>
      <c r="F431" s="102">
        <f t="shared" ref="F431:F435" si="1524">I431+L431+O431+R431+U431+X431+AA431+AD431+AG431+AJ431+AM431+AP431</f>
        <v>0</v>
      </c>
      <c r="G431" s="103" t="e">
        <f t="shared" si="1510"/>
        <v>#DIV/0!</v>
      </c>
      <c r="H431" s="94"/>
      <c r="I431" s="102"/>
      <c r="J431" s="103" t="e">
        <f t="shared" si="1511"/>
        <v>#DIV/0!</v>
      </c>
      <c r="K431" s="94"/>
      <c r="L431" s="102"/>
      <c r="M431" s="103" t="e">
        <f t="shared" si="1512"/>
        <v>#DIV/0!</v>
      </c>
      <c r="N431" s="94"/>
      <c r="O431" s="102"/>
      <c r="P431" s="103" t="e">
        <f t="shared" si="1513"/>
        <v>#DIV/0!</v>
      </c>
      <c r="Q431" s="94"/>
      <c r="R431" s="102"/>
      <c r="S431" s="103" t="e">
        <f t="shared" si="1514"/>
        <v>#DIV/0!</v>
      </c>
      <c r="T431" s="94"/>
      <c r="U431" s="102"/>
      <c r="V431" s="103" t="e">
        <f t="shared" si="1515"/>
        <v>#DIV/0!</v>
      </c>
      <c r="W431" s="94"/>
      <c r="X431" s="102"/>
      <c r="Y431" s="103" t="e">
        <f t="shared" si="1516"/>
        <v>#DIV/0!</v>
      </c>
      <c r="Z431" s="94"/>
      <c r="AA431" s="102"/>
      <c r="AB431" s="103" t="e">
        <f t="shared" si="1517"/>
        <v>#DIV/0!</v>
      </c>
      <c r="AC431" s="94"/>
      <c r="AD431" s="102"/>
      <c r="AE431" s="103" t="e">
        <f t="shared" si="1518"/>
        <v>#DIV/0!</v>
      </c>
      <c r="AF431" s="94"/>
      <c r="AG431" s="102"/>
      <c r="AH431" s="103" t="e">
        <f t="shared" si="1519"/>
        <v>#DIV/0!</v>
      </c>
      <c r="AI431" s="94"/>
      <c r="AJ431" s="102"/>
      <c r="AK431" s="103" t="e">
        <f t="shared" si="1520"/>
        <v>#DIV/0!</v>
      </c>
      <c r="AL431" s="94"/>
      <c r="AM431" s="102"/>
      <c r="AN431" s="103" t="e">
        <f t="shared" si="1521"/>
        <v>#DIV/0!</v>
      </c>
      <c r="AO431" s="94"/>
      <c r="AP431" s="102"/>
      <c r="AQ431" s="103" t="e">
        <f t="shared" si="1522"/>
        <v>#DIV/0!</v>
      </c>
      <c r="AR431" s="12"/>
    </row>
    <row r="432" spans="1:44" ht="27" customHeight="1">
      <c r="A432" s="257"/>
      <c r="B432" s="424"/>
      <c r="C432" s="250"/>
      <c r="D432" s="57" t="s">
        <v>26</v>
      </c>
      <c r="E432" s="94">
        <f>H432+K432+N432+Q432+T432+W432+Z432+AC432+AF432+AI432+AL432+AO432</f>
        <v>2908.62</v>
      </c>
      <c r="F432" s="102">
        <f t="shared" si="1524"/>
        <v>2908.62</v>
      </c>
      <c r="G432" s="103">
        <f t="shared" si="1510"/>
        <v>100</v>
      </c>
      <c r="H432" s="94"/>
      <c r="I432" s="102"/>
      <c r="J432" s="103" t="e">
        <f t="shared" si="1511"/>
        <v>#DIV/0!</v>
      </c>
      <c r="K432" s="94"/>
      <c r="L432" s="102"/>
      <c r="M432" s="103" t="e">
        <f t="shared" si="1512"/>
        <v>#DIV/0!</v>
      </c>
      <c r="N432" s="94"/>
      <c r="O432" s="102"/>
      <c r="P432" s="103" t="e">
        <f t="shared" si="1513"/>
        <v>#DIV/0!</v>
      </c>
      <c r="Q432" s="94"/>
      <c r="R432" s="102"/>
      <c r="S432" s="103" t="e">
        <f t="shared" si="1514"/>
        <v>#DIV/0!</v>
      </c>
      <c r="T432" s="94">
        <v>1091.93</v>
      </c>
      <c r="U432" s="102">
        <v>1091.93</v>
      </c>
      <c r="V432" s="103">
        <f t="shared" si="1515"/>
        <v>100</v>
      </c>
      <c r="W432" s="94">
        <v>1091.27</v>
      </c>
      <c r="X432" s="102">
        <v>1091.27</v>
      </c>
      <c r="Y432" s="103">
        <f t="shared" si="1516"/>
        <v>100</v>
      </c>
      <c r="Z432" s="94">
        <v>276.69</v>
      </c>
      <c r="AA432" s="102">
        <v>276.69</v>
      </c>
      <c r="AB432" s="103">
        <f t="shared" si="1517"/>
        <v>100</v>
      </c>
      <c r="AC432" s="94">
        <v>447.82</v>
      </c>
      <c r="AD432" s="102">
        <v>447.82</v>
      </c>
      <c r="AE432" s="103">
        <f t="shared" si="1518"/>
        <v>100</v>
      </c>
      <c r="AF432" s="94">
        <v>0.91</v>
      </c>
      <c r="AG432" s="102">
        <v>0.91</v>
      </c>
      <c r="AH432" s="103">
        <f t="shared" si="1519"/>
        <v>100</v>
      </c>
      <c r="AI432" s="94"/>
      <c r="AJ432" s="102"/>
      <c r="AK432" s="103" t="e">
        <f t="shared" si="1520"/>
        <v>#DIV/0!</v>
      </c>
      <c r="AL432" s="94"/>
      <c r="AM432" s="102"/>
      <c r="AN432" s="103" t="e">
        <f t="shared" si="1521"/>
        <v>#DIV/0!</v>
      </c>
      <c r="AO432" s="94"/>
      <c r="AP432" s="102"/>
      <c r="AQ432" s="103" t="e">
        <f t="shared" si="1522"/>
        <v>#DIV/0!</v>
      </c>
      <c r="AR432" s="12"/>
    </row>
    <row r="433" spans="1:44" ht="78.75" customHeight="1">
      <c r="A433" s="257"/>
      <c r="B433" s="424"/>
      <c r="C433" s="250"/>
      <c r="D433" s="82" t="s">
        <v>424</v>
      </c>
      <c r="E433" s="94">
        <f t="shared" si="1523"/>
        <v>0</v>
      </c>
      <c r="F433" s="102">
        <f t="shared" si="1524"/>
        <v>0</v>
      </c>
      <c r="G433" s="103" t="e">
        <f t="shared" si="1510"/>
        <v>#DIV/0!</v>
      </c>
      <c r="H433" s="94"/>
      <c r="I433" s="102"/>
      <c r="J433" s="103" t="e">
        <f t="shared" si="1511"/>
        <v>#DIV/0!</v>
      </c>
      <c r="K433" s="94"/>
      <c r="L433" s="102"/>
      <c r="M433" s="103" t="e">
        <f t="shared" si="1512"/>
        <v>#DIV/0!</v>
      </c>
      <c r="N433" s="94"/>
      <c r="O433" s="102"/>
      <c r="P433" s="103" t="e">
        <f t="shared" si="1513"/>
        <v>#DIV/0!</v>
      </c>
      <c r="Q433" s="94"/>
      <c r="R433" s="102"/>
      <c r="S433" s="103" t="e">
        <f t="shared" si="1514"/>
        <v>#DIV/0!</v>
      </c>
      <c r="T433" s="94"/>
      <c r="U433" s="102"/>
      <c r="V433" s="103" t="e">
        <f t="shared" si="1515"/>
        <v>#DIV/0!</v>
      </c>
      <c r="W433" s="94"/>
      <c r="X433" s="102"/>
      <c r="Y433" s="103" t="e">
        <f t="shared" si="1516"/>
        <v>#DIV/0!</v>
      </c>
      <c r="Z433" s="94"/>
      <c r="AA433" s="102"/>
      <c r="AB433" s="103" t="e">
        <f t="shared" si="1517"/>
        <v>#DIV/0!</v>
      </c>
      <c r="AC433" s="94"/>
      <c r="AD433" s="102"/>
      <c r="AE433" s="103" t="e">
        <f t="shared" si="1518"/>
        <v>#DIV/0!</v>
      </c>
      <c r="AF433" s="94"/>
      <c r="AG433" s="102"/>
      <c r="AH433" s="103" t="e">
        <f t="shared" si="1519"/>
        <v>#DIV/0!</v>
      </c>
      <c r="AI433" s="94"/>
      <c r="AJ433" s="102"/>
      <c r="AK433" s="103" t="e">
        <f t="shared" si="1520"/>
        <v>#DIV/0!</v>
      </c>
      <c r="AL433" s="94"/>
      <c r="AM433" s="102"/>
      <c r="AN433" s="103" t="e">
        <f t="shared" si="1521"/>
        <v>#DIV/0!</v>
      </c>
      <c r="AO433" s="94"/>
      <c r="AP433" s="102"/>
      <c r="AQ433" s="103" t="e">
        <f t="shared" si="1522"/>
        <v>#DIV/0!</v>
      </c>
      <c r="AR433" s="12"/>
    </row>
    <row r="434" spans="1:44" ht="33" customHeight="1">
      <c r="A434" s="257"/>
      <c r="B434" s="424"/>
      <c r="C434" s="250"/>
      <c r="D434" s="57" t="s">
        <v>41</v>
      </c>
      <c r="E434" s="94">
        <f t="shared" si="1523"/>
        <v>0</v>
      </c>
      <c r="F434" s="102">
        <f t="shared" si="1524"/>
        <v>0</v>
      </c>
      <c r="G434" s="103" t="e">
        <f t="shared" si="1510"/>
        <v>#DIV/0!</v>
      </c>
      <c r="H434" s="94"/>
      <c r="I434" s="102"/>
      <c r="J434" s="103" t="e">
        <f t="shared" si="1511"/>
        <v>#DIV/0!</v>
      </c>
      <c r="K434" s="94"/>
      <c r="L434" s="102"/>
      <c r="M434" s="103" t="e">
        <f t="shared" si="1512"/>
        <v>#DIV/0!</v>
      </c>
      <c r="N434" s="94"/>
      <c r="O434" s="102"/>
      <c r="P434" s="103" t="e">
        <f t="shared" si="1513"/>
        <v>#DIV/0!</v>
      </c>
      <c r="Q434" s="94"/>
      <c r="R434" s="102"/>
      <c r="S434" s="103" t="e">
        <f t="shared" si="1514"/>
        <v>#DIV/0!</v>
      </c>
      <c r="T434" s="94"/>
      <c r="U434" s="102"/>
      <c r="V434" s="103" t="e">
        <f t="shared" si="1515"/>
        <v>#DIV/0!</v>
      </c>
      <c r="W434" s="94"/>
      <c r="X434" s="102"/>
      <c r="Y434" s="103" t="e">
        <f t="shared" si="1516"/>
        <v>#DIV/0!</v>
      </c>
      <c r="Z434" s="94"/>
      <c r="AA434" s="102"/>
      <c r="AB434" s="103" t="e">
        <f t="shared" si="1517"/>
        <v>#DIV/0!</v>
      </c>
      <c r="AC434" s="94"/>
      <c r="AD434" s="102"/>
      <c r="AE434" s="103" t="e">
        <f t="shared" si="1518"/>
        <v>#DIV/0!</v>
      </c>
      <c r="AF434" s="94"/>
      <c r="AG434" s="102"/>
      <c r="AH434" s="103" t="e">
        <f t="shared" si="1519"/>
        <v>#DIV/0!</v>
      </c>
      <c r="AI434" s="94"/>
      <c r="AJ434" s="102"/>
      <c r="AK434" s="103" t="e">
        <f t="shared" si="1520"/>
        <v>#DIV/0!</v>
      </c>
      <c r="AL434" s="94"/>
      <c r="AM434" s="102"/>
      <c r="AN434" s="103" t="e">
        <f t="shared" si="1521"/>
        <v>#DIV/0!</v>
      </c>
      <c r="AO434" s="94"/>
      <c r="AP434" s="102"/>
      <c r="AQ434" s="103" t="e">
        <f t="shared" si="1522"/>
        <v>#DIV/0!</v>
      </c>
      <c r="AR434" s="12"/>
    </row>
    <row r="435" spans="1:44" ht="45">
      <c r="A435" s="257"/>
      <c r="B435" s="424"/>
      <c r="C435" s="250"/>
      <c r="D435" s="57" t="s">
        <v>33</v>
      </c>
      <c r="E435" s="94">
        <f t="shared" si="1523"/>
        <v>0</v>
      </c>
      <c r="F435" s="102">
        <f t="shared" si="1524"/>
        <v>0</v>
      </c>
      <c r="G435" s="103" t="e">
        <f t="shared" si="1510"/>
        <v>#DIV/0!</v>
      </c>
      <c r="H435" s="94"/>
      <c r="I435" s="102"/>
      <c r="J435" s="103" t="e">
        <f t="shared" si="1511"/>
        <v>#DIV/0!</v>
      </c>
      <c r="K435" s="94"/>
      <c r="L435" s="102"/>
      <c r="M435" s="103" t="e">
        <f t="shared" si="1512"/>
        <v>#DIV/0!</v>
      </c>
      <c r="N435" s="94"/>
      <c r="O435" s="102"/>
      <c r="P435" s="103" t="e">
        <f t="shared" si="1513"/>
        <v>#DIV/0!</v>
      </c>
      <c r="Q435" s="94"/>
      <c r="R435" s="102"/>
      <c r="S435" s="103" t="e">
        <f t="shared" si="1514"/>
        <v>#DIV/0!</v>
      </c>
      <c r="T435" s="94"/>
      <c r="U435" s="102"/>
      <c r="V435" s="103" t="e">
        <f t="shared" si="1515"/>
        <v>#DIV/0!</v>
      </c>
      <c r="W435" s="94"/>
      <c r="X435" s="102"/>
      <c r="Y435" s="103" t="e">
        <f t="shared" si="1516"/>
        <v>#DIV/0!</v>
      </c>
      <c r="Z435" s="94"/>
      <c r="AA435" s="102"/>
      <c r="AB435" s="103" t="e">
        <f t="shared" si="1517"/>
        <v>#DIV/0!</v>
      </c>
      <c r="AC435" s="94"/>
      <c r="AD435" s="102"/>
      <c r="AE435" s="103" t="e">
        <f t="shared" si="1518"/>
        <v>#DIV/0!</v>
      </c>
      <c r="AF435" s="94"/>
      <c r="AG435" s="102"/>
      <c r="AH435" s="103" t="e">
        <f t="shared" si="1519"/>
        <v>#DIV/0!</v>
      </c>
      <c r="AI435" s="94"/>
      <c r="AJ435" s="102"/>
      <c r="AK435" s="103" t="e">
        <f t="shared" si="1520"/>
        <v>#DIV/0!</v>
      </c>
      <c r="AL435" s="94"/>
      <c r="AM435" s="102"/>
      <c r="AN435" s="103" t="e">
        <f t="shared" si="1521"/>
        <v>#DIV/0!</v>
      </c>
      <c r="AO435" s="94"/>
      <c r="AP435" s="102"/>
      <c r="AQ435" s="103" t="e">
        <f t="shared" si="1522"/>
        <v>#DIV/0!</v>
      </c>
      <c r="AR435" s="12"/>
    </row>
    <row r="436" spans="1:44" ht="27" customHeight="1">
      <c r="A436" s="257" t="s">
        <v>641</v>
      </c>
      <c r="B436" s="330" t="s">
        <v>642</v>
      </c>
      <c r="C436" s="250" t="s">
        <v>94</v>
      </c>
      <c r="D436" s="184" t="s">
        <v>38</v>
      </c>
      <c r="E436" s="94">
        <f>SUM(E437:E442)</f>
        <v>2323.5329999999999</v>
      </c>
      <c r="F436" s="101">
        <f>SUM(F437:F442)</f>
        <v>96.373000000000005</v>
      </c>
      <c r="G436" s="101">
        <f>(F436/E436)*100</f>
        <v>4.1476923288802015</v>
      </c>
      <c r="H436" s="94">
        <f>SUM(H437:H442)</f>
        <v>0</v>
      </c>
      <c r="I436" s="101">
        <f>SUM(I437:I442)</f>
        <v>0</v>
      </c>
      <c r="J436" s="101" t="e">
        <f>(I436/H436)*100</f>
        <v>#DIV/0!</v>
      </c>
      <c r="K436" s="94">
        <f>SUM(K437:K442)</f>
        <v>0</v>
      </c>
      <c r="L436" s="101">
        <f>SUM(L437:L442)</f>
        <v>0</v>
      </c>
      <c r="M436" s="101" t="e">
        <f>(L436/K436)*100</f>
        <v>#DIV/0!</v>
      </c>
      <c r="N436" s="94">
        <f>SUM(N437:N442)</f>
        <v>0</v>
      </c>
      <c r="O436" s="101">
        <f>SUM(O437:O442)</f>
        <v>0</v>
      </c>
      <c r="P436" s="101" t="e">
        <f>(O436/N436)*100</f>
        <v>#DIV/0!</v>
      </c>
      <c r="Q436" s="94">
        <f>SUM(Q437:Q442)</f>
        <v>0</v>
      </c>
      <c r="R436" s="101">
        <f>SUM(R437:R442)</f>
        <v>0</v>
      </c>
      <c r="S436" s="101" t="e">
        <f>(R436/Q436)*100</f>
        <v>#DIV/0!</v>
      </c>
      <c r="T436" s="94">
        <f>SUM(T437:T442)</f>
        <v>0</v>
      </c>
      <c r="U436" s="101">
        <f>SUM(U437:U442)</f>
        <v>0</v>
      </c>
      <c r="V436" s="101" t="e">
        <f>(U436/T436)*100</f>
        <v>#DIV/0!</v>
      </c>
      <c r="W436" s="94">
        <f>SUM(W437:W442)</f>
        <v>96.373000000000005</v>
      </c>
      <c r="X436" s="101">
        <f>SUM(X437:X442)</f>
        <v>96.373000000000005</v>
      </c>
      <c r="Y436" s="101">
        <f>(X436/W436)*100</f>
        <v>100</v>
      </c>
      <c r="Z436" s="94">
        <f>SUM(Z437:Z442)</f>
        <v>0</v>
      </c>
      <c r="AA436" s="101">
        <f>SUM(AA437:AA442)</f>
        <v>0</v>
      </c>
      <c r="AB436" s="101" t="e">
        <f>(AA436/Z436)*100</f>
        <v>#DIV/0!</v>
      </c>
      <c r="AC436" s="94">
        <f>SUM(AC437:AC442)</f>
        <v>0</v>
      </c>
      <c r="AD436" s="101">
        <f>SUM(AD437:AD442)</f>
        <v>0</v>
      </c>
      <c r="AE436" s="101" t="e">
        <f>(AD436/AC436)*100</f>
        <v>#DIV/0!</v>
      </c>
      <c r="AF436" s="94">
        <f>SUM(AF437:AF442)</f>
        <v>0</v>
      </c>
      <c r="AG436" s="101">
        <f>SUM(AG437:AG442)</f>
        <v>0</v>
      </c>
      <c r="AH436" s="101" t="e">
        <f>(AG436/AF436)*100</f>
        <v>#DIV/0!</v>
      </c>
      <c r="AI436" s="94">
        <f>SUM(AI437:AI442)</f>
        <v>0</v>
      </c>
      <c r="AJ436" s="101">
        <f>SUM(AJ437:AJ442)</f>
        <v>0</v>
      </c>
      <c r="AK436" s="101" t="e">
        <f>(AJ436/AI436)*100</f>
        <v>#DIV/0!</v>
      </c>
      <c r="AL436" s="94">
        <f>SUM(AL437:AL442)</f>
        <v>0</v>
      </c>
      <c r="AM436" s="101">
        <f>SUM(AM437:AM442)</f>
        <v>0</v>
      </c>
      <c r="AN436" s="101" t="e">
        <f>(AM436/AL436)*100</f>
        <v>#DIV/0!</v>
      </c>
      <c r="AO436" s="94">
        <f>SUM(AO437:AO442)</f>
        <v>2227.16</v>
      </c>
      <c r="AP436" s="101">
        <f>SUM(AP437:AP442)</f>
        <v>0</v>
      </c>
      <c r="AQ436" s="101">
        <f>(AP436/AO436)*100</f>
        <v>0</v>
      </c>
      <c r="AR436" s="12"/>
    </row>
    <row r="437" spans="1:44" ht="30">
      <c r="A437" s="257"/>
      <c r="B437" s="330"/>
      <c r="C437" s="250"/>
      <c r="D437" s="184" t="s">
        <v>17</v>
      </c>
      <c r="E437" s="94">
        <f>H437+K437+N437+Q437+T437+W437+Z437+AC437+AF437+AI437+AL437+AO437</f>
        <v>0</v>
      </c>
      <c r="F437" s="102">
        <f>I437+L437+O437+R437+U437+X437+AA437+AD437+AG437+AJ437+AM437+AP437</f>
        <v>0</v>
      </c>
      <c r="G437" s="103" t="e">
        <f t="shared" ref="G437:G442" si="1525">(F437/E437)*100</f>
        <v>#DIV/0!</v>
      </c>
      <c r="H437" s="94"/>
      <c r="I437" s="102"/>
      <c r="J437" s="103" t="e">
        <f t="shared" ref="J437:J442" si="1526">(I437/H437)*100</f>
        <v>#DIV/0!</v>
      </c>
      <c r="K437" s="94"/>
      <c r="L437" s="102"/>
      <c r="M437" s="103" t="e">
        <f t="shared" ref="M437:M442" si="1527">(L437/K437)*100</f>
        <v>#DIV/0!</v>
      </c>
      <c r="N437" s="94"/>
      <c r="O437" s="102"/>
      <c r="P437" s="103" t="e">
        <f t="shared" ref="P437:P442" si="1528">(O437/N437)*100</f>
        <v>#DIV/0!</v>
      </c>
      <c r="Q437" s="94"/>
      <c r="R437" s="102"/>
      <c r="S437" s="103" t="e">
        <f t="shared" ref="S437:S442" si="1529">(R437/Q437)*100</f>
        <v>#DIV/0!</v>
      </c>
      <c r="T437" s="94"/>
      <c r="U437" s="102"/>
      <c r="V437" s="103" t="e">
        <f t="shared" ref="V437:V442" si="1530">(U437/T437)*100</f>
        <v>#DIV/0!</v>
      </c>
      <c r="W437" s="94"/>
      <c r="X437" s="102"/>
      <c r="Y437" s="103" t="e">
        <f t="shared" ref="Y437:Y442" si="1531">(X437/W437)*100</f>
        <v>#DIV/0!</v>
      </c>
      <c r="Z437" s="94"/>
      <c r="AA437" s="102"/>
      <c r="AB437" s="103" t="e">
        <f t="shared" ref="AB437:AB442" si="1532">(AA437/Z437)*100</f>
        <v>#DIV/0!</v>
      </c>
      <c r="AC437" s="94"/>
      <c r="AD437" s="102"/>
      <c r="AE437" s="103" t="e">
        <f t="shared" ref="AE437:AE442" si="1533">(AD437/AC437)*100</f>
        <v>#DIV/0!</v>
      </c>
      <c r="AF437" s="94"/>
      <c r="AG437" s="102"/>
      <c r="AH437" s="103" t="e">
        <f t="shared" ref="AH437:AH442" si="1534">(AG437/AF437)*100</f>
        <v>#DIV/0!</v>
      </c>
      <c r="AI437" s="94"/>
      <c r="AJ437" s="102"/>
      <c r="AK437" s="103" t="e">
        <f t="shared" ref="AK437:AK442" si="1535">(AJ437/AI437)*100</f>
        <v>#DIV/0!</v>
      </c>
      <c r="AL437" s="94"/>
      <c r="AM437" s="102"/>
      <c r="AN437" s="103" t="e">
        <f t="shared" ref="AN437:AN442" si="1536">(AM437/AL437)*100</f>
        <v>#DIV/0!</v>
      </c>
      <c r="AO437" s="94"/>
      <c r="AP437" s="102"/>
      <c r="AQ437" s="103" t="e">
        <f t="shared" ref="AQ437:AQ442" si="1537">(AP437/AO437)*100</f>
        <v>#DIV/0!</v>
      </c>
      <c r="AR437" s="12"/>
    </row>
    <row r="438" spans="1:44" ht="45">
      <c r="A438" s="257"/>
      <c r="B438" s="330"/>
      <c r="C438" s="250"/>
      <c r="D438" s="184" t="s">
        <v>18</v>
      </c>
      <c r="E438" s="94">
        <f t="shared" ref="E438" si="1538">H438+K438+N438+Q438+T438+W438+Z438+AC438+AF438+AI438+AL438+AO438</f>
        <v>0</v>
      </c>
      <c r="F438" s="102">
        <f t="shared" ref="F438:F442" si="1539">I438+L438+O438+R438+U438+X438+AA438+AD438+AG438+AJ438+AM438+AP438</f>
        <v>0</v>
      </c>
      <c r="G438" s="103" t="e">
        <f t="shared" si="1525"/>
        <v>#DIV/0!</v>
      </c>
      <c r="H438" s="94"/>
      <c r="I438" s="102"/>
      <c r="J438" s="103" t="e">
        <f t="shared" si="1526"/>
        <v>#DIV/0!</v>
      </c>
      <c r="K438" s="94"/>
      <c r="L438" s="102"/>
      <c r="M438" s="103" t="e">
        <f t="shared" si="1527"/>
        <v>#DIV/0!</v>
      </c>
      <c r="N438" s="94"/>
      <c r="O438" s="102"/>
      <c r="P438" s="103" t="e">
        <f t="shared" si="1528"/>
        <v>#DIV/0!</v>
      </c>
      <c r="Q438" s="94"/>
      <c r="R438" s="102"/>
      <c r="S438" s="103" t="e">
        <f t="shared" si="1529"/>
        <v>#DIV/0!</v>
      </c>
      <c r="T438" s="94"/>
      <c r="U438" s="102"/>
      <c r="V438" s="103" t="e">
        <f t="shared" si="1530"/>
        <v>#DIV/0!</v>
      </c>
      <c r="W438" s="94"/>
      <c r="X438" s="102"/>
      <c r="Y438" s="103" t="e">
        <f t="shared" si="1531"/>
        <v>#DIV/0!</v>
      </c>
      <c r="Z438" s="94"/>
      <c r="AA438" s="102"/>
      <c r="AB438" s="103" t="e">
        <f t="shared" si="1532"/>
        <v>#DIV/0!</v>
      </c>
      <c r="AC438" s="94"/>
      <c r="AD438" s="102"/>
      <c r="AE438" s="103" t="e">
        <f t="shared" si="1533"/>
        <v>#DIV/0!</v>
      </c>
      <c r="AF438" s="94"/>
      <c r="AG438" s="102"/>
      <c r="AH438" s="103" t="e">
        <f t="shared" si="1534"/>
        <v>#DIV/0!</v>
      </c>
      <c r="AI438" s="94"/>
      <c r="AJ438" s="102"/>
      <c r="AK438" s="103" t="e">
        <f t="shared" si="1535"/>
        <v>#DIV/0!</v>
      </c>
      <c r="AL438" s="94"/>
      <c r="AM438" s="102"/>
      <c r="AN438" s="103" t="e">
        <f t="shared" si="1536"/>
        <v>#DIV/0!</v>
      </c>
      <c r="AO438" s="94"/>
      <c r="AP438" s="102"/>
      <c r="AQ438" s="103" t="e">
        <f t="shared" si="1537"/>
        <v>#DIV/0!</v>
      </c>
      <c r="AR438" s="12"/>
    </row>
    <row r="439" spans="1:44" ht="27" customHeight="1">
      <c r="A439" s="257"/>
      <c r="B439" s="330"/>
      <c r="C439" s="250"/>
      <c r="D439" s="184" t="s">
        <v>26</v>
      </c>
      <c r="E439" s="94">
        <f>H439+K439+N439+Q439+T439+W439+Z439+AC439+AF439+AI439+AL439+AO439</f>
        <v>2323.5329999999999</v>
      </c>
      <c r="F439" s="102">
        <f t="shared" si="1539"/>
        <v>96.373000000000005</v>
      </c>
      <c r="G439" s="103">
        <f t="shared" si="1525"/>
        <v>4.1476923288802015</v>
      </c>
      <c r="H439" s="94"/>
      <c r="I439" s="102"/>
      <c r="J439" s="103" t="e">
        <f t="shared" si="1526"/>
        <v>#DIV/0!</v>
      </c>
      <c r="K439" s="94"/>
      <c r="L439" s="102"/>
      <c r="M439" s="103" t="e">
        <f t="shared" si="1527"/>
        <v>#DIV/0!</v>
      </c>
      <c r="N439" s="94"/>
      <c r="O439" s="102"/>
      <c r="P439" s="103" t="e">
        <f t="shared" si="1528"/>
        <v>#DIV/0!</v>
      </c>
      <c r="Q439" s="94"/>
      <c r="R439" s="102"/>
      <c r="S439" s="103" t="e">
        <f t="shared" si="1529"/>
        <v>#DIV/0!</v>
      </c>
      <c r="T439" s="94"/>
      <c r="U439" s="102"/>
      <c r="V439" s="103" t="e">
        <f t="shared" si="1530"/>
        <v>#DIV/0!</v>
      </c>
      <c r="W439" s="94">
        <v>96.373000000000005</v>
      </c>
      <c r="X439" s="102">
        <v>96.373000000000005</v>
      </c>
      <c r="Y439" s="103">
        <f t="shared" si="1531"/>
        <v>100</v>
      </c>
      <c r="Z439" s="94">
        <v>0</v>
      </c>
      <c r="AA439" s="102">
        <v>0</v>
      </c>
      <c r="AB439" s="103" t="e">
        <f t="shared" si="1532"/>
        <v>#DIV/0!</v>
      </c>
      <c r="AC439" s="94">
        <v>0</v>
      </c>
      <c r="AD439" s="102">
        <v>0</v>
      </c>
      <c r="AE439" s="103" t="e">
        <f t="shared" si="1533"/>
        <v>#DIV/0!</v>
      </c>
      <c r="AF439" s="94">
        <v>0</v>
      </c>
      <c r="AG439" s="102">
        <v>0</v>
      </c>
      <c r="AH439" s="103" t="e">
        <f t="shared" si="1534"/>
        <v>#DIV/0!</v>
      </c>
      <c r="AI439" s="94">
        <v>0</v>
      </c>
      <c r="AJ439" s="102">
        <v>0</v>
      </c>
      <c r="AK439" s="103" t="e">
        <f t="shared" si="1535"/>
        <v>#DIV/0!</v>
      </c>
      <c r="AL439" s="94"/>
      <c r="AM439" s="102"/>
      <c r="AN439" s="103" t="e">
        <f t="shared" si="1536"/>
        <v>#DIV/0!</v>
      </c>
      <c r="AO439" s="94">
        <v>2227.16</v>
      </c>
      <c r="AP439" s="102"/>
      <c r="AQ439" s="103">
        <f t="shared" si="1537"/>
        <v>0</v>
      </c>
      <c r="AR439" s="12"/>
    </row>
    <row r="440" spans="1:44" ht="77.25" customHeight="1">
      <c r="A440" s="257"/>
      <c r="B440" s="330"/>
      <c r="C440" s="250"/>
      <c r="D440" s="184" t="s">
        <v>424</v>
      </c>
      <c r="E440" s="94">
        <f t="shared" ref="E440:E442" si="1540">H440+K440+N440+Q440+T440+W440+Z440+AC440+AF440+AI440+AL440+AO440</f>
        <v>0</v>
      </c>
      <c r="F440" s="102">
        <f t="shared" si="1539"/>
        <v>0</v>
      </c>
      <c r="G440" s="103" t="e">
        <f t="shared" si="1525"/>
        <v>#DIV/0!</v>
      </c>
      <c r="H440" s="94"/>
      <c r="I440" s="102"/>
      <c r="J440" s="103" t="e">
        <f t="shared" si="1526"/>
        <v>#DIV/0!</v>
      </c>
      <c r="K440" s="94"/>
      <c r="L440" s="102"/>
      <c r="M440" s="103" t="e">
        <f t="shared" si="1527"/>
        <v>#DIV/0!</v>
      </c>
      <c r="N440" s="94"/>
      <c r="O440" s="102"/>
      <c r="P440" s="103" t="e">
        <f t="shared" si="1528"/>
        <v>#DIV/0!</v>
      </c>
      <c r="Q440" s="94"/>
      <c r="R440" s="102"/>
      <c r="S440" s="103" t="e">
        <f t="shared" si="1529"/>
        <v>#DIV/0!</v>
      </c>
      <c r="T440" s="94"/>
      <c r="U440" s="102"/>
      <c r="V440" s="103" t="e">
        <f t="shared" si="1530"/>
        <v>#DIV/0!</v>
      </c>
      <c r="W440" s="94"/>
      <c r="X440" s="102"/>
      <c r="Y440" s="103" t="e">
        <f t="shared" si="1531"/>
        <v>#DIV/0!</v>
      </c>
      <c r="Z440" s="94"/>
      <c r="AA440" s="102"/>
      <c r="AB440" s="103" t="e">
        <f t="shared" si="1532"/>
        <v>#DIV/0!</v>
      </c>
      <c r="AC440" s="94"/>
      <c r="AD440" s="102"/>
      <c r="AE440" s="103" t="e">
        <f t="shared" si="1533"/>
        <v>#DIV/0!</v>
      </c>
      <c r="AF440" s="94"/>
      <c r="AG440" s="102"/>
      <c r="AH440" s="103" t="e">
        <f t="shared" si="1534"/>
        <v>#DIV/0!</v>
      </c>
      <c r="AI440" s="94"/>
      <c r="AJ440" s="102"/>
      <c r="AK440" s="103" t="e">
        <f t="shared" si="1535"/>
        <v>#DIV/0!</v>
      </c>
      <c r="AL440" s="94"/>
      <c r="AM440" s="102"/>
      <c r="AN440" s="103" t="e">
        <f t="shared" si="1536"/>
        <v>#DIV/0!</v>
      </c>
      <c r="AO440" s="94"/>
      <c r="AP440" s="102"/>
      <c r="AQ440" s="103" t="e">
        <f t="shared" si="1537"/>
        <v>#DIV/0!</v>
      </c>
      <c r="AR440" s="12"/>
    </row>
    <row r="441" spans="1:44" ht="33" customHeight="1">
      <c r="A441" s="257"/>
      <c r="B441" s="330"/>
      <c r="C441" s="250"/>
      <c r="D441" s="184" t="s">
        <v>41</v>
      </c>
      <c r="E441" s="94">
        <f t="shared" si="1540"/>
        <v>0</v>
      </c>
      <c r="F441" s="102">
        <f t="shared" si="1539"/>
        <v>0</v>
      </c>
      <c r="G441" s="103" t="e">
        <f t="shared" si="1525"/>
        <v>#DIV/0!</v>
      </c>
      <c r="H441" s="94"/>
      <c r="I441" s="102"/>
      <c r="J441" s="103" t="e">
        <f t="shared" si="1526"/>
        <v>#DIV/0!</v>
      </c>
      <c r="K441" s="94"/>
      <c r="L441" s="102"/>
      <c r="M441" s="103" t="e">
        <f t="shared" si="1527"/>
        <v>#DIV/0!</v>
      </c>
      <c r="N441" s="94"/>
      <c r="O441" s="102"/>
      <c r="P441" s="103" t="e">
        <f t="shared" si="1528"/>
        <v>#DIV/0!</v>
      </c>
      <c r="Q441" s="94"/>
      <c r="R441" s="102"/>
      <c r="S441" s="103" t="e">
        <f t="shared" si="1529"/>
        <v>#DIV/0!</v>
      </c>
      <c r="T441" s="94"/>
      <c r="U441" s="102"/>
      <c r="V441" s="103" t="e">
        <f t="shared" si="1530"/>
        <v>#DIV/0!</v>
      </c>
      <c r="W441" s="94"/>
      <c r="X441" s="102"/>
      <c r="Y441" s="103" t="e">
        <f t="shared" si="1531"/>
        <v>#DIV/0!</v>
      </c>
      <c r="Z441" s="94"/>
      <c r="AA441" s="102"/>
      <c r="AB441" s="103" t="e">
        <f t="shared" si="1532"/>
        <v>#DIV/0!</v>
      </c>
      <c r="AC441" s="94"/>
      <c r="AD441" s="102"/>
      <c r="AE441" s="103" t="e">
        <f t="shared" si="1533"/>
        <v>#DIV/0!</v>
      </c>
      <c r="AF441" s="94"/>
      <c r="AG441" s="102"/>
      <c r="AH441" s="103" t="e">
        <f t="shared" si="1534"/>
        <v>#DIV/0!</v>
      </c>
      <c r="AI441" s="94"/>
      <c r="AJ441" s="102"/>
      <c r="AK441" s="103" t="e">
        <f t="shared" si="1535"/>
        <v>#DIV/0!</v>
      </c>
      <c r="AL441" s="94"/>
      <c r="AM441" s="102"/>
      <c r="AN441" s="103" t="e">
        <f t="shared" si="1536"/>
        <v>#DIV/0!</v>
      </c>
      <c r="AO441" s="94"/>
      <c r="AP441" s="102"/>
      <c r="AQ441" s="103" t="e">
        <f t="shared" si="1537"/>
        <v>#DIV/0!</v>
      </c>
      <c r="AR441" s="12"/>
    </row>
    <row r="442" spans="1:44" ht="45">
      <c r="A442" s="257"/>
      <c r="B442" s="330"/>
      <c r="C442" s="250"/>
      <c r="D442" s="184" t="s">
        <v>33</v>
      </c>
      <c r="E442" s="94">
        <f t="shared" si="1540"/>
        <v>0</v>
      </c>
      <c r="F442" s="102">
        <f t="shared" si="1539"/>
        <v>0</v>
      </c>
      <c r="G442" s="103" t="e">
        <f t="shared" si="1525"/>
        <v>#DIV/0!</v>
      </c>
      <c r="H442" s="94"/>
      <c r="I442" s="102"/>
      <c r="J442" s="103" t="e">
        <f t="shared" si="1526"/>
        <v>#DIV/0!</v>
      </c>
      <c r="K442" s="94"/>
      <c r="L442" s="102"/>
      <c r="M442" s="103" t="e">
        <f t="shared" si="1527"/>
        <v>#DIV/0!</v>
      </c>
      <c r="N442" s="94"/>
      <c r="O442" s="102"/>
      <c r="P442" s="103" t="e">
        <f t="shared" si="1528"/>
        <v>#DIV/0!</v>
      </c>
      <c r="Q442" s="94"/>
      <c r="R442" s="102"/>
      <c r="S442" s="103" t="e">
        <f t="shared" si="1529"/>
        <v>#DIV/0!</v>
      </c>
      <c r="T442" s="94"/>
      <c r="U442" s="102"/>
      <c r="V442" s="103" t="e">
        <f t="shared" si="1530"/>
        <v>#DIV/0!</v>
      </c>
      <c r="W442" s="94"/>
      <c r="X442" s="102"/>
      <c r="Y442" s="103" t="e">
        <f t="shared" si="1531"/>
        <v>#DIV/0!</v>
      </c>
      <c r="Z442" s="94"/>
      <c r="AA442" s="102"/>
      <c r="AB442" s="103" t="e">
        <f t="shared" si="1532"/>
        <v>#DIV/0!</v>
      </c>
      <c r="AC442" s="94"/>
      <c r="AD442" s="102"/>
      <c r="AE442" s="103" t="e">
        <f t="shared" si="1533"/>
        <v>#DIV/0!</v>
      </c>
      <c r="AF442" s="94"/>
      <c r="AG442" s="102"/>
      <c r="AH442" s="103" t="e">
        <f t="shared" si="1534"/>
        <v>#DIV/0!</v>
      </c>
      <c r="AI442" s="94"/>
      <c r="AJ442" s="102"/>
      <c r="AK442" s="103" t="e">
        <f t="shared" si="1535"/>
        <v>#DIV/0!</v>
      </c>
      <c r="AL442" s="94"/>
      <c r="AM442" s="102"/>
      <c r="AN442" s="103" t="e">
        <f t="shared" si="1536"/>
        <v>#DIV/0!</v>
      </c>
      <c r="AO442" s="94"/>
      <c r="AP442" s="102"/>
      <c r="AQ442" s="103" t="e">
        <f t="shared" si="1537"/>
        <v>#DIV/0!</v>
      </c>
      <c r="AR442" s="12"/>
    </row>
    <row r="443" spans="1:44" ht="27" customHeight="1">
      <c r="A443" s="257" t="s">
        <v>631</v>
      </c>
      <c r="B443" s="424" t="s">
        <v>632</v>
      </c>
      <c r="C443" s="250" t="s">
        <v>94</v>
      </c>
      <c r="D443" s="172" t="s">
        <v>38</v>
      </c>
      <c r="E443" s="94">
        <f>SUM(E444:E449)</f>
        <v>5938.3600000000006</v>
      </c>
      <c r="F443" s="101">
        <f>SUM(F444:F449)</f>
        <v>5839.3600000000006</v>
      </c>
      <c r="G443" s="101">
        <f>(F443/E443)*100</f>
        <v>98.332873049124672</v>
      </c>
      <c r="H443" s="94">
        <f>SUM(H444:H449)</f>
        <v>0</v>
      </c>
      <c r="I443" s="101">
        <f>SUM(I444:I449)</f>
        <v>0</v>
      </c>
      <c r="J443" s="101" t="e">
        <f>(I443/H443)*100</f>
        <v>#DIV/0!</v>
      </c>
      <c r="K443" s="94">
        <f>SUM(K444:K449)</f>
        <v>0</v>
      </c>
      <c r="L443" s="101">
        <f>SUM(L444:L449)</f>
        <v>0</v>
      </c>
      <c r="M443" s="101" t="e">
        <f>(L443/K443)*100</f>
        <v>#DIV/0!</v>
      </c>
      <c r="N443" s="94">
        <f>SUM(N444:N449)</f>
        <v>0</v>
      </c>
      <c r="O443" s="101">
        <f>SUM(O444:O449)</f>
        <v>0</v>
      </c>
      <c r="P443" s="101" t="e">
        <f>(O443/N443)*100</f>
        <v>#DIV/0!</v>
      </c>
      <c r="Q443" s="94">
        <f>SUM(Q444:Q449)</f>
        <v>0</v>
      </c>
      <c r="R443" s="101">
        <f>SUM(R444:R449)</f>
        <v>0</v>
      </c>
      <c r="S443" s="101" t="e">
        <f>(R443/Q443)*100</f>
        <v>#DIV/0!</v>
      </c>
      <c r="T443" s="94">
        <f>SUM(T444:T449)</f>
        <v>0</v>
      </c>
      <c r="U443" s="101">
        <f>SUM(U444:U449)</f>
        <v>0</v>
      </c>
      <c r="V443" s="101" t="e">
        <f>(U443/T443)*100</f>
        <v>#DIV/0!</v>
      </c>
      <c r="W443" s="94">
        <f>SUM(W444:W449)</f>
        <v>0</v>
      </c>
      <c r="X443" s="101">
        <f>SUM(X444:X449)</f>
        <v>0</v>
      </c>
      <c r="Y443" s="101" t="e">
        <f>(X443/W443)*100</f>
        <v>#DIV/0!</v>
      </c>
      <c r="Z443" s="94">
        <f>SUM(Z444:Z449)</f>
        <v>1450.87</v>
      </c>
      <c r="AA443" s="101">
        <f>SUM(AA444:AA449)</f>
        <v>1450.87</v>
      </c>
      <c r="AB443" s="101">
        <f>(AA443/Z443)*100</f>
        <v>100</v>
      </c>
      <c r="AC443" s="94">
        <f>SUM(AC444:AC449)</f>
        <v>415.38</v>
      </c>
      <c r="AD443" s="101">
        <f>SUM(AD444:AD449)</f>
        <v>415.38</v>
      </c>
      <c r="AE443" s="101">
        <f>(AD443/AC443)*100</f>
        <v>100</v>
      </c>
      <c r="AF443" s="94">
        <f>SUM(AF444:AF449)</f>
        <v>3973.11</v>
      </c>
      <c r="AG443" s="101">
        <f>SUM(AG444:AG449)</f>
        <v>3973.11</v>
      </c>
      <c r="AH443" s="101">
        <f>(AG443/AF443)*100</f>
        <v>100</v>
      </c>
      <c r="AI443" s="94">
        <f>SUM(AI444:AI449)</f>
        <v>0</v>
      </c>
      <c r="AJ443" s="101">
        <f>SUM(AJ444:AJ449)</f>
        <v>0</v>
      </c>
      <c r="AK443" s="101" t="e">
        <f>(AJ443/AI443)*100</f>
        <v>#DIV/0!</v>
      </c>
      <c r="AL443" s="94">
        <f>SUM(AL444:AL449)</f>
        <v>0</v>
      </c>
      <c r="AM443" s="101">
        <f>SUM(AM444:AM449)</f>
        <v>0</v>
      </c>
      <c r="AN443" s="101" t="e">
        <f>(AM443/AL443)*100</f>
        <v>#DIV/0!</v>
      </c>
      <c r="AO443" s="94">
        <f>SUM(AO444:AO449)</f>
        <v>99</v>
      </c>
      <c r="AP443" s="101">
        <f>SUM(AP444:AP449)</f>
        <v>0</v>
      </c>
      <c r="AQ443" s="101">
        <f>(AP443/AO443)*100</f>
        <v>0</v>
      </c>
      <c r="AR443" s="12"/>
    </row>
    <row r="444" spans="1:44" ht="30">
      <c r="A444" s="257"/>
      <c r="B444" s="424"/>
      <c r="C444" s="250"/>
      <c r="D444" s="172" t="s">
        <v>17</v>
      </c>
      <c r="E444" s="94">
        <f>H444+K444+N444+Q444+T444+W444+Z444+AC444+AF444+AI444+AL444+AO444</f>
        <v>0</v>
      </c>
      <c r="F444" s="102">
        <f>I444+L444+O444+R444+U444+X444+AA444+AD444+AG444+AJ444+AM444+AP444</f>
        <v>0</v>
      </c>
      <c r="G444" s="103" t="e">
        <f t="shared" ref="G444:G449" si="1541">(F444/E444)*100</f>
        <v>#DIV/0!</v>
      </c>
      <c r="H444" s="94"/>
      <c r="I444" s="102"/>
      <c r="J444" s="103" t="e">
        <f t="shared" ref="J444:J449" si="1542">(I444/H444)*100</f>
        <v>#DIV/0!</v>
      </c>
      <c r="K444" s="94"/>
      <c r="L444" s="102"/>
      <c r="M444" s="103" t="e">
        <f t="shared" ref="M444:M449" si="1543">(L444/K444)*100</f>
        <v>#DIV/0!</v>
      </c>
      <c r="N444" s="94"/>
      <c r="O444" s="102"/>
      <c r="P444" s="103" t="e">
        <f t="shared" ref="P444:P449" si="1544">(O444/N444)*100</f>
        <v>#DIV/0!</v>
      </c>
      <c r="Q444" s="94"/>
      <c r="R444" s="102"/>
      <c r="S444" s="103" t="e">
        <f t="shared" ref="S444:S449" si="1545">(R444/Q444)*100</f>
        <v>#DIV/0!</v>
      </c>
      <c r="T444" s="94"/>
      <c r="U444" s="102"/>
      <c r="V444" s="103" t="e">
        <f t="shared" ref="V444:V449" si="1546">(U444/T444)*100</f>
        <v>#DIV/0!</v>
      </c>
      <c r="W444" s="94"/>
      <c r="X444" s="102"/>
      <c r="Y444" s="103" t="e">
        <f t="shared" ref="Y444:Y449" si="1547">(X444/W444)*100</f>
        <v>#DIV/0!</v>
      </c>
      <c r="Z444" s="94"/>
      <c r="AA444" s="102"/>
      <c r="AB444" s="103" t="e">
        <f t="shared" ref="AB444:AB449" si="1548">(AA444/Z444)*100</f>
        <v>#DIV/0!</v>
      </c>
      <c r="AC444" s="94"/>
      <c r="AD444" s="102"/>
      <c r="AE444" s="103" t="e">
        <f t="shared" ref="AE444:AE449" si="1549">(AD444/AC444)*100</f>
        <v>#DIV/0!</v>
      </c>
      <c r="AF444" s="94"/>
      <c r="AG444" s="102"/>
      <c r="AH444" s="103" t="e">
        <f t="shared" ref="AH444:AH449" si="1550">(AG444/AF444)*100</f>
        <v>#DIV/0!</v>
      </c>
      <c r="AI444" s="94"/>
      <c r="AJ444" s="102"/>
      <c r="AK444" s="103" t="e">
        <f t="shared" ref="AK444:AK449" si="1551">(AJ444/AI444)*100</f>
        <v>#DIV/0!</v>
      </c>
      <c r="AL444" s="94"/>
      <c r="AM444" s="102"/>
      <c r="AN444" s="103" t="e">
        <f t="shared" ref="AN444:AN449" si="1552">(AM444/AL444)*100</f>
        <v>#DIV/0!</v>
      </c>
      <c r="AO444" s="94"/>
      <c r="AP444" s="102"/>
      <c r="AQ444" s="103" t="e">
        <f t="shared" ref="AQ444:AQ449" si="1553">(AP444/AO444)*100</f>
        <v>#DIV/0!</v>
      </c>
      <c r="AR444" s="12"/>
    </row>
    <row r="445" spans="1:44" ht="45">
      <c r="A445" s="257"/>
      <c r="B445" s="424"/>
      <c r="C445" s="250"/>
      <c r="D445" s="172" t="s">
        <v>18</v>
      </c>
      <c r="E445" s="94">
        <f t="shared" ref="E445" si="1554">H445+K445+N445+Q445+T445+W445+Z445+AC445+AF445+AI445+AL445+AO445</f>
        <v>0</v>
      </c>
      <c r="F445" s="102">
        <f t="shared" ref="F445:F449" si="1555">I445+L445+O445+R445+U445+X445+AA445+AD445+AG445+AJ445+AM445+AP445</f>
        <v>0</v>
      </c>
      <c r="G445" s="103" t="e">
        <f t="shared" si="1541"/>
        <v>#DIV/0!</v>
      </c>
      <c r="H445" s="94"/>
      <c r="I445" s="102"/>
      <c r="J445" s="103" t="e">
        <f t="shared" si="1542"/>
        <v>#DIV/0!</v>
      </c>
      <c r="K445" s="94"/>
      <c r="L445" s="102"/>
      <c r="M445" s="103" t="e">
        <f t="shared" si="1543"/>
        <v>#DIV/0!</v>
      </c>
      <c r="N445" s="94"/>
      <c r="O445" s="102"/>
      <c r="P445" s="103" t="e">
        <f t="shared" si="1544"/>
        <v>#DIV/0!</v>
      </c>
      <c r="Q445" s="94"/>
      <c r="R445" s="102"/>
      <c r="S445" s="103" t="e">
        <f t="shared" si="1545"/>
        <v>#DIV/0!</v>
      </c>
      <c r="T445" s="94"/>
      <c r="U445" s="102"/>
      <c r="V445" s="103" t="e">
        <f t="shared" si="1546"/>
        <v>#DIV/0!</v>
      </c>
      <c r="W445" s="94"/>
      <c r="X445" s="102"/>
      <c r="Y445" s="103" t="e">
        <f t="shared" si="1547"/>
        <v>#DIV/0!</v>
      </c>
      <c r="Z445" s="94"/>
      <c r="AA445" s="102"/>
      <c r="AB445" s="103" t="e">
        <f t="shared" si="1548"/>
        <v>#DIV/0!</v>
      </c>
      <c r="AC445" s="94"/>
      <c r="AD445" s="102"/>
      <c r="AE445" s="103" t="e">
        <f t="shared" si="1549"/>
        <v>#DIV/0!</v>
      </c>
      <c r="AF445" s="94"/>
      <c r="AG445" s="102"/>
      <c r="AH445" s="103" t="e">
        <f t="shared" si="1550"/>
        <v>#DIV/0!</v>
      </c>
      <c r="AI445" s="94"/>
      <c r="AJ445" s="102"/>
      <c r="AK445" s="103" t="e">
        <f t="shared" si="1551"/>
        <v>#DIV/0!</v>
      </c>
      <c r="AL445" s="94"/>
      <c r="AM445" s="102"/>
      <c r="AN445" s="103" t="e">
        <f t="shared" si="1552"/>
        <v>#DIV/0!</v>
      </c>
      <c r="AO445" s="94"/>
      <c r="AP445" s="102"/>
      <c r="AQ445" s="103" t="e">
        <f t="shared" si="1553"/>
        <v>#DIV/0!</v>
      </c>
      <c r="AR445" s="12"/>
    </row>
    <row r="446" spans="1:44" ht="27" customHeight="1">
      <c r="A446" s="257"/>
      <c r="B446" s="424"/>
      <c r="C446" s="250"/>
      <c r="D446" s="172" t="s">
        <v>26</v>
      </c>
      <c r="E446" s="94">
        <f>H446+K446+N446+Q446+T446+W446+Z446+AC446+AF446+AI446+AL446+AO446</f>
        <v>5938.3600000000006</v>
      </c>
      <c r="F446" s="102">
        <f t="shared" si="1555"/>
        <v>5839.3600000000006</v>
      </c>
      <c r="G446" s="103">
        <f t="shared" si="1541"/>
        <v>98.332873049124672</v>
      </c>
      <c r="H446" s="94"/>
      <c r="I446" s="102"/>
      <c r="J446" s="103" t="e">
        <f t="shared" si="1542"/>
        <v>#DIV/0!</v>
      </c>
      <c r="K446" s="94"/>
      <c r="L446" s="102"/>
      <c r="M446" s="103" t="e">
        <f t="shared" si="1543"/>
        <v>#DIV/0!</v>
      </c>
      <c r="N446" s="94"/>
      <c r="O446" s="102"/>
      <c r="P446" s="103" t="e">
        <f t="shared" si="1544"/>
        <v>#DIV/0!</v>
      </c>
      <c r="Q446" s="94"/>
      <c r="R446" s="102"/>
      <c r="S446" s="103" t="e">
        <f t="shared" si="1545"/>
        <v>#DIV/0!</v>
      </c>
      <c r="T446" s="94"/>
      <c r="U446" s="102"/>
      <c r="V446" s="103" t="e">
        <f t="shared" si="1546"/>
        <v>#DIV/0!</v>
      </c>
      <c r="W446" s="94"/>
      <c r="X446" s="102"/>
      <c r="Y446" s="103" t="e">
        <f t="shared" si="1547"/>
        <v>#DIV/0!</v>
      </c>
      <c r="Z446" s="94">
        <v>1450.87</v>
      </c>
      <c r="AA446" s="102">
        <v>1450.87</v>
      </c>
      <c r="AB446" s="103">
        <f t="shared" si="1548"/>
        <v>100</v>
      </c>
      <c r="AC446" s="94">
        <v>415.38</v>
      </c>
      <c r="AD446" s="102">
        <v>415.38</v>
      </c>
      <c r="AE446" s="103">
        <f t="shared" si="1549"/>
        <v>100</v>
      </c>
      <c r="AF446" s="94">
        <v>3973.11</v>
      </c>
      <c r="AG446" s="102">
        <v>3973.11</v>
      </c>
      <c r="AH446" s="103">
        <f t="shared" si="1550"/>
        <v>100</v>
      </c>
      <c r="AI446" s="94">
        <v>0</v>
      </c>
      <c r="AJ446" s="102">
        <v>0</v>
      </c>
      <c r="AK446" s="103" t="e">
        <f t="shared" si="1551"/>
        <v>#DIV/0!</v>
      </c>
      <c r="AL446" s="94"/>
      <c r="AM446" s="102"/>
      <c r="AN446" s="103" t="e">
        <f t="shared" si="1552"/>
        <v>#DIV/0!</v>
      </c>
      <c r="AO446" s="94">
        <v>99</v>
      </c>
      <c r="AP446" s="102"/>
      <c r="AQ446" s="103">
        <f t="shared" si="1553"/>
        <v>0</v>
      </c>
      <c r="AR446" s="12"/>
    </row>
    <row r="447" spans="1:44" ht="82.5" customHeight="1">
      <c r="A447" s="257"/>
      <c r="B447" s="424"/>
      <c r="C447" s="250"/>
      <c r="D447" s="172" t="s">
        <v>424</v>
      </c>
      <c r="E447" s="94">
        <f t="shared" ref="E447:E449" si="1556">H447+K447+N447+Q447+T447+W447+Z447+AC447+AF447+AI447+AL447+AO447</f>
        <v>0</v>
      </c>
      <c r="F447" s="102">
        <f t="shared" si="1555"/>
        <v>0</v>
      </c>
      <c r="G447" s="103" t="e">
        <f t="shared" si="1541"/>
        <v>#DIV/0!</v>
      </c>
      <c r="H447" s="94"/>
      <c r="I447" s="102"/>
      <c r="J447" s="103" t="e">
        <f t="shared" si="1542"/>
        <v>#DIV/0!</v>
      </c>
      <c r="K447" s="94"/>
      <c r="L447" s="102"/>
      <c r="M447" s="103" t="e">
        <f t="shared" si="1543"/>
        <v>#DIV/0!</v>
      </c>
      <c r="N447" s="94"/>
      <c r="O447" s="102"/>
      <c r="P447" s="103" t="e">
        <f t="shared" si="1544"/>
        <v>#DIV/0!</v>
      </c>
      <c r="Q447" s="94"/>
      <c r="R447" s="102"/>
      <c r="S447" s="103" t="e">
        <f t="shared" si="1545"/>
        <v>#DIV/0!</v>
      </c>
      <c r="T447" s="94"/>
      <c r="U447" s="102"/>
      <c r="V447" s="103" t="e">
        <f t="shared" si="1546"/>
        <v>#DIV/0!</v>
      </c>
      <c r="W447" s="94"/>
      <c r="X447" s="102"/>
      <c r="Y447" s="103" t="e">
        <f t="shared" si="1547"/>
        <v>#DIV/0!</v>
      </c>
      <c r="Z447" s="94"/>
      <c r="AA447" s="102"/>
      <c r="AB447" s="103" t="e">
        <f t="shared" si="1548"/>
        <v>#DIV/0!</v>
      </c>
      <c r="AC447" s="94"/>
      <c r="AD447" s="102"/>
      <c r="AE447" s="103" t="e">
        <f t="shared" si="1549"/>
        <v>#DIV/0!</v>
      </c>
      <c r="AF447" s="94"/>
      <c r="AG447" s="102"/>
      <c r="AH447" s="103" t="e">
        <f t="shared" si="1550"/>
        <v>#DIV/0!</v>
      </c>
      <c r="AI447" s="94"/>
      <c r="AJ447" s="102"/>
      <c r="AK447" s="103" t="e">
        <f t="shared" si="1551"/>
        <v>#DIV/0!</v>
      </c>
      <c r="AL447" s="94"/>
      <c r="AM447" s="102"/>
      <c r="AN447" s="103" t="e">
        <f t="shared" si="1552"/>
        <v>#DIV/0!</v>
      </c>
      <c r="AO447" s="94"/>
      <c r="AP447" s="102"/>
      <c r="AQ447" s="103" t="e">
        <f t="shared" si="1553"/>
        <v>#DIV/0!</v>
      </c>
      <c r="AR447" s="12"/>
    </row>
    <row r="448" spans="1:44" ht="33" customHeight="1">
      <c r="A448" s="257"/>
      <c r="B448" s="424"/>
      <c r="C448" s="250"/>
      <c r="D448" s="172" t="s">
        <v>41</v>
      </c>
      <c r="E448" s="94">
        <f t="shared" si="1556"/>
        <v>0</v>
      </c>
      <c r="F448" s="102">
        <f t="shared" si="1555"/>
        <v>0</v>
      </c>
      <c r="G448" s="103" t="e">
        <f t="shared" si="1541"/>
        <v>#DIV/0!</v>
      </c>
      <c r="H448" s="94"/>
      <c r="I448" s="102"/>
      <c r="J448" s="103" t="e">
        <f t="shared" si="1542"/>
        <v>#DIV/0!</v>
      </c>
      <c r="K448" s="94"/>
      <c r="L448" s="102"/>
      <c r="M448" s="103" t="e">
        <f t="shared" si="1543"/>
        <v>#DIV/0!</v>
      </c>
      <c r="N448" s="94"/>
      <c r="O448" s="102"/>
      <c r="P448" s="103" t="e">
        <f t="shared" si="1544"/>
        <v>#DIV/0!</v>
      </c>
      <c r="Q448" s="94"/>
      <c r="R448" s="102"/>
      <c r="S448" s="103" t="e">
        <f t="shared" si="1545"/>
        <v>#DIV/0!</v>
      </c>
      <c r="T448" s="94"/>
      <c r="U448" s="102"/>
      <c r="V448" s="103" t="e">
        <f t="shared" si="1546"/>
        <v>#DIV/0!</v>
      </c>
      <c r="W448" s="94"/>
      <c r="X448" s="102"/>
      <c r="Y448" s="103" t="e">
        <f t="shared" si="1547"/>
        <v>#DIV/0!</v>
      </c>
      <c r="Z448" s="94"/>
      <c r="AA448" s="102"/>
      <c r="AB448" s="103" t="e">
        <f t="shared" si="1548"/>
        <v>#DIV/0!</v>
      </c>
      <c r="AC448" s="94"/>
      <c r="AD448" s="102"/>
      <c r="AE448" s="103" t="e">
        <f t="shared" si="1549"/>
        <v>#DIV/0!</v>
      </c>
      <c r="AF448" s="94"/>
      <c r="AG448" s="102"/>
      <c r="AH448" s="103" t="e">
        <f t="shared" si="1550"/>
        <v>#DIV/0!</v>
      </c>
      <c r="AI448" s="94"/>
      <c r="AJ448" s="102"/>
      <c r="AK448" s="103" t="e">
        <f t="shared" si="1551"/>
        <v>#DIV/0!</v>
      </c>
      <c r="AL448" s="94"/>
      <c r="AM448" s="102"/>
      <c r="AN448" s="103" t="e">
        <f t="shared" si="1552"/>
        <v>#DIV/0!</v>
      </c>
      <c r="AO448" s="94"/>
      <c r="AP448" s="102"/>
      <c r="AQ448" s="103" t="e">
        <f t="shared" si="1553"/>
        <v>#DIV/0!</v>
      </c>
      <c r="AR448" s="12"/>
    </row>
    <row r="449" spans="1:44" ht="45">
      <c r="A449" s="257"/>
      <c r="B449" s="424"/>
      <c r="C449" s="250"/>
      <c r="D449" s="172" t="s">
        <v>33</v>
      </c>
      <c r="E449" s="94">
        <f t="shared" si="1556"/>
        <v>0</v>
      </c>
      <c r="F449" s="102">
        <f t="shared" si="1555"/>
        <v>0</v>
      </c>
      <c r="G449" s="103" t="e">
        <f t="shared" si="1541"/>
        <v>#DIV/0!</v>
      </c>
      <c r="H449" s="94"/>
      <c r="I449" s="102"/>
      <c r="J449" s="103" t="e">
        <f t="shared" si="1542"/>
        <v>#DIV/0!</v>
      </c>
      <c r="K449" s="94"/>
      <c r="L449" s="102"/>
      <c r="M449" s="103" t="e">
        <f t="shared" si="1543"/>
        <v>#DIV/0!</v>
      </c>
      <c r="N449" s="94"/>
      <c r="O449" s="102"/>
      <c r="P449" s="103" t="e">
        <f t="shared" si="1544"/>
        <v>#DIV/0!</v>
      </c>
      <c r="Q449" s="94"/>
      <c r="R449" s="102"/>
      <c r="S449" s="103" t="e">
        <f t="shared" si="1545"/>
        <v>#DIV/0!</v>
      </c>
      <c r="T449" s="94"/>
      <c r="U449" s="102"/>
      <c r="V449" s="103" t="e">
        <f t="shared" si="1546"/>
        <v>#DIV/0!</v>
      </c>
      <c r="W449" s="94"/>
      <c r="X449" s="102"/>
      <c r="Y449" s="103" t="e">
        <f t="shared" si="1547"/>
        <v>#DIV/0!</v>
      </c>
      <c r="Z449" s="94"/>
      <c r="AA449" s="102"/>
      <c r="AB449" s="103" t="e">
        <f t="shared" si="1548"/>
        <v>#DIV/0!</v>
      </c>
      <c r="AC449" s="94"/>
      <c r="AD449" s="102"/>
      <c r="AE449" s="103" t="e">
        <f t="shared" si="1549"/>
        <v>#DIV/0!</v>
      </c>
      <c r="AF449" s="94"/>
      <c r="AG449" s="102"/>
      <c r="AH449" s="103" t="e">
        <f t="shared" si="1550"/>
        <v>#DIV/0!</v>
      </c>
      <c r="AI449" s="94"/>
      <c r="AJ449" s="102"/>
      <c r="AK449" s="103" t="e">
        <f t="shared" si="1551"/>
        <v>#DIV/0!</v>
      </c>
      <c r="AL449" s="94"/>
      <c r="AM449" s="102"/>
      <c r="AN449" s="103" t="e">
        <f t="shared" si="1552"/>
        <v>#DIV/0!</v>
      </c>
      <c r="AO449" s="94"/>
      <c r="AP449" s="102"/>
      <c r="AQ449" s="103" t="e">
        <f t="shared" si="1553"/>
        <v>#DIV/0!</v>
      </c>
      <c r="AR449" s="12"/>
    </row>
    <row r="450" spans="1:44" ht="27" customHeight="1">
      <c r="A450" s="257" t="s">
        <v>643</v>
      </c>
      <c r="B450" s="424" t="s">
        <v>644</v>
      </c>
      <c r="C450" s="250" t="s">
        <v>94</v>
      </c>
      <c r="D450" s="196" t="s">
        <v>38</v>
      </c>
      <c r="E450" s="226">
        <f>SUM(E451:E456)</f>
        <v>141.62700000000001</v>
      </c>
      <c r="F450" s="229">
        <f>SUM(F451:F456)</f>
        <v>141.62700000000001</v>
      </c>
      <c r="G450" s="229">
        <f>(F450/E450)*100</f>
        <v>100</v>
      </c>
      <c r="H450" s="94">
        <f>SUM(H451:H456)</f>
        <v>0</v>
      </c>
      <c r="I450" s="101">
        <f>SUM(I451:I456)</f>
        <v>0</v>
      </c>
      <c r="J450" s="101" t="e">
        <f>(I450/H450)*100</f>
        <v>#DIV/0!</v>
      </c>
      <c r="K450" s="94">
        <f>SUM(K451:K456)</f>
        <v>0</v>
      </c>
      <c r="L450" s="101">
        <f>SUM(L451:L456)</f>
        <v>0</v>
      </c>
      <c r="M450" s="101" t="e">
        <f>(L450/K450)*100</f>
        <v>#DIV/0!</v>
      </c>
      <c r="N450" s="94">
        <f>SUM(N451:N456)</f>
        <v>0</v>
      </c>
      <c r="O450" s="101">
        <f>SUM(O451:O456)</f>
        <v>0</v>
      </c>
      <c r="P450" s="101" t="e">
        <f>(O450/N450)*100</f>
        <v>#DIV/0!</v>
      </c>
      <c r="Q450" s="94">
        <f>SUM(Q451:Q456)</f>
        <v>0</v>
      </c>
      <c r="R450" s="101">
        <f>SUM(R451:R456)</f>
        <v>0</v>
      </c>
      <c r="S450" s="101" t="e">
        <f>(R450/Q450)*100</f>
        <v>#DIV/0!</v>
      </c>
      <c r="T450" s="94">
        <f>SUM(T451:T456)</f>
        <v>0</v>
      </c>
      <c r="U450" s="101">
        <f>SUM(U451:U456)</f>
        <v>0</v>
      </c>
      <c r="V450" s="101" t="e">
        <f>(U450/T450)*100</f>
        <v>#DIV/0!</v>
      </c>
      <c r="W450" s="94">
        <f>SUM(W451:W456)</f>
        <v>0</v>
      </c>
      <c r="X450" s="101">
        <f>SUM(X451:X456)</f>
        <v>0</v>
      </c>
      <c r="Y450" s="101" t="e">
        <f>(X450/W450)*100</f>
        <v>#DIV/0!</v>
      </c>
      <c r="Z450" s="94">
        <f>SUM(Z451:Z456)</f>
        <v>0</v>
      </c>
      <c r="AA450" s="101">
        <f>SUM(AA451:AA456)</f>
        <v>0</v>
      </c>
      <c r="AB450" s="101" t="e">
        <f>(AA450/Z450)*100</f>
        <v>#DIV/0!</v>
      </c>
      <c r="AC450" s="94">
        <f>SUM(AC451:AC456)</f>
        <v>141.62700000000001</v>
      </c>
      <c r="AD450" s="101">
        <f>SUM(AD451:AD456)</f>
        <v>141.62700000000001</v>
      </c>
      <c r="AE450" s="101">
        <f>(AD450/AC450)*100</f>
        <v>100</v>
      </c>
      <c r="AF450" s="94">
        <f>SUM(AF451:AF456)</f>
        <v>0</v>
      </c>
      <c r="AG450" s="101">
        <f>SUM(AG451:AG456)</f>
        <v>0</v>
      </c>
      <c r="AH450" s="101" t="e">
        <f>(AG450/AF450)*100</f>
        <v>#DIV/0!</v>
      </c>
      <c r="AI450" s="94">
        <f>SUM(AI451:AI456)</f>
        <v>0</v>
      </c>
      <c r="AJ450" s="101">
        <f>SUM(AJ451:AJ456)</f>
        <v>0</v>
      </c>
      <c r="AK450" s="101" t="e">
        <f>(AJ450/AI450)*100</f>
        <v>#DIV/0!</v>
      </c>
      <c r="AL450" s="94">
        <f>SUM(AL451:AL456)</f>
        <v>0</v>
      </c>
      <c r="AM450" s="101">
        <f>SUM(AM451:AM456)</f>
        <v>0</v>
      </c>
      <c r="AN450" s="101" t="e">
        <f>(AM450/AL450)*100</f>
        <v>#DIV/0!</v>
      </c>
      <c r="AO450" s="94">
        <f>SUM(AO451:AO456)</f>
        <v>0</v>
      </c>
      <c r="AP450" s="101">
        <f>SUM(AP451:AP456)</f>
        <v>0</v>
      </c>
      <c r="AQ450" s="101" t="e">
        <f>(AP450/AO450)*100</f>
        <v>#DIV/0!</v>
      </c>
      <c r="AR450" s="12"/>
    </row>
    <row r="451" spans="1:44" ht="30">
      <c r="A451" s="257"/>
      <c r="B451" s="424"/>
      <c r="C451" s="250"/>
      <c r="D451" s="184" t="s">
        <v>17</v>
      </c>
      <c r="E451" s="94">
        <f>H451+K451+N451+Q451+T451+W451+Z451+AC451+AF451+AI451+AL451+AO451</f>
        <v>0</v>
      </c>
      <c r="F451" s="102">
        <f>I451+L451+O451+R451+U451+X451+AA451+AD451+AG451+AJ451+AM451+AP451</f>
        <v>0</v>
      </c>
      <c r="G451" s="103" t="e">
        <f t="shared" ref="G451:G456" si="1557">(F451/E451)*100</f>
        <v>#DIV/0!</v>
      </c>
      <c r="H451" s="94"/>
      <c r="I451" s="102"/>
      <c r="J451" s="103" t="e">
        <f t="shared" ref="J451:J456" si="1558">(I451/H451)*100</f>
        <v>#DIV/0!</v>
      </c>
      <c r="K451" s="94"/>
      <c r="L451" s="102"/>
      <c r="M451" s="103" t="e">
        <f t="shared" ref="M451:M456" si="1559">(L451/K451)*100</f>
        <v>#DIV/0!</v>
      </c>
      <c r="N451" s="94"/>
      <c r="O451" s="102"/>
      <c r="P451" s="103" t="e">
        <f t="shared" ref="P451:P456" si="1560">(O451/N451)*100</f>
        <v>#DIV/0!</v>
      </c>
      <c r="Q451" s="94"/>
      <c r="R451" s="102"/>
      <c r="S451" s="103" t="e">
        <f t="shared" ref="S451:S456" si="1561">(R451/Q451)*100</f>
        <v>#DIV/0!</v>
      </c>
      <c r="T451" s="94"/>
      <c r="U451" s="102"/>
      <c r="V451" s="103" t="e">
        <f t="shared" ref="V451:V456" si="1562">(U451/T451)*100</f>
        <v>#DIV/0!</v>
      </c>
      <c r="W451" s="94"/>
      <c r="X451" s="102"/>
      <c r="Y451" s="103" t="e">
        <f t="shared" ref="Y451:Y456" si="1563">(X451/W451)*100</f>
        <v>#DIV/0!</v>
      </c>
      <c r="Z451" s="94"/>
      <c r="AA451" s="102"/>
      <c r="AB451" s="103" t="e">
        <f t="shared" ref="AB451:AB456" si="1564">(AA451/Z451)*100</f>
        <v>#DIV/0!</v>
      </c>
      <c r="AC451" s="94"/>
      <c r="AD451" s="102"/>
      <c r="AE451" s="103" t="e">
        <f t="shared" ref="AE451:AE456" si="1565">(AD451/AC451)*100</f>
        <v>#DIV/0!</v>
      </c>
      <c r="AF451" s="94"/>
      <c r="AG451" s="102"/>
      <c r="AH451" s="103" t="e">
        <f t="shared" ref="AH451:AH456" si="1566">(AG451/AF451)*100</f>
        <v>#DIV/0!</v>
      </c>
      <c r="AI451" s="94"/>
      <c r="AJ451" s="102"/>
      <c r="AK451" s="103" t="e">
        <f t="shared" ref="AK451:AK456" si="1567">(AJ451/AI451)*100</f>
        <v>#DIV/0!</v>
      </c>
      <c r="AL451" s="94"/>
      <c r="AM451" s="102"/>
      <c r="AN451" s="103" t="e">
        <f t="shared" ref="AN451:AN456" si="1568">(AM451/AL451)*100</f>
        <v>#DIV/0!</v>
      </c>
      <c r="AO451" s="94"/>
      <c r="AP451" s="102"/>
      <c r="AQ451" s="103" t="e">
        <f t="shared" ref="AQ451:AQ456" si="1569">(AP451/AO451)*100</f>
        <v>#DIV/0!</v>
      </c>
      <c r="AR451" s="12"/>
    </row>
    <row r="452" spans="1:44" ht="45">
      <c r="A452" s="257"/>
      <c r="B452" s="424"/>
      <c r="C452" s="250"/>
      <c r="D452" s="184" t="s">
        <v>18</v>
      </c>
      <c r="E452" s="94">
        <f t="shared" ref="E452" si="1570">H452+K452+N452+Q452+T452+W452+Z452+AC452+AF452+AI452+AL452+AO452</f>
        <v>0</v>
      </c>
      <c r="F452" s="102">
        <f t="shared" ref="F452:F456" si="1571">I452+L452+O452+R452+U452+X452+AA452+AD452+AG452+AJ452+AM452+AP452</f>
        <v>0</v>
      </c>
      <c r="G452" s="103" t="e">
        <f t="shared" si="1557"/>
        <v>#DIV/0!</v>
      </c>
      <c r="H452" s="94"/>
      <c r="I452" s="102"/>
      <c r="J452" s="103" t="e">
        <f t="shared" si="1558"/>
        <v>#DIV/0!</v>
      </c>
      <c r="K452" s="94"/>
      <c r="L452" s="102"/>
      <c r="M452" s="103" t="e">
        <f t="shared" si="1559"/>
        <v>#DIV/0!</v>
      </c>
      <c r="N452" s="94"/>
      <c r="O452" s="102"/>
      <c r="P452" s="103" t="e">
        <f t="shared" si="1560"/>
        <v>#DIV/0!</v>
      </c>
      <c r="Q452" s="94"/>
      <c r="R452" s="102"/>
      <c r="S452" s="103" t="e">
        <f t="shared" si="1561"/>
        <v>#DIV/0!</v>
      </c>
      <c r="T452" s="94"/>
      <c r="U452" s="102"/>
      <c r="V452" s="103" t="e">
        <f t="shared" si="1562"/>
        <v>#DIV/0!</v>
      </c>
      <c r="W452" s="94"/>
      <c r="X452" s="102"/>
      <c r="Y452" s="103" t="e">
        <f t="shared" si="1563"/>
        <v>#DIV/0!</v>
      </c>
      <c r="Z452" s="94"/>
      <c r="AA452" s="102"/>
      <c r="AB452" s="103" t="e">
        <f t="shared" si="1564"/>
        <v>#DIV/0!</v>
      </c>
      <c r="AC452" s="94"/>
      <c r="AD452" s="102"/>
      <c r="AE452" s="103" t="e">
        <f t="shared" si="1565"/>
        <v>#DIV/0!</v>
      </c>
      <c r="AF452" s="94"/>
      <c r="AG452" s="102"/>
      <c r="AH452" s="103" t="e">
        <f t="shared" si="1566"/>
        <v>#DIV/0!</v>
      </c>
      <c r="AI452" s="94"/>
      <c r="AJ452" s="102"/>
      <c r="AK452" s="103" t="e">
        <f t="shared" si="1567"/>
        <v>#DIV/0!</v>
      </c>
      <c r="AL452" s="94"/>
      <c r="AM452" s="102"/>
      <c r="AN452" s="103" t="e">
        <f t="shared" si="1568"/>
        <v>#DIV/0!</v>
      </c>
      <c r="AO452" s="94"/>
      <c r="AP452" s="102"/>
      <c r="AQ452" s="103" t="e">
        <f t="shared" si="1569"/>
        <v>#DIV/0!</v>
      </c>
      <c r="AR452" s="12"/>
    </row>
    <row r="453" spans="1:44" ht="27" customHeight="1">
      <c r="A453" s="257"/>
      <c r="B453" s="424"/>
      <c r="C453" s="250"/>
      <c r="D453" s="184" t="s">
        <v>26</v>
      </c>
      <c r="E453" s="94">
        <f>H453+K453+N453+Q453+T453+W453+Z453+AC453+AF453+AI453+AL453+AO453</f>
        <v>141.62700000000001</v>
      </c>
      <c r="F453" s="102">
        <f t="shared" si="1571"/>
        <v>141.62700000000001</v>
      </c>
      <c r="G453" s="103">
        <f t="shared" si="1557"/>
        <v>100</v>
      </c>
      <c r="H453" s="94"/>
      <c r="I453" s="102"/>
      <c r="J453" s="103" t="e">
        <f t="shared" si="1558"/>
        <v>#DIV/0!</v>
      </c>
      <c r="K453" s="94"/>
      <c r="L453" s="102"/>
      <c r="M453" s="103" t="e">
        <f t="shared" si="1559"/>
        <v>#DIV/0!</v>
      </c>
      <c r="N453" s="94"/>
      <c r="O453" s="102"/>
      <c r="P453" s="103" t="e">
        <f t="shared" si="1560"/>
        <v>#DIV/0!</v>
      </c>
      <c r="Q453" s="94"/>
      <c r="R453" s="102"/>
      <c r="S453" s="103" t="e">
        <f t="shared" si="1561"/>
        <v>#DIV/0!</v>
      </c>
      <c r="T453" s="94"/>
      <c r="U453" s="102"/>
      <c r="V453" s="103" t="e">
        <f t="shared" si="1562"/>
        <v>#DIV/0!</v>
      </c>
      <c r="W453" s="94"/>
      <c r="X453" s="102"/>
      <c r="Y453" s="103" t="e">
        <f t="shared" si="1563"/>
        <v>#DIV/0!</v>
      </c>
      <c r="Z453" s="94">
        <v>0</v>
      </c>
      <c r="AA453" s="102">
        <v>0</v>
      </c>
      <c r="AB453" s="103" t="e">
        <f t="shared" si="1564"/>
        <v>#DIV/0!</v>
      </c>
      <c r="AC453" s="94">
        <v>141.62700000000001</v>
      </c>
      <c r="AD453" s="102">
        <v>141.62700000000001</v>
      </c>
      <c r="AE453" s="103">
        <f t="shared" si="1565"/>
        <v>100</v>
      </c>
      <c r="AF453" s="94"/>
      <c r="AG453" s="102"/>
      <c r="AH453" s="103" t="e">
        <f t="shared" si="1566"/>
        <v>#DIV/0!</v>
      </c>
      <c r="AI453" s="94"/>
      <c r="AJ453" s="102"/>
      <c r="AK453" s="103" t="e">
        <f t="shared" si="1567"/>
        <v>#DIV/0!</v>
      </c>
      <c r="AL453" s="94"/>
      <c r="AM453" s="102"/>
      <c r="AN453" s="103" t="e">
        <f t="shared" si="1568"/>
        <v>#DIV/0!</v>
      </c>
      <c r="AO453" s="94"/>
      <c r="AP453" s="102"/>
      <c r="AQ453" s="103" t="e">
        <f t="shared" si="1569"/>
        <v>#DIV/0!</v>
      </c>
      <c r="AR453" s="12"/>
    </row>
    <row r="454" spans="1:44" ht="79.5" customHeight="1">
      <c r="A454" s="257"/>
      <c r="B454" s="424"/>
      <c r="C454" s="250"/>
      <c r="D454" s="184" t="s">
        <v>424</v>
      </c>
      <c r="E454" s="94">
        <f t="shared" ref="E454:E456" si="1572">H454+K454+N454+Q454+T454+W454+Z454+AC454+AF454+AI454+AL454+AO454</f>
        <v>0</v>
      </c>
      <c r="F454" s="102">
        <f t="shared" si="1571"/>
        <v>0</v>
      </c>
      <c r="G454" s="103" t="e">
        <f t="shared" si="1557"/>
        <v>#DIV/0!</v>
      </c>
      <c r="H454" s="94"/>
      <c r="I454" s="102"/>
      <c r="J454" s="103" t="e">
        <f t="shared" si="1558"/>
        <v>#DIV/0!</v>
      </c>
      <c r="K454" s="94"/>
      <c r="L454" s="102"/>
      <c r="M454" s="103" t="e">
        <f t="shared" si="1559"/>
        <v>#DIV/0!</v>
      </c>
      <c r="N454" s="94"/>
      <c r="O454" s="102"/>
      <c r="P454" s="103" t="e">
        <f t="shared" si="1560"/>
        <v>#DIV/0!</v>
      </c>
      <c r="Q454" s="94"/>
      <c r="R454" s="102"/>
      <c r="S454" s="103" t="e">
        <f t="shared" si="1561"/>
        <v>#DIV/0!</v>
      </c>
      <c r="T454" s="94"/>
      <c r="U454" s="102"/>
      <c r="V454" s="103" t="e">
        <f t="shared" si="1562"/>
        <v>#DIV/0!</v>
      </c>
      <c r="W454" s="94"/>
      <c r="X454" s="102"/>
      <c r="Y454" s="103" t="e">
        <f t="shared" si="1563"/>
        <v>#DIV/0!</v>
      </c>
      <c r="Z454" s="94"/>
      <c r="AA454" s="102"/>
      <c r="AB454" s="103" t="e">
        <f t="shared" si="1564"/>
        <v>#DIV/0!</v>
      </c>
      <c r="AC454" s="94"/>
      <c r="AD454" s="102"/>
      <c r="AE454" s="103" t="e">
        <f t="shared" si="1565"/>
        <v>#DIV/0!</v>
      </c>
      <c r="AF454" s="94"/>
      <c r="AG454" s="102"/>
      <c r="AH454" s="103" t="e">
        <f t="shared" si="1566"/>
        <v>#DIV/0!</v>
      </c>
      <c r="AI454" s="94"/>
      <c r="AJ454" s="102"/>
      <c r="AK454" s="103" t="e">
        <f t="shared" si="1567"/>
        <v>#DIV/0!</v>
      </c>
      <c r="AL454" s="94"/>
      <c r="AM454" s="102"/>
      <c r="AN454" s="103" t="e">
        <f t="shared" si="1568"/>
        <v>#DIV/0!</v>
      </c>
      <c r="AO454" s="94"/>
      <c r="AP454" s="102"/>
      <c r="AQ454" s="103" t="e">
        <f t="shared" si="1569"/>
        <v>#DIV/0!</v>
      </c>
      <c r="AR454" s="12"/>
    </row>
    <row r="455" spans="1:44" ht="33" customHeight="1">
      <c r="A455" s="257"/>
      <c r="B455" s="424"/>
      <c r="C455" s="250"/>
      <c r="D455" s="184" t="s">
        <v>41</v>
      </c>
      <c r="E455" s="94">
        <f t="shared" si="1572"/>
        <v>0</v>
      </c>
      <c r="F455" s="102">
        <f t="shared" si="1571"/>
        <v>0</v>
      </c>
      <c r="G455" s="103" t="e">
        <f t="shared" si="1557"/>
        <v>#DIV/0!</v>
      </c>
      <c r="H455" s="94"/>
      <c r="I455" s="102"/>
      <c r="J455" s="103" t="e">
        <f t="shared" si="1558"/>
        <v>#DIV/0!</v>
      </c>
      <c r="K455" s="94"/>
      <c r="L455" s="102"/>
      <c r="M455" s="103" t="e">
        <f t="shared" si="1559"/>
        <v>#DIV/0!</v>
      </c>
      <c r="N455" s="94"/>
      <c r="O455" s="102"/>
      <c r="P455" s="103" t="e">
        <f t="shared" si="1560"/>
        <v>#DIV/0!</v>
      </c>
      <c r="Q455" s="94"/>
      <c r="R455" s="102"/>
      <c r="S455" s="103" t="e">
        <f t="shared" si="1561"/>
        <v>#DIV/0!</v>
      </c>
      <c r="T455" s="94"/>
      <c r="U455" s="102"/>
      <c r="V455" s="103" t="e">
        <f t="shared" si="1562"/>
        <v>#DIV/0!</v>
      </c>
      <c r="W455" s="94"/>
      <c r="X455" s="102"/>
      <c r="Y455" s="103" t="e">
        <f t="shared" si="1563"/>
        <v>#DIV/0!</v>
      </c>
      <c r="Z455" s="94"/>
      <c r="AA455" s="102"/>
      <c r="AB455" s="103" t="e">
        <f t="shared" si="1564"/>
        <v>#DIV/0!</v>
      </c>
      <c r="AC455" s="94"/>
      <c r="AD455" s="102"/>
      <c r="AE455" s="103" t="e">
        <f t="shared" si="1565"/>
        <v>#DIV/0!</v>
      </c>
      <c r="AF455" s="94"/>
      <c r="AG455" s="102"/>
      <c r="AH455" s="103" t="e">
        <f t="shared" si="1566"/>
        <v>#DIV/0!</v>
      </c>
      <c r="AI455" s="94"/>
      <c r="AJ455" s="102"/>
      <c r="AK455" s="103" t="e">
        <f t="shared" si="1567"/>
        <v>#DIV/0!</v>
      </c>
      <c r="AL455" s="94"/>
      <c r="AM455" s="102"/>
      <c r="AN455" s="103" t="e">
        <f t="shared" si="1568"/>
        <v>#DIV/0!</v>
      </c>
      <c r="AO455" s="94"/>
      <c r="AP455" s="102"/>
      <c r="AQ455" s="103" t="e">
        <f t="shared" si="1569"/>
        <v>#DIV/0!</v>
      </c>
      <c r="AR455" s="12"/>
    </row>
    <row r="456" spans="1:44" ht="45">
      <c r="A456" s="257"/>
      <c r="B456" s="424"/>
      <c r="C456" s="250"/>
      <c r="D456" s="184" t="s">
        <v>33</v>
      </c>
      <c r="E456" s="94">
        <f t="shared" si="1572"/>
        <v>0</v>
      </c>
      <c r="F456" s="102">
        <f t="shared" si="1571"/>
        <v>0</v>
      </c>
      <c r="G456" s="103" t="e">
        <f t="shared" si="1557"/>
        <v>#DIV/0!</v>
      </c>
      <c r="H456" s="94"/>
      <c r="I456" s="102"/>
      <c r="J456" s="103" t="e">
        <f t="shared" si="1558"/>
        <v>#DIV/0!</v>
      </c>
      <c r="K456" s="94"/>
      <c r="L456" s="102"/>
      <c r="M456" s="103" t="e">
        <f t="shared" si="1559"/>
        <v>#DIV/0!</v>
      </c>
      <c r="N456" s="94"/>
      <c r="O456" s="102"/>
      <c r="P456" s="103" t="e">
        <f t="shared" si="1560"/>
        <v>#DIV/0!</v>
      </c>
      <c r="Q456" s="94"/>
      <c r="R456" s="102"/>
      <c r="S456" s="103" t="e">
        <f t="shared" si="1561"/>
        <v>#DIV/0!</v>
      </c>
      <c r="T456" s="94"/>
      <c r="U456" s="102"/>
      <c r="V456" s="103" t="e">
        <f t="shared" si="1562"/>
        <v>#DIV/0!</v>
      </c>
      <c r="W456" s="94"/>
      <c r="X456" s="102"/>
      <c r="Y456" s="103" t="e">
        <f t="shared" si="1563"/>
        <v>#DIV/0!</v>
      </c>
      <c r="Z456" s="94"/>
      <c r="AA456" s="102"/>
      <c r="AB456" s="103" t="e">
        <f t="shared" si="1564"/>
        <v>#DIV/0!</v>
      </c>
      <c r="AC456" s="94"/>
      <c r="AD456" s="102"/>
      <c r="AE456" s="103" t="e">
        <f t="shared" si="1565"/>
        <v>#DIV/0!</v>
      </c>
      <c r="AF456" s="94"/>
      <c r="AG456" s="102"/>
      <c r="AH456" s="103" t="e">
        <f t="shared" si="1566"/>
        <v>#DIV/0!</v>
      </c>
      <c r="AI456" s="94"/>
      <c r="AJ456" s="102"/>
      <c r="AK456" s="103" t="e">
        <f t="shared" si="1567"/>
        <v>#DIV/0!</v>
      </c>
      <c r="AL456" s="94"/>
      <c r="AM456" s="102"/>
      <c r="AN456" s="103" t="e">
        <f t="shared" si="1568"/>
        <v>#DIV/0!</v>
      </c>
      <c r="AO456" s="94"/>
      <c r="AP456" s="102"/>
      <c r="AQ456" s="103" t="e">
        <f t="shared" si="1569"/>
        <v>#DIV/0!</v>
      </c>
      <c r="AR456" s="12"/>
    </row>
    <row r="457" spans="1:44" ht="27" customHeight="1">
      <c r="A457" s="257" t="s">
        <v>690</v>
      </c>
      <c r="B457" s="424" t="s">
        <v>691</v>
      </c>
      <c r="C457" s="250" t="s">
        <v>94</v>
      </c>
      <c r="D457" s="202" t="s">
        <v>38</v>
      </c>
      <c r="E457" s="94">
        <f>SUM(E458:E463)</f>
        <v>466.08</v>
      </c>
      <c r="F457" s="101">
        <f>SUM(F458:F463)</f>
        <v>244.66</v>
      </c>
      <c r="G457" s="101">
        <f>(F457/E457)*100</f>
        <v>52.493134225883963</v>
      </c>
      <c r="H457" s="94">
        <f>SUM(H458:H463)</f>
        <v>0</v>
      </c>
      <c r="I457" s="101">
        <f>SUM(I458:I463)</f>
        <v>0</v>
      </c>
      <c r="J457" s="101" t="e">
        <f>(I457/H457)*100</f>
        <v>#DIV/0!</v>
      </c>
      <c r="K457" s="94">
        <f>SUM(K458:K463)</f>
        <v>0</v>
      </c>
      <c r="L457" s="101">
        <f>SUM(L458:L463)</f>
        <v>0</v>
      </c>
      <c r="M457" s="101" t="e">
        <f>(L457/K457)*100</f>
        <v>#DIV/0!</v>
      </c>
      <c r="N457" s="94">
        <f>SUM(N458:N463)</f>
        <v>0</v>
      </c>
      <c r="O457" s="101">
        <f>SUM(O458:O463)</f>
        <v>0</v>
      </c>
      <c r="P457" s="101" t="e">
        <f>(O457/N457)*100</f>
        <v>#DIV/0!</v>
      </c>
      <c r="Q457" s="94">
        <f>SUM(Q458:Q463)</f>
        <v>0</v>
      </c>
      <c r="R457" s="101">
        <f>SUM(R458:R463)</f>
        <v>0</v>
      </c>
      <c r="S457" s="101" t="e">
        <f>(R457/Q457)*100</f>
        <v>#DIV/0!</v>
      </c>
      <c r="T457" s="94">
        <f>SUM(T458:T463)</f>
        <v>0</v>
      </c>
      <c r="U457" s="101">
        <f>SUM(U458:U463)</f>
        <v>0</v>
      </c>
      <c r="V457" s="101" t="e">
        <f>(U457/T457)*100</f>
        <v>#DIV/0!</v>
      </c>
      <c r="W457" s="94">
        <f>SUM(W458:W463)</f>
        <v>0</v>
      </c>
      <c r="X457" s="101">
        <f>SUM(X458:X463)</f>
        <v>0</v>
      </c>
      <c r="Y457" s="101" t="e">
        <f>(X457/W457)*100</f>
        <v>#DIV/0!</v>
      </c>
      <c r="Z457" s="94">
        <f>SUM(Z458:Z463)</f>
        <v>0</v>
      </c>
      <c r="AA457" s="101">
        <f>SUM(AA458:AA463)</f>
        <v>0</v>
      </c>
      <c r="AB457" s="101" t="e">
        <f>(AA457/Z457)*100</f>
        <v>#DIV/0!</v>
      </c>
      <c r="AC457" s="94">
        <f>SUM(AC458:AC463)</f>
        <v>0</v>
      </c>
      <c r="AD457" s="101">
        <f>SUM(AD458:AD463)</f>
        <v>0</v>
      </c>
      <c r="AE457" s="101" t="e">
        <f>(AD457/AC457)*100</f>
        <v>#DIV/0!</v>
      </c>
      <c r="AF457" s="94">
        <f>SUM(AF458:AF463)</f>
        <v>244.66</v>
      </c>
      <c r="AG457" s="101">
        <f>SUM(AG458:AG463)</f>
        <v>244.66</v>
      </c>
      <c r="AH457" s="101">
        <f>(AG457/AF457)*100</f>
        <v>100</v>
      </c>
      <c r="AI457" s="94">
        <f>SUM(AI458:AI463)</f>
        <v>0</v>
      </c>
      <c r="AJ457" s="101">
        <f>SUM(AJ458:AJ463)</f>
        <v>0</v>
      </c>
      <c r="AK457" s="101" t="e">
        <f>(AJ457/AI457)*100</f>
        <v>#DIV/0!</v>
      </c>
      <c r="AL457" s="94">
        <f>SUM(AL458:AL463)</f>
        <v>0</v>
      </c>
      <c r="AM457" s="101">
        <f>SUM(AM458:AM463)</f>
        <v>0</v>
      </c>
      <c r="AN457" s="101" t="e">
        <f>(AM457/AL457)*100</f>
        <v>#DIV/0!</v>
      </c>
      <c r="AO457" s="94">
        <f>SUM(AO458:AO463)</f>
        <v>221.42</v>
      </c>
      <c r="AP457" s="101">
        <f>SUM(AP458:AP463)</f>
        <v>0</v>
      </c>
      <c r="AQ457" s="101">
        <f>(AP457/AO457)*100</f>
        <v>0</v>
      </c>
      <c r="AR457" s="12"/>
    </row>
    <row r="458" spans="1:44" ht="30">
      <c r="A458" s="257"/>
      <c r="B458" s="424"/>
      <c r="C458" s="250"/>
      <c r="D458" s="202" t="s">
        <v>17</v>
      </c>
      <c r="E458" s="94">
        <f>H458+K458+N458+Q458+T458+W458+Z458+AC458+AF458+AI458+AL458+AO458</f>
        <v>0</v>
      </c>
      <c r="F458" s="102">
        <f>I458+L458+O458+R458+U458+X458+AA458+AD458+AG458+AJ458+AM458+AP458</f>
        <v>0</v>
      </c>
      <c r="G458" s="103" t="e">
        <f t="shared" ref="G458:G463" si="1573">(F458/E458)*100</f>
        <v>#DIV/0!</v>
      </c>
      <c r="H458" s="94"/>
      <c r="I458" s="102"/>
      <c r="J458" s="103" t="e">
        <f t="shared" ref="J458:J463" si="1574">(I458/H458)*100</f>
        <v>#DIV/0!</v>
      </c>
      <c r="K458" s="94"/>
      <c r="L458" s="102"/>
      <c r="M458" s="103" t="e">
        <f t="shared" ref="M458:M463" si="1575">(L458/K458)*100</f>
        <v>#DIV/0!</v>
      </c>
      <c r="N458" s="94"/>
      <c r="O458" s="102"/>
      <c r="P458" s="103" t="e">
        <f t="shared" ref="P458:P463" si="1576">(O458/N458)*100</f>
        <v>#DIV/0!</v>
      </c>
      <c r="Q458" s="94"/>
      <c r="R458" s="102"/>
      <c r="S458" s="103" t="e">
        <f t="shared" ref="S458:S463" si="1577">(R458/Q458)*100</f>
        <v>#DIV/0!</v>
      </c>
      <c r="T458" s="94"/>
      <c r="U458" s="102"/>
      <c r="V458" s="103" t="e">
        <f t="shared" ref="V458:V463" si="1578">(U458/T458)*100</f>
        <v>#DIV/0!</v>
      </c>
      <c r="W458" s="94"/>
      <c r="X458" s="102"/>
      <c r="Y458" s="103" t="e">
        <f t="shared" ref="Y458:Y463" si="1579">(X458/W458)*100</f>
        <v>#DIV/0!</v>
      </c>
      <c r="Z458" s="94"/>
      <c r="AA458" s="102"/>
      <c r="AB458" s="103" t="e">
        <f t="shared" ref="AB458:AB463" si="1580">(AA458/Z458)*100</f>
        <v>#DIV/0!</v>
      </c>
      <c r="AC458" s="94"/>
      <c r="AD458" s="102"/>
      <c r="AE458" s="103" t="e">
        <f t="shared" ref="AE458:AE463" si="1581">(AD458/AC458)*100</f>
        <v>#DIV/0!</v>
      </c>
      <c r="AF458" s="94"/>
      <c r="AG458" s="102"/>
      <c r="AH458" s="103" t="e">
        <f t="shared" ref="AH458:AH463" si="1582">(AG458/AF458)*100</f>
        <v>#DIV/0!</v>
      </c>
      <c r="AI458" s="94"/>
      <c r="AJ458" s="102"/>
      <c r="AK458" s="103" t="e">
        <f t="shared" ref="AK458:AK463" si="1583">(AJ458/AI458)*100</f>
        <v>#DIV/0!</v>
      </c>
      <c r="AL458" s="94"/>
      <c r="AM458" s="102"/>
      <c r="AN458" s="103" t="e">
        <f t="shared" ref="AN458:AN463" si="1584">(AM458/AL458)*100</f>
        <v>#DIV/0!</v>
      </c>
      <c r="AO458" s="94"/>
      <c r="AP458" s="102"/>
      <c r="AQ458" s="103" t="e">
        <f t="shared" ref="AQ458:AQ463" si="1585">(AP458/AO458)*100</f>
        <v>#DIV/0!</v>
      </c>
      <c r="AR458" s="12"/>
    </row>
    <row r="459" spans="1:44" ht="45">
      <c r="A459" s="257"/>
      <c r="B459" s="424"/>
      <c r="C459" s="250"/>
      <c r="D459" s="202" t="s">
        <v>18</v>
      </c>
      <c r="E459" s="94">
        <f t="shared" ref="E459" si="1586">H459+K459+N459+Q459+T459+W459+Z459+AC459+AF459+AI459+AL459+AO459</f>
        <v>0</v>
      </c>
      <c r="F459" s="102">
        <f t="shared" ref="F459:F463" si="1587">I459+L459+O459+R459+U459+X459+AA459+AD459+AG459+AJ459+AM459+AP459</f>
        <v>0</v>
      </c>
      <c r="G459" s="103" t="e">
        <f t="shared" si="1573"/>
        <v>#DIV/0!</v>
      </c>
      <c r="H459" s="94"/>
      <c r="I459" s="102"/>
      <c r="J459" s="103" t="e">
        <f t="shared" si="1574"/>
        <v>#DIV/0!</v>
      </c>
      <c r="K459" s="94"/>
      <c r="L459" s="102"/>
      <c r="M459" s="103" t="e">
        <f t="shared" si="1575"/>
        <v>#DIV/0!</v>
      </c>
      <c r="N459" s="94"/>
      <c r="O459" s="102"/>
      <c r="P459" s="103" t="e">
        <f t="shared" si="1576"/>
        <v>#DIV/0!</v>
      </c>
      <c r="Q459" s="94"/>
      <c r="R459" s="102"/>
      <c r="S459" s="103" t="e">
        <f t="shared" si="1577"/>
        <v>#DIV/0!</v>
      </c>
      <c r="T459" s="94"/>
      <c r="U459" s="102"/>
      <c r="V459" s="103" t="e">
        <f t="shared" si="1578"/>
        <v>#DIV/0!</v>
      </c>
      <c r="W459" s="94"/>
      <c r="X459" s="102"/>
      <c r="Y459" s="103" t="e">
        <f t="shared" si="1579"/>
        <v>#DIV/0!</v>
      </c>
      <c r="Z459" s="94"/>
      <c r="AA459" s="102"/>
      <c r="AB459" s="103" t="e">
        <f t="shared" si="1580"/>
        <v>#DIV/0!</v>
      </c>
      <c r="AC459" s="94"/>
      <c r="AD459" s="102"/>
      <c r="AE459" s="103" t="e">
        <f t="shared" si="1581"/>
        <v>#DIV/0!</v>
      </c>
      <c r="AF459" s="94"/>
      <c r="AG459" s="102"/>
      <c r="AH459" s="103" t="e">
        <f t="shared" si="1582"/>
        <v>#DIV/0!</v>
      </c>
      <c r="AI459" s="94"/>
      <c r="AJ459" s="102"/>
      <c r="AK459" s="103" t="e">
        <f t="shared" si="1583"/>
        <v>#DIV/0!</v>
      </c>
      <c r="AL459" s="94"/>
      <c r="AM459" s="102"/>
      <c r="AN459" s="103" t="e">
        <f t="shared" si="1584"/>
        <v>#DIV/0!</v>
      </c>
      <c r="AO459" s="94"/>
      <c r="AP459" s="102"/>
      <c r="AQ459" s="103" t="e">
        <f t="shared" si="1585"/>
        <v>#DIV/0!</v>
      </c>
      <c r="AR459" s="12"/>
    </row>
    <row r="460" spans="1:44" ht="27" customHeight="1">
      <c r="A460" s="257"/>
      <c r="B460" s="424"/>
      <c r="C460" s="250"/>
      <c r="D460" s="202" t="s">
        <v>26</v>
      </c>
      <c r="E460" s="94">
        <f>H460+K460+N460+Q460+T460+W460+Z460+AC460+AF460+AI460+AL460+AO460</f>
        <v>466.08</v>
      </c>
      <c r="F460" s="102">
        <f t="shared" si="1587"/>
        <v>244.66</v>
      </c>
      <c r="G460" s="103">
        <f t="shared" si="1573"/>
        <v>52.493134225883963</v>
      </c>
      <c r="H460" s="94"/>
      <c r="I460" s="102"/>
      <c r="J460" s="103" t="e">
        <f t="shared" si="1574"/>
        <v>#DIV/0!</v>
      </c>
      <c r="K460" s="94"/>
      <c r="L460" s="102"/>
      <c r="M460" s="103" t="e">
        <f t="shared" si="1575"/>
        <v>#DIV/0!</v>
      </c>
      <c r="N460" s="94"/>
      <c r="O460" s="102"/>
      <c r="P460" s="103" t="e">
        <f t="shared" si="1576"/>
        <v>#DIV/0!</v>
      </c>
      <c r="Q460" s="94"/>
      <c r="R460" s="102"/>
      <c r="S460" s="103" t="e">
        <f t="shared" si="1577"/>
        <v>#DIV/0!</v>
      </c>
      <c r="T460" s="94"/>
      <c r="U460" s="102"/>
      <c r="V460" s="103" t="e">
        <f t="shared" si="1578"/>
        <v>#DIV/0!</v>
      </c>
      <c r="W460" s="94"/>
      <c r="X460" s="102"/>
      <c r="Y460" s="103" t="e">
        <f t="shared" si="1579"/>
        <v>#DIV/0!</v>
      </c>
      <c r="Z460" s="94">
        <v>0</v>
      </c>
      <c r="AA460" s="102">
        <v>0</v>
      </c>
      <c r="AB460" s="103" t="e">
        <f t="shared" si="1580"/>
        <v>#DIV/0!</v>
      </c>
      <c r="AC460" s="94">
        <v>0</v>
      </c>
      <c r="AD460" s="102">
        <v>0</v>
      </c>
      <c r="AE460" s="103" t="e">
        <f t="shared" si="1581"/>
        <v>#DIV/0!</v>
      </c>
      <c r="AF460" s="94">
        <v>244.66</v>
      </c>
      <c r="AG460" s="102">
        <v>244.66</v>
      </c>
      <c r="AH460" s="103">
        <f t="shared" si="1582"/>
        <v>100</v>
      </c>
      <c r="AI460" s="94">
        <v>0</v>
      </c>
      <c r="AJ460" s="102">
        <v>0</v>
      </c>
      <c r="AK460" s="103" t="e">
        <f t="shared" si="1583"/>
        <v>#DIV/0!</v>
      </c>
      <c r="AL460" s="94"/>
      <c r="AM460" s="102"/>
      <c r="AN460" s="103" t="e">
        <f t="shared" si="1584"/>
        <v>#DIV/0!</v>
      </c>
      <c r="AO460" s="94">
        <v>221.42</v>
      </c>
      <c r="AP460" s="102"/>
      <c r="AQ460" s="103">
        <f t="shared" si="1585"/>
        <v>0</v>
      </c>
      <c r="AR460" s="12"/>
    </row>
    <row r="461" spans="1:44" ht="79.5" customHeight="1">
      <c r="A461" s="257"/>
      <c r="B461" s="424"/>
      <c r="C461" s="250"/>
      <c r="D461" s="202" t="s">
        <v>424</v>
      </c>
      <c r="E461" s="94">
        <f t="shared" ref="E461:E463" si="1588">H461+K461+N461+Q461+T461+W461+Z461+AC461+AF461+AI461+AL461+AO461</f>
        <v>0</v>
      </c>
      <c r="F461" s="102">
        <f t="shared" si="1587"/>
        <v>0</v>
      </c>
      <c r="G461" s="103" t="e">
        <f t="shared" si="1573"/>
        <v>#DIV/0!</v>
      </c>
      <c r="H461" s="94"/>
      <c r="I461" s="102"/>
      <c r="J461" s="103" t="e">
        <f t="shared" si="1574"/>
        <v>#DIV/0!</v>
      </c>
      <c r="K461" s="94"/>
      <c r="L461" s="102"/>
      <c r="M461" s="103" t="e">
        <f t="shared" si="1575"/>
        <v>#DIV/0!</v>
      </c>
      <c r="N461" s="94"/>
      <c r="O461" s="102"/>
      <c r="P461" s="103" t="e">
        <f t="shared" si="1576"/>
        <v>#DIV/0!</v>
      </c>
      <c r="Q461" s="94"/>
      <c r="R461" s="102"/>
      <c r="S461" s="103" t="e">
        <f t="shared" si="1577"/>
        <v>#DIV/0!</v>
      </c>
      <c r="T461" s="94"/>
      <c r="U461" s="102"/>
      <c r="V461" s="103" t="e">
        <f t="shared" si="1578"/>
        <v>#DIV/0!</v>
      </c>
      <c r="W461" s="94"/>
      <c r="X461" s="102"/>
      <c r="Y461" s="103" t="e">
        <f t="shared" si="1579"/>
        <v>#DIV/0!</v>
      </c>
      <c r="Z461" s="94"/>
      <c r="AA461" s="102"/>
      <c r="AB461" s="103" t="e">
        <f t="shared" si="1580"/>
        <v>#DIV/0!</v>
      </c>
      <c r="AC461" s="94"/>
      <c r="AD461" s="102"/>
      <c r="AE461" s="103" t="e">
        <f t="shared" si="1581"/>
        <v>#DIV/0!</v>
      </c>
      <c r="AF461" s="94"/>
      <c r="AG461" s="102"/>
      <c r="AH461" s="103" t="e">
        <f t="shared" si="1582"/>
        <v>#DIV/0!</v>
      </c>
      <c r="AI461" s="94"/>
      <c r="AJ461" s="102"/>
      <c r="AK461" s="103" t="e">
        <f t="shared" si="1583"/>
        <v>#DIV/0!</v>
      </c>
      <c r="AL461" s="94"/>
      <c r="AM461" s="102"/>
      <c r="AN461" s="103" t="e">
        <f t="shared" si="1584"/>
        <v>#DIV/0!</v>
      </c>
      <c r="AO461" s="94"/>
      <c r="AP461" s="102"/>
      <c r="AQ461" s="103" t="e">
        <f t="shared" si="1585"/>
        <v>#DIV/0!</v>
      </c>
      <c r="AR461" s="12"/>
    </row>
    <row r="462" spans="1:44" ht="33" customHeight="1">
      <c r="A462" s="257"/>
      <c r="B462" s="424"/>
      <c r="C462" s="250"/>
      <c r="D462" s="202" t="s">
        <v>41</v>
      </c>
      <c r="E462" s="94">
        <f t="shared" si="1588"/>
        <v>0</v>
      </c>
      <c r="F462" s="102">
        <f t="shared" si="1587"/>
        <v>0</v>
      </c>
      <c r="G462" s="103" t="e">
        <f t="shared" si="1573"/>
        <v>#DIV/0!</v>
      </c>
      <c r="H462" s="94"/>
      <c r="I462" s="102"/>
      <c r="J462" s="103" t="e">
        <f t="shared" si="1574"/>
        <v>#DIV/0!</v>
      </c>
      <c r="K462" s="94"/>
      <c r="L462" s="102"/>
      <c r="M462" s="103" t="e">
        <f t="shared" si="1575"/>
        <v>#DIV/0!</v>
      </c>
      <c r="N462" s="94"/>
      <c r="O462" s="102"/>
      <c r="P462" s="103" t="e">
        <f t="shared" si="1576"/>
        <v>#DIV/0!</v>
      </c>
      <c r="Q462" s="94"/>
      <c r="R462" s="102"/>
      <c r="S462" s="103" t="e">
        <f t="shared" si="1577"/>
        <v>#DIV/0!</v>
      </c>
      <c r="T462" s="94"/>
      <c r="U462" s="102"/>
      <c r="V462" s="103" t="e">
        <f t="shared" si="1578"/>
        <v>#DIV/0!</v>
      </c>
      <c r="W462" s="94"/>
      <c r="X462" s="102"/>
      <c r="Y462" s="103" t="e">
        <f t="shared" si="1579"/>
        <v>#DIV/0!</v>
      </c>
      <c r="Z462" s="94"/>
      <c r="AA462" s="102"/>
      <c r="AB462" s="103" t="e">
        <f t="shared" si="1580"/>
        <v>#DIV/0!</v>
      </c>
      <c r="AC462" s="94"/>
      <c r="AD462" s="102"/>
      <c r="AE462" s="103" t="e">
        <f t="shared" si="1581"/>
        <v>#DIV/0!</v>
      </c>
      <c r="AF462" s="94"/>
      <c r="AG462" s="102"/>
      <c r="AH462" s="103" t="e">
        <f t="shared" si="1582"/>
        <v>#DIV/0!</v>
      </c>
      <c r="AI462" s="94"/>
      <c r="AJ462" s="102"/>
      <c r="AK462" s="103" t="e">
        <f t="shared" si="1583"/>
        <v>#DIV/0!</v>
      </c>
      <c r="AL462" s="94"/>
      <c r="AM462" s="102"/>
      <c r="AN462" s="103" t="e">
        <f t="shared" si="1584"/>
        <v>#DIV/0!</v>
      </c>
      <c r="AO462" s="94"/>
      <c r="AP462" s="102"/>
      <c r="AQ462" s="103" t="e">
        <f t="shared" si="1585"/>
        <v>#DIV/0!</v>
      </c>
      <c r="AR462" s="12"/>
    </row>
    <row r="463" spans="1:44" ht="45">
      <c r="A463" s="257"/>
      <c r="B463" s="424"/>
      <c r="C463" s="250"/>
      <c r="D463" s="202" t="s">
        <v>33</v>
      </c>
      <c r="E463" s="94">
        <f t="shared" si="1588"/>
        <v>0</v>
      </c>
      <c r="F463" s="102">
        <f t="shared" si="1587"/>
        <v>0</v>
      </c>
      <c r="G463" s="103" t="e">
        <f t="shared" si="1573"/>
        <v>#DIV/0!</v>
      </c>
      <c r="H463" s="94"/>
      <c r="I463" s="102"/>
      <c r="J463" s="103" t="e">
        <f t="shared" si="1574"/>
        <v>#DIV/0!</v>
      </c>
      <c r="K463" s="94"/>
      <c r="L463" s="102"/>
      <c r="M463" s="103" t="e">
        <f t="shared" si="1575"/>
        <v>#DIV/0!</v>
      </c>
      <c r="N463" s="94"/>
      <c r="O463" s="102"/>
      <c r="P463" s="103" t="e">
        <f t="shared" si="1576"/>
        <v>#DIV/0!</v>
      </c>
      <c r="Q463" s="94"/>
      <c r="R463" s="102"/>
      <c r="S463" s="103" t="e">
        <f t="shared" si="1577"/>
        <v>#DIV/0!</v>
      </c>
      <c r="T463" s="94"/>
      <c r="U463" s="102"/>
      <c r="V463" s="103" t="e">
        <f t="shared" si="1578"/>
        <v>#DIV/0!</v>
      </c>
      <c r="W463" s="94"/>
      <c r="X463" s="102"/>
      <c r="Y463" s="103" t="e">
        <f t="shared" si="1579"/>
        <v>#DIV/0!</v>
      </c>
      <c r="Z463" s="94"/>
      <c r="AA463" s="102"/>
      <c r="AB463" s="103" t="e">
        <f t="shared" si="1580"/>
        <v>#DIV/0!</v>
      </c>
      <c r="AC463" s="94"/>
      <c r="AD463" s="102"/>
      <c r="AE463" s="103" t="e">
        <f t="shared" si="1581"/>
        <v>#DIV/0!</v>
      </c>
      <c r="AF463" s="94"/>
      <c r="AG463" s="102"/>
      <c r="AH463" s="103" t="e">
        <f t="shared" si="1582"/>
        <v>#DIV/0!</v>
      </c>
      <c r="AI463" s="94"/>
      <c r="AJ463" s="102"/>
      <c r="AK463" s="103" t="e">
        <f t="shared" si="1583"/>
        <v>#DIV/0!</v>
      </c>
      <c r="AL463" s="94"/>
      <c r="AM463" s="102"/>
      <c r="AN463" s="103" t="e">
        <f t="shared" si="1584"/>
        <v>#DIV/0!</v>
      </c>
      <c r="AO463" s="94"/>
      <c r="AP463" s="102"/>
      <c r="AQ463" s="103" t="e">
        <f t="shared" si="1585"/>
        <v>#DIV/0!</v>
      </c>
      <c r="AR463" s="12"/>
    </row>
    <row r="464" spans="1:44" ht="27" customHeight="1">
      <c r="A464" s="257" t="s">
        <v>692</v>
      </c>
      <c r="B464" s="424" t="s">
        <v>693</v>
      </c>
      <c r="C464" s="250" t="s">
        <v>94</v>
      </c>
      <c r="D464" s="196" t="s">
        <v>38</v>
      </c>
      <c r="E464" s="226">
        <f>SUM(E465:E470)</f>
        <v>72.34</v>
      </c>
      <c r="F464" s="229">
        <f>SUM(F465:F470)</f>
        <v>72.34</v>
      </c>
      <c r="G464" s="229">
        <f>(F464/E464)*100</f>
        <v>100</v>
      </c>
      <c r="H464" s="94">
        <f>SUM(H465:H470)</f>
        <v>0</v>
      </c>
      <c r="I464" s="101">
        <f>SUM(I465:I470)</f>
        <v>0</v>
      </c>
      <c r="J464" s="101" t="e">
        <f>(I464/H464)*100</f>
        <v>#DIV/0!</v>
      </c>
      <c r="K464" s="94">
        <f>SUM(K465:K470)</f>
        <v>0</v>
      </c>
      <c r="L464" s="101">
        <f>SUM(L465:L470)</f>
        <v>0</v>
      </c>
      <c r="M464" s="101" t="e">
        <f>(L464/K464)*100</f>
        <v>#DIV/0!</v>
      </c>
      <c r="N464" s="94">
        <f>SUM(N465:N470)</f>
        <v>0</v>
      </c>
      <c r="O464" s="101">
        <f>SUM(O465:O470)</f>
        <v>0</v>
      </c>
      <c r="P464" s="101" t="e">
        <f>(O464/N464)*100</f>
        <v>#DIV/0!</v>
      </c>
      <c r="Q464" s="94">
        <f>SUM(Q465:Q470)</f>
        <v>0</v>
      </c>
      <c r="R464" s="101">
        <f>SUM(R465:R470)</f>
        <v>0</v>
      </c>
      <c r="S464" s="101" t="e">
        <f>(R464/Q464)*100</f>
        <v>#DIV/0!</v>
      </c>
      <c r="T464" s="94">
        <f>SUM(T465:T470)</f>
        <v>0</v>
      </c>
      <c r="U464" s="101">
        <f>SUM(U465:U470)</f>
        <v>0</v>
      </c>
      <c r="V464" s="101" t="e">
        <f>(U464/T464)*100</f>
        <v>#DIV/0!</v>
      </c>
      <c r="W464" s="94">
        <f>SUM(W465:W470)</f>
        <v>0</v>
      </c>
      <c r="X464" s="101">
        <f>SUM(X465:X470)</f>
        <v>0</v>
      </c>
      <c r="Y464" s="101" t="e">
        <f>(X464/W464)*100</f>
        <v>#DIV/0!</v>
      </c>
      <c r="Z464" s="94">
        <f>SUM(Z465:Z470)</f>
        <v>72.34</v>
      </c>
      <c r="AA464" s="101">
        <f>SUM(AA465:AA470)</f>
        <v>72.34</v>
      </c>
      <c r="AB464" s="101">
        <f>(AA464/Z464)*100</f>
        <v>100</v>
      </c>
      <c r="AC464" s="94">
        <f>SUM(AC465:AC470)</f>
        <v>0</v>
      </c>
      <c r="AD464" s="101">
        <f>SUM(AD465:AD470)</f>
        <v>0</v>
      </c>
      <c r="AE464" s="101" t="e">
        <f>(AD464/AC464)*100</f>
        <v>#DIV/0!</v>
      </c>
      <c r="AF464" s="94">
        <f>SUM(AF465:AF470)</f>
        <v>0</v>
      </c>
      <c r="AG464" s="101">
        <f>SUM(AG465:AG470)</f>
        <v>0</v>
      </c>
      <c r="AH464" s="101" t="e">
        <f>(AG464/AF464)*100</f>
        <v>#DIV/0!</v>
      </c>
      <c r="AI464" s="94">
        <f>SUM(AI465:AI470)</f>
        <v>0</v>
      </c>
      <c r="AJ464" s="101">
        <f>SUM(AJ465:AJ470)</f>
        <v>0</v>
      </c>
      <c r="AK464" s="101" t="e">
        <f>(AJ464/AI464)*100</f>
        <v>#DIV/0!</v>
      </c>
      <c r="AL464" s="94">
        <f>SUM(AL465:AL470)</f>
        <v>0</v>
      </c>
      <c r="AM464" s="101">
        <f>SUM(AM465:AM470)</f>
        <v>0</v>
      </c>
      <c r="AN464" s="101" t="e">
        <f>(AM464/AL464)*100</f>
        <v>#DIV/0!</v>
      </c>
      <c r="AO464" s="94">
        <f>SUM(AO465:AO470)</f>
        <v>0</v>
      </c>
      <c r="AP464" s="101">
        <f>SUM(AP465:AP470)</f>
        <v>0</v>
      </c>
      <c r="AQ464" s="101" t="e">
        <f>(AP464/AO464)*100</f>
        <v>#DIV/0!</v>
      </c>
      <c r="AR464" s="12"/>
    </row>
    <row r="465" spans="1:44" ht="30">
      <c r="A465" s="257"/>
      <c r="B465" s="424"/>
      <c r="C465" s="250"/>
      <c r="D465" s="202" t="s">
        <v>17</v>
      </c>
      <c r="E465" s="94">
        <f>H465+K465+N465+Q465+T465+W465+Z465+AC465+AF465+AI465+AL465+AO465</f>
        <v>0</v>
      </c>
      <c r="F465" s="102">
        <f>I465+L465+O465+R465+U465+X465+AA465+AD465+AG465+AJ465+AM465+AP465</f>
        <v>0</v>
      </c>
      <c r="G465" s="103" t="e">
        <f t="shared" ref="G465:G470" si="1589">(F465/E465)*100</f>
        <v>#DIV/0!</v>
      </c>
      <c r="H465" s="94"/>
      <c r="I465" s="102"/>
      <c r="J465" s="103" t="e">
        <f t="shared" ref="J465:J470" si="1590">(I465/H465)*100</f>
        <v>#DIV/0!</v>
      </c>
      <c r="K465" s="94"/>
      <c r="L465" s="102"/>
      <c r="M465" s="103" t="e">
        <f t="shared" ref="M465:M470" si="1591">(L465/K465)*100</f>
        <v>#DIV/0!</v>
      </c>
      <c r="N465" s="94"/>
      <c r="O465" s="102"/>
      <c r="P465" s="103" t="e">
        <f t="shared" ref="P465:P470" si="1592">(O465/N465)*100</f>
        <v>#DIV/0!</v>
      </c>
      <c r="Q465" s="94"/>
      <c r="R465" s="102"/>
      <c r="S465" s="103" t="e">
        <f t="shared" ref="S465:S470" si="1593">(R465/Q465)*100</f>
        <v>#DIV/0!</v>
      </c>
      <c r="T465" s="94"/>
      <c r="U465" s="102"/>
      <c r="V465" s="103" t="e">
        <f t="shared" ref="V465:V470" si="1594">(U465/T465)*100</f>
        <v>#DIV/0!</v>
      </c>
      <c r="W465" s="94"/>
      <c r="X465" s="102"/>
      <c r="Y465" s="103" t="e">
        <f t="shared" ref="Y465:Y470" si="1595">(X465/W465)*100</f>
        <v>#DIV/0!</v>
      </c>
      <c r="Z465" s="94"/>
      <c r="AA465" s="102"/>
      <c r="AB465" s="103" t="e">
        <f t="shared" ref="AB465:AB470" si="1596">(AA465/Z465)*100</f>
        <v>#DIV/0!</v>
      </c>
      <c r="AC465" s="94"/>
      <c r="AD465" s="102"/>
      <c r="AE465" s="103" t="e">
        <f t="shared" ref="AE465:AE470" si="1597">(AD465/AC465)*100</f>
        <v>#DIV/0!</v>
      </c>
      <c r="AF465" s="94"/>
      <c r="AG465" s="102"/>
      <c r="AH465" s="103" t="e">
        <f t="shared" ref="AH465:AH470" si="1598">(AG465/AF465)*100</f>
        <v>#DIV/0!</v>
      </c>
      <c r="AI465" s="94"/>
      <c r="AJ465" s="102"/>
      <c r="AK465" s="103" t="e">
        <f t="shared" ref="AK465:AK470" si="1599">(AJ465/AI465)*100</f>
        <v>#DIV/0!</v>
      </c>
      <c r="AL465" s="94"/>
      <c r="AM465" s="102"/>
      <c r="AN465" s="103" t="e">
        <f t="shared" ref="AN465:AN470" si="1600">(AM465/AL465)*100</f>
        <v>#DIV/0!</v>
      </c>
      <c r="AO465" s="94"/>
      <c r="AP465" s="102"/>
      <c r="AQ465" s="103" t="e">
        <f t="shared" ref="AQ465:AQ470" si="1601">(AP465/AO465)*100</f>
        <v>#DIV/0!</v>
      </c>
      <c r="AR465" s="12"/>
    </row>
    <row r="466" spans="1:44" ht="45">
      <c r="A466" s="257"/>
      <c r="B466" s="424"/>
      <c r="C466" s="250"/>
      <c r="D466" s="202" t="s">
        <v>18</v>
      </c>
      <c r="E466" s="94">
        <f t="shared" ref="E466" si="1602">H466+K466+N466+Q466+T466+W466+Z466+AC466+AF466+AI466+AL466+AO466</f>
        <v>0</v>
      </c>
      <c r="F466" s="102">
        <f t="shared" ref="F466:F470" si="1603">I466+L466+O466+R466+U466+X466+AA466+AD466+AG466+AJ466+AM466+AP466</f>
        <v>0</v>
      </c>
      <c r="G466" s="103" t="e">
        <f t="shared" si="1589"/>
        <v>#DIV/0!</v>
      </c>
      <c r="H466" s="94"/>
      <c r="I466" s="102"/>
      <c r="J466" s="103" t="e">
        <f t="shared" si="1590"/>
        <v>#DIV/0!</v>
      </c>
      <c r="K466" s="94"/>
      <c r="L466" s="102"/>
      <c r="M466" s="103" t="e">
        <f t="shared" si="1591"/>
        <v>#DIV/0!</v>
      </c>
      <c r="N466" s="94"/>
      <c r="O466" s="102"/>
      <c r="P466" s="103" t="e">
        <f t="shared" si="1592"/>
        <v>#DIV/0!</v>
      </c>
      <c r="Q466" s="94"/>
      <c r="R466" s="102"/>
      <c r="S466" s="103" t="e">
        <f t="shared" si="1593"/>
        <v>#DIV/0!</v>
      </c>
      <c r="T466" s="94"/>
      <c r="U466" s="102"/>
      <c r="V466" s="103" t="e">
        <f t="shared" si="1594"/>
        <v>#DIV/0!</v>
      </c>
      <c r="W466" s="94"/>
      <c r="X466" s="102"/>
      <c r="Y466" s="103" t="e">
        <f t="shared" si="1595"/>
        <v>#DIV/0!</v>
      </c>
      <c r="Z466" s="94"/>
      <c r="AA466" s="102"/>
      <c r="AB466" s="103" t="e">
        <f t="shared" si="1596"/>
        <v>#DIV/0!</v>
      </c>
      <c r="AC466" s="94"/>
      <c r="AD466" s="102"/>
      <c r="AE466" s="103" t="e">
        <f t="shared" si="1597"/>
        <v>#DIV/0!</v>
      </c>
      <c r="AF466" s="94"/>
      <c r="AG466" s="102"/>
      <c r="AH466" s="103" t="e">
        <f t="shared" si="1598"/>
        <v>#DIV/0!</v>
      </c>
      <c r="AI466" s="94"/>
      <c r="AJ466" s="102"/>
      <c r="AK466" s="103" t="e">
        <f t="shared" si="1599"/>
        <v>#DIV/0!</v>
      </c>
      <c r="AL466" s="94"/>
      <c r="AM466" s="102"/>
      <c r="AN466" s="103" t="e">
        <f t="shared" si="1600"/>
        <v>#DIV/0!</v>
      </c>
      <c r="AO466" s="94"/>
      <c r="AP466" s="102"/>
      <c r="AQ466" s="103" t="e">
        <f t="shared" si="1601"/>
        <v>#DIV/0!</v>
      </c>
      <c r="AR466" s="12"/>
    </row>
    <row r="467" spans="1:44" ht="27" customHeight="1">
      <c r="A467" s="257"/>
      <c r="B467" s="424"/>
      <c r="C467" s="250"/>
      <c r="D467" s="202" t="s">
        <v>26</v>
      </c>
      <c r="E467" s="94">
        <f>H467+K467+N467+Q467+T467+W467+Z467+AC467+AF467+AI467+AL467+AO467</f>
        <v>72.34</v>
      </c>
      <c r="F467" s="102">
        <f t="shared" si="1603"/>
        <v>72.34</v>
      </c>
      <c r="G467" s="103">
        <f t="shared" si="1589"/>
        <v>100</v>
      </c>
      <c r="H467" s="94"/>
      <c r="I467" s="102"/>
      <c r="J467" s="103" t="e">
        <f t="shared" si="1590"/>
        <v>#DIV/0!</v>
      </c>
      <c r="K467" s="94"/>
      <c r="L467" s="102"/>
      <c r="M467" s="103" t="e">
        <f t="shared" si="1591"/>
        <v>#DIV/0!</v>
      </c>
      <c r="N467" s="94"/>
      <c r="O467" s="102"/>
      <c r="P467" s="103" t="e">
        <f t="shared" si="1592"/>
        <v>#DIV/0!</v>
      </c>
      <c r="Q467" s="94"/>
      <c r="R467" s="102"/>
      <c r="S467" s="103" t="e">
        <f t="shared" si="1593"/>
        <v>#DIV/0!</v>
      </c>
      <c r="T467" s="94"/>
      <c r="U467" s="102"/>
      <c r="V467" s="103" t="e">
        <f t="shared" si="1594"/>
        <v>#DIV/0!</v>
      </c>
      <c r="W467" s="94"/>
      <c r="X467" s="102"/>
      <c r="Y467" s="103" t="e">
        <f t="shared" si="1595"/>
        <v>#DIV/0!</v>
      </c>
      <c r="Z467" s="94">
        <v>72.34</v>
      </c>
      <c r="AA467" s="102">
        <v>72.34</v>
      </c>
      <c r="AB467" s="103">
        <f t="shared" si="1596"/>
        <v>100</v>
      </c>
      <c r="AC467" s="94"/>
      <c r="AD467" s="102"/>
      <c r="AE467" s="103" t="e">
        <f t="shared" si="1597"/>
        <v>#DIV/0!</v>
      </c>
      <c r="AF467" s="94"/>
      <c r="AG467" s="102"/>
      <c r="AH467" s="103" t="e">
        <f t="shared" si="1598"/>
        <v>#DIV/0!</v>
      </c>
      <c r="AI467" s="94"/>
      <c r="AJ467" s="102"/>
      <c r="AK467" s="103" t="e">
        <f t="shared" si="1599"/>
        <v>#DIV/0!</v>
      </c>
      <c r="AL467" s="94"/>
      <c r="AM467" s="102"/>
      <c r="AN467" s="103" t="e">
        <f t="shared" si="1600"/>
        <v>#DIV/0!</v>
      </c>
      <c r="AO467" s="94"/>
      <c r="AP467" s="102"/>
      <c r="AQ467" s="103" t="e">
        <f t="shared" si="1601"/>
        <v>#DIV/0!</v>
      </c>
      <c r="AR467" s="12"/>
    </row>
    <row r="468" spans="1:44" ht="79.5" customHeight="1">
      <c r="A468" s="257"/>
      <c r="B468" s="424"/>
      <c r="C468" s="250"/>
      <c r="D468" s="202" t="s">
        <v>424</v>
      </c>
      <c r="E468" s="94">
        <f t="shared" ref="E468:E470" si="1604">H468+K468+N468+Q468+T468+W468+Z468+AC468+AF468+AI468+AL468+AO468</f>
        <v>0</v>
      </c>
      <c r="F468" s="102">
        <f t="shared" si="1603"/>
        <v>0</v>
      </c>
      <c r="G468" s="103" t="e">
        <f t="shared" si="1589"/>
        <v>#DIV/0!</v>
      </c>
      <c r="H468" s="94"/>
      <c r="I468" s="102"/>
      <c r="J468" s="103" t="e">
        <f t="shared" si="1590"/>
        <v>#DIV/0!</v>
      </c>
      <c r="K468" s="94"/>
      <c r="L468" s="102"/>
      <c r="M468" s="103" t="e">
        <f t="shared" si="1591"/>
        <v>#DIV/0!</v>
      </c>
      <c r="N468" s="94"/>
      <c r="O468" s="102"/>
      <c r="P468" s="103" t="e">
        <f t="shared" si="1592"/>
        <v>#DIV/0!</v>
      </c>
      <c r="Q468" s="94"/>
      <c r="R468" s="102"/>
      <c r="S468" s="103" t="e">
        <f t="shared" si="1593"/>
        <v>#DIV/0!</v>
      </c>
      <c r="T468" s="94"/>
      <c r="U468" s="102"/>
      <c r="V468" s="103" t="e">
        <f t="shared" si="1594"/>
        <v>#DIV/0!</v>
      </c>
      <c r="W468" s="94"/>
      <c r="X468" s="102"/>
      <c r="Y468" s="103" t="e">
        <f t="shared" si="1595"/>
        <v>#DIV/0!</v>
      </c>
      <c r="Z468" s="94"/>
      <c r="AA468" s="102"/>
      <c r="AB468" s="103" t="e">
        <f t="shared" si="1596"/>
        <v>#DIV/0!</v>
      </c>
      <c r="AC468" s="94"/>
      <c r="AD468" s="102"/>
      <c r="AE468" s="103" t="e">
        <f t="shared" si="1597"/>
        <v>#DIV/0!</v>
      </c>
      <c r="AF468" s="94"/>
      <c r="AG468" s="102"/>
      <c r="AH468" s="103" t="e">
        <f t="shared" si="1598"/>
        <v>#DIV/0!</v>
      </c>
      <c r="AI468" s="94"/>
      <c r="AJ468" s="102"/>
      <c r="AK468" s="103" t="e">
        <f t="shared" si="1599"/>
        <v>#DIV/0!</v>
      </c>
      <c r="AL468" s="94"/>
      <c r="AM468" s="102"/>
      <c r="AN468" s="103" t="e">
        <f t="shared" si="1600"/>
        <v>#DIV/0!</v>
      </c>
      <c r="AO468" s="94"/>
      <c r="AP468" s="102"/>
      <c r="AQ468" s="103" t="e">
        <f t="shared" si="1601"/>
        <v>#DIV/0!</v>
      </c>
      <c r="AR468" s="12"/>
    </row>
    <row r="469" spans="1:44" ht="33" customHeight="1">
      <c r="A469" s="257"/>
      <c r="B469" s="424"/>
      <c r="C469" s="250"/>
      <c r="D469" s="202" t="s">
        <v>41</v>
      </c>
      <c r="E469" s="94">
        <f t="shared" si="1604"/>
        <v>0</v>
      </c>
      <c r="F469" s="102">
        <f t="shared" si="1603"/>
        <v>0</v>
      </c>
      <c r="G469" s="103" t="e">
        <f t="shared" si="1589"/>
        <v>#DIV/0!</v>
      </c>
      <c r="H469" s="94"/>
      <c r="I469" s="102"/>
      <c r="J469" s="103" t="e">
        <f t="shared" si="1590"/>
        <v>#DIV/0!</v>
      </c>
      <c r="K469" s="94"/>
      <c r="L469" s="102"/>
      <c r="M469" s="103" t="e">
        <f t="shared" si="1591"/>
        <v>#DIV/0!</v>
      </c>
      <c r="N469" s="94"/>
      <c r="O469" s="102"/>
      <c r="P469" s="103" t="e">
        <f t="shared" si="1592"/>
        <v>#DIV/0!</v>
      </c>
      <c r="Q469" s="94"/>
      <c r="R469" s="102"/>
      <c r="S469" s="103" t="e">
        <f t="shared" si="1593"/>
        <v>#DIV/0!</v>
      </c>
      <c r="T469" s="94"/>
      <c r="U469" s="102"/>
      <c r="V469" s="103" t="e">
        <f t="shared" si="1594"/>
        <v>#DIV/0!</v>
      </c>
      <c r="W469" s="94"/>
      <c r="X469" s="102"/>
      <c r="Y469" s="103" t="e">
        <f t="shared" si="1595"/>
        <v>#DIV/0!</v>
      </c>
      <c r="Z469" s="94"/>
      <c r="AA469" s="102"/>
      <c r="AB469" s="103" t="e">
        <f t="shared" si="1596"/>
        <v>#DIV/0!</v>
      </c>
      <c r="AC469" s="94"/>
      <c r="AD469" s="102"/>
      <c r="AE469" s="103" t="e">
        <f t="shared" si="1597"/>
        <v>#DIV/0!</v>
      </c>
      <c r="AF469" s="94"/>
      <c r="AG469" s="102"/>
      <c r="AH469" s="103" t="e">
        <f t="shared" si="1598"/>
        <v>#DIV/0!</v>
      </c>
      <c r="AI469" s="94"/>
      <c r="AJ469" s="102"/>
      <c r="AK469" s="103" t="e">
        <f t="shared" si="1599"/>
        <v>#DIV/0!</v>
      </c>
      <c r="AL469" s="94"/>
      <c r="AM469" s="102"/>
      <c r="AN469" s="103" t="e">
        <f t="shared" si="1600"/>
        <v>#DIV/0!</v>
      </c>
      <c r="AO469" s="94"/>
      <c r="AP469" s="102"/>
      <c r="AQ469" s="103" t="e">
        <f t="shared" si="1601"/>
        <v>#DIV/0!</v>
      </c>
      <c r="AR469" s="12"/>
    </row>
    <row r="470" spans="1:44" ht="45">
      <c r="A470" s="257"/>
      <c r="B470" s="424"/>
      <c r="C470" s="250"/>
      <c r="D470" s="202" t="s">
        <v>33</v>
      </c>
      <c r="E470" s="94">
        <f t="shared" si="1604"/>
        <v>0</v>
      </c>
      <c r="F470" s="102">
        <f t="shared" si="1603"/>
        <v>0</v>
      </c>
      <c r="G470" s="103" t="e">
        <f t="shared" si="1589"/>
        <v>#DIV/0!</v>
      </c>
      <c r="H470" s="94"/>
      <c r="I470" s="102"/>
      <c r="J470" s="103" t="e">
        <f t="shared" si="1590"/>
        <v>#DIV/0!</v>
      </c>
      <c r="K470" s="94"/>
      <c r="L470" s="102"/>
      <c r="M470" s="103" t="e">
        <f t="shared" si="1591"/>
        <v>#DIV/0!</v>
      </c>
      <c r="N470" s="94"/>
      <c r="O470" s="102"/>
      <c r="P470" s="103" t="e">
        <f t="shared" si="1592"/>
        <v>#DIV/0!</v>
      </c>
      <c r="Q470" s="94"/>
      <c r="R470" s="102"/>
      <c r="S470" s="103" t="e">
        <f t="shared" si="1593"/>
        <v>#DIV/0!</v>
      </c>
      <c r="T470" s="94"/>
      <c r="U470" s="102"/>
      <c r="V470" s="103" t="e">
        <f t="shared" si="1594"/>
        <v>#DIV/0!</v>
      </c>
      <c r="W470" s="94"/>
      <c r="X470" s="102"/>
      <c r="Y470" s="103" t="e">
        <f t="shared" si="1595"/>
        <v>#DIV/0!</v>
      </c>
      <c r="Z470" s="94"/>
      <c r="AA470" s="102"/>
      <c r="AB470" s="103" t="e">
        <f t="shared" si="1596"/>
        <v>#DIV/0!</v>
      </c>
      <c r="AC470" s="94"/>
      <c r="AD470" s="102"/>
      <c r="AE470" s="103" t="e">
        <f t="shared" si="1597"/>
        <v>#DIV/0!</v>
      </c>
      <c r="AF470" s="94"/>
      <c r="AG470" s="102"/>
      <c r="AH470" s="103" t="e">
        <f t="shared" si="1598"/>
        <v>#DIV/0!</v>
      </c>
      <c r="AI470" s="94"/>
      <c r="AJ470" s="102"/>
      <c r="AK470" s="103" t="e">
        <f t="shared" si="1599"/>
        <v>#DIV/0!</v>
      </c>
      <c r="AL470" s="94"/>
      <c r="AM470" s="102"/>
      <c r="AN470" s="103" t="e">
        <f t="shared" si="1600"/>
        <v>#DIV/0!</v>
      </c>
      <c r="AO470" s="94"/>
      <c r="AP470" s="102"/>
      <c r="AQ470" s="103" t="e">
        <f t="shared" si="1601"/>
        <v>#DIV/0!</v>
      </c>
      <c r="AR470" s="12"/>
    </row>
    <row r="471" spans="1:44" ht="27" customHeight="1">
      <c r="A471" s="257" t="s">
        <v>694</v>
      </c>
      <c r="B471" s="424" t="s">
        <v>394</v>
      </c>
      <c r="C471" s="250" t="s">
        <v>94</v>
      </c>
      <c r="D471" s="202" t="s">
        <v>38</v>
      </c>
      <c r="E471" s="94">
        <f>SUM(E472:E477)</f>
        <v>1301.8900000000001</v>
      </c>
      <c r="F471" s="101">
        <f>SUM(F472:F477)</f>
        <v>0</v>
      </c>
      <c r="G471" s="101">
        <f>(F471/E471)*100</f>
        <v>0</v>
      </c>
      <c r="H471" s="94">
        <f>SUM(H472:H477)</f>
        <v>0</v>
      </c>
      <c r="I471" s="101">
        <f>SUM(I472:I477)</f>
        <v>0</v>
      </c>
      <c r="J471" s="101" t="e">
        <f>(I471/H471)*100</f>
        <v>#DIV/0!</v>
      </c>
      <c r="K471" s="94">
        <f>SUM(K472:K477)</f>
        <v>0</v>
      </c>
      <c r="L471" s="101">
        <f>SUM(L472:L477)</f>
        <v>0</v>
      </c>
      <c r="M471" s="101" t="e">
        <f>(L471/K471)*100</f>
        <v>#DIV/0!</v>
      </c>
      <c r="N471" s="94">
        <f>SUM(N472:N477)</f>
        <v>0</v>
      </c>
      <c r="O471" s="101">
        <f>SUM(O472:O477)</f>
        <v>0</v>
      </c>
      <c r="P471" s="101" t="e">
        <f>(O471/N471)*100</f>
        <v>#DIV/0!</v>
      </c>
      <c r="Q471" s="94">
        <f>SUM(Q472:Q477)</f>
        <v>0</v>
      </c>
      <c r="R471" s="101">
        <f>SUM(R472:R477)</f>
        <v>0</v>
      </c>
      <c r="S471" s="101" t="e">
        <f>(R471/Q471)*100</f>
        <v>#DIV/0!</v>
      </c>
      <c r="T471" s="94">
        <f>SUM(T472:T477)</f>
        <v>0</v>
      </c>
      <c r="U471" s="101">
        <f>SUM(U472:U477)</f>
        <v>0</v>
      </c>
      <c r="V471" s="101" t="e">
        <f>(U471/T471)*100</f>
        <v>#DIV/0!</v>
      </c>
      <c r="W471" s="94">
        <f>SUM(W472:W477)</f>
        <v>0</v>
      </c>
      <c r="X471" s="101">
        <f>SUM(X472:X477)</f>
        <v>0</v>
      </c>
      <c r="Y471" s="101" t="e">
        <f>(X471/W471)*100</f>
        <v>#DIV/0!</v>
      </c>
      <c r="Z471" s="94">
        <f>SUM(Z472:Z477)</f>
        <v>0</v>
      </c>
      <c r="AA471" s="101">
        <f>SUM(AA472:AA477)</f>
        <v>0</v>
      </c>
      <c r="AB471" s="101" t="e">
        <f>(AA471/Z471)*100</f>
        <v>#DIV/0!</v>
      </c>
      <c r="AC471" s="94">
        <f>SUM(AC472:AC477)</f>
        <v>0</v>
      </c>
      <c r="AD471" s="101">
        <f>SUM(AD472:AD477)</f>
        <v>0</v>
      </c>
      <c r="AE471" s="101" t="e">
        <f>(AD471/AC471)*100</f>
        <v>#DIV/0!</v>
      </c>
      <c r="AF471" s="94">
        <f>SUM(AF472:AF477)</f>
        <v>0</v>
      </c>
      <c r="AG471" s="101">
        <f>SUM(AG472:AG477)</f>
        <v>0</v>
      </c>
      <c r="AH471" s="101" t="e">
        <f>(AG471/AF471)*100</f>
        <v>#DIV/0!</v>
      </c>
      <c r="AI471" s="94">
        <f>SUM(AI472:AI477)</f>
        <v>0</v>
      </c>
      <c r="AJ471" s="101">
        <f>SUM(AJ472:AJ477)</f>
        <v>0</v>
      </c>
      <c r="AK471" s="101" t="e">
        <f>(AJ471/AI471)*100</f>
        <v>#DIV/0!</v>
      </c>
      <c r="AL471" s="94">
        <f>SUM(AL472:AL477)</f>
        <v>0</v>
      </c>
      <c r="AM471" s="101">
        <f>SUM(AM472:AM477)</f>
        <v>0</v>
      </c>
      <c r="AN471" s="101" t="e">
        <f>(AM471/AL471)*100</f>
        <v>#DIV/0!</v>
      </c>
      <c r="AO471" s="94">
        <f>SUM(AO472:AO477)</f>
        <v>1301.8900000000001</v>
      </c>
      <c r="AP471" s="101">
        <f>SUM(AP472:AP477)</f>
        <v>0</v>
      </c>
      <c r="AQ471" s="101">
        <f>(AP471/AO471)*100</f>
        <v>0</v>
      </c>
      <c r="AR471" s="12"/>
    </row>
    <row r="472" spans="1:44" ht="30">
      <c r="A472" s="257"/>
      <c r="B472" s="424"/>
      <c r="C472" s="250"/>
      <c r="D472" s="202" t="s">
        <v>17</v>
      </c>
      <c r="E472" s="94">
        <f>H472+K472+N472+Q472+T472+W472+Z472+AC472+AF472+AI472+AL472+AO472</f>
        <v>0</v>
      </c>
      <c r="F472" s="102">
        <f>I472+L472+O472+R472+U472+X472+AA472+AD472+AG472+AJ472+AM472+AP472</f>
        <v>0</v>
      </c>
      <c r="G472" s="103" t="e">
        <f t="shared" ref="G472:G477" si="1605">(F472/E472)*100</f>
        <v>#DIV/0!</v>
      </c>
      <c r="H472" s="94"/>
      <c r="I472" s="102"/>
      <c r="J472" s="103" t="e">
        <f t="shared" ref="J472:J477" si="1606">(I472/H472)*100</f>
        <v>#DIV/0!</v>
      </c>
      <c r="K472" s="94"/>
      <c r="L472" s="102"/>
      <c r="M472" s="103" t="e">
        <f t="shared" ref="M472:M477" si="1607">(L472/K472)*100</f>
        <v>#DIV/0!</v>
      </c>
      <c r="N472" s="94"/>
      <c r="O472" s="102"/>
      <c r="P472" s="103" t="e">
        <f t="shared" ref="P472:P477" si="1608">(O472/N472)*100</f>
        <v>#DIV/0!</v>
      </c>
      <c r="Q472" s="94"/>
      <c r="R472" s="102"/>
      <c r="S472" s="103" t="e">
        <f t="shared" ref="S472:S477" si="1609">(R472/Q472)*100</f>
        <v>#DIV/0!</v>
      </c>
      <c r="T472" s="94"/>
      <c r="U472" s="102"/>
      <c r="V472" s="103" t="e">
        <f t="shared" ref="V472:V477" si="1610">(U472/T472)*100</f>
        <v>#DIV/0!</v>
      </c>
      <c r="W472" s="94"/>
      <c r="X472" s="102"/>
      <c r="Y472" s="103" t="e">
        <f t="shared" ref="Y472:Y477" si="1611">(X472/W472)*100</f>
        <v>#DIV/0!</v>
      </c>
      <c r="Z472" s="94"/>
      <c r="AA472" s="102"/>
      <c r="AB472" s="103" t="e">
        <f t="shared" ref="AB472:AB477" si="1612">(AA472/Z472)*100</f>
        <v>#DIV/0!</v>
      </c>
      <c r="AC472" s="94"/>
      <c r="AD472" s="102"/>
      <c r="AE472" s="103" t="e">
        <f t="shared" ref="AE472:AE477" si="1613">(AD472/AC472)*100</f>
        <v>#DIV/0!</v>
      </c>
      <c r="AF472" s="94"/>
      <c r="AG472" s="102"/>
      <c r="AH472" s="103" t="e">
        <f t="shared" ref="AH472:AH477" si="1614">(AG472/AF472)*100</f>
        <v>#DIV/0!</v>
      </c>
      <c r="AI472" s="94"/>
      <c r="AJ472" s="102"/>
      <c r="AK472" s="103" t="e">
        <f t="shared" ref="AK472:AK477" si="1615">(AJ472/AI472)*100</f>
        <v>#DIV/0!</v>
      </c>
      <c r="AL472" s="94"/>
      <c r="AM472" s="102"/>
      <c r="AN472" s="103" t="e">
        <f t="shared" ref="AN472:AN477" si="1616">(AM472/AL472)*100</f>
        <v>#DIV/0!</v>
      </c>
      <c r="AO472" s="94"/>
      <c r="AP472" s="102"/>
      <c r="AQ472" s="103" t="e">
        <f t="shared" ref="AQ472:AQ477" si="1617">(AP472/AO472)*100</f>
        <v>#DIV/0!</v>
      </c>
      <c r="AR472" s="12"/>
    </row>
    <row r="473" spans="1:44" ht="45">
      <c r="A473" s="257"/>
      <c r="B473" s="424"/>
      <c r="C473" s="250"/>
      <c r="D473" s="202" t="s">
        <v>18</v>
      </c>
      <c r="E473" s="94">
        <f t="shared" ref="E473" si="1618">H473+K473+N473+Q473+T473+W473+Z473+AC473+AF473+AI473+AL473+AO473</f>
        <v>0</v>
      </c>
      <c r="F473" s="102">
        <f t="shared" ref="F473:F477" si="1619">I473+L473+O473+R473+U473+X473+AA473+AD473+AG473+AJ473+AM473+AP473</f>
        <v>0</v>
      </c>
      <c r="G473" s="103" t="e">
        <f t="shared" si="1605"/>
        <v>#DIV/0!</v>
      </c>
      <c r="H473" s="94"/>
      <c r="I473" s="102"/>
      <c r="J473" s="103" t="e">
        <f t="shared" si="1606"/>
        <v>#DIV/0!</v>
      </c>
      <c r="K473" s="94"/>
      <c r="L473" s="102"/>
      <c r="M473" s="103" t="e">
        <f t="shared" si="1607"/>
        <v>#DIV/0!</v>
      </c>
      <c r="N473" s="94"/>
      <c r="O473" s="102"/>
      <c r="P473" s="103" t="e">
        <f t="shared" si="1608"/>
        <v>#DIV/0!</v>
      </c>
      <c r="Q473" s="94"/>
      <c r="R473" s="102"/>
      <c r="S473" s="103" t="e">
        <f t="shared" si="1609"/>
        <v>#DIV/0!</v>
      </c>
      <c r="T473" s="94"/>
      <c r="U473" s="102"/>
      <c r="V473" s="103" t="e">
        <f t="shared" si="1610"/>
        <v>#DIV/0!</v>
      </c>
      <c r="W473" s="94"/>
      <c r="X473" s="102"/>
      <c r="Y473" s="103" t="e">
        <f t="shared" si="1611"/>
        <v>#DIV/0!</v>
      </c>
      <c r="Z473" s="94"/>
      <c r="AA473" s="102"/>
      <c r="AB473" s="103" t="e">
        <f t="shared" si="1612"/>
        <v>#DIV/0!</v>
      </c>
      <c r="AC473" s="94"/>
      <c r="AD473" s="102"/>
      <c r="AE473" s="103" t="e">
        <f t="shared" si="1613"/>
        <v>#DIV/0!</v>
      </c>
      <c r="AF473" s="94"/>
      <c r="AG473" s="102"/>
      <c r="AH473" s="103" t="e">
        <f t="shared" si="1614"/>
        <v>#DIV/0!</v>
      </c>
      <c r="AI473" s="94"/>
      <c r="AJ473" s="102"/>
      <c r="AK473" s="103" t="e">
        <f t="shared" si="1615"/>
        <v>#DIV/0!</v>
      </c>
      <c r="AL473" s="94"/>
      <c r="AM473" s="102"/>
      <c r="AN473" s="103" t="e">
        <f t="shared" si="1616"/>
        <v>#DIV/0!</v>
      </c>
      <c r="AO473" s="94"/>
      <c r="AP473" s="102"/>
      <c r="AQ473" s="103" t="e">
        <f t="shared" si="1617"/>
        <v>#DIV/0!</v>
      </c>
      <c r="AR473" s="12"/>
    </row>
    <row r="474" spans="1:44" ht="27" customHeight="1">
      <c r="A474" s="257"/>
      <c r="B474" s="424"/>
      <c r="C474" s="250"/>
      <c r="D474" s="202" t="s">
        <v>26</v>
      </c>
      <c r="E474" s="94">
        <f>H474+K474+N474+Q474+T474+W474+Z474+AC474+AF474+AI474+AL474+AO474</f>
        <v>1301.8900000000001</v>
      </c>
      <c r="F474" s="102">
        <f t="shared" si="1619"/>
        <v>0</v>
      </c>
      <c r="G474" s="103">
        <f t="shared" si="1605"/>
        <v>0</v>
      </c>
      <c r="H474" s="94"/>
      <c r="I474" s="102"/>
      <c r="J474" s="103" t="e">
        <f t="shared" si="1606"/>
        <v>#DIV/0!</v>
      </c>
      <c r="K474" s="94"/>
      <c r="L474" s="102"/>
      <c r="M474" s="103" t="e">
        <f t="shared" si="1607"/>
        <v>#DIV/0!</v>
      </c>
      <c r="N474" s="94"/>
      <c r="O474" s="102"/>
      <c r="P474" s="103" t="e">
        <f t="shared" si="1608"/>
        <v>#DIV/0!</v>
      </c>
      <c r="Q474" s="94"/>
      <c r="R474" s="102"/>
      <c r="S474" s="103" t="e">
        <f t="shared" si="1609"/>
        <v>#DIV/0!</v>
      </c>
      <c r="T474" s="94"/>
      <c r="U474" s="102"/>
      <c r="V474" s="103" t="e">
        <f t="shared" si="1610"/>
        <v>#DIV/0!</v>
      </c>
      <c r="W474" s="94"/>
      <c r="X474" s="102"/>
      <c r="Y474" s="103" t="e">
        <f t="shared" si="1611"/>
        <v>#DIV/0!</v>
      </c>
      <c r="Z474" s="94">
        <v>0</v>
      </c>
      <c r="AA474" s="102">
        <v>0</v>
      </c>
      <c r="AB474" s="103" t="e">
        <f t="shared" si="1612"/>
        <v>#DIV/0!</v>
      </c>
      <c r="AC474" s="94">
        <v>0</v>
      </c>
      <c r="AD474" s="102">
        <v>0</v>
      </c>
      <c r="AE474" s="103" t="e">
        <f t="shared" si="1613"/>
        <v>#DIV/0!</v>
      </c>
      <c r="AF474" s="94"/>
      <c r="AG474" s="102"/>
      <c r="AH474" s="103" t="e">
        <f t="shared" si="1614"/>
        <v>#DIV/0!</v>
      </c>
      <c r="AI474" s="94"/>
      <c r="AJ474" s="102"/>
      <c r="AK474" s="103" t="e">
        <f t="shared" si="1615"/>
        <v>#DIV/0!</v>
      </c>
      <c r="AL474" s="94"/>
      <c r="AM474" s="102"/>
      <c r="AN474" s="103" t="e">
        <f t="shared" si="1616"/>
        <v>#DIV/0!</v>
      </c>
      <c r="AO474" s="94">
        <v>1301.8900000000001</v>
      </c>
      <c r="AP474" s="102"/>
      <c r="AQ474" s="103">
        <f t="shared" si="1617"/>
        <v>0</v>
      </c>
      <c r="AR474" s="12"/>
    </row>
    <row r="475" spans="1:44" ht="79.5" customHeight="1">
      <c r="A475" s="257"/>
      <c r="B475" s="424"/>
      <c r="C475" s="250"/>
      <c r="D475" s="202" t="s">
        <v>424</v>
      </c>
      <c r="E475" s="94">
        <f t="shared" ref="E475:E477" si="1620">H475+K475+N475+Q475+T475+W475+Z475+AC475+AF475+AI475+AL475+AO475</f>
        <v>0</v>
      </c>
      <c r="F475" s="102">
        <f t="shared" si="1619"/>
        <v>0</v>
      </c>
      <c r="G475" s="103" t="e">
        <f t="shared" si="1605"/>
        <v>#DIV/0!</v>
      </c>
      <c r="H475" s="94"/>
      <c r="I475" s="102"/>
      <c r="J475" s="103" t="e">
        <f t="shared" si="1606"/>
        <v>#DIV/0!</v>
      </c>
      <c r="K475" s="94"/>
      <c r="L475" s="102"/>
      <c r="M475" s="103" t="e">
        <f t="shared" si="1607"/>
        <v>#DIV/0!</v>
      </c>
      <c r="N475" s="94"/>
      <c r="O475" s="102"/>
      <c r="P475" s="103" t="e">
        <f t="shared" si="1608"/>
        <v>#DIV/0!</v>
      </c>
      <c r="Q475" s="94"/>
      <c r="R475" s="102"/>
      <c r="S475" s="103" t="e">
        <f t="shared" si="1609"/>
        <v>#DIV/0!</v>
      </c>
      <c r="T475" s="94"/>
      <c r="U475" s="102"/>
      <c r="V475" s="103" t="e">
        <f t="shared" si="1610"/>
        <v>#DIV/0!</v>
      </c>
      <c r="W475" s="94"/>
      <c r="X475" s="102"/>
      <c r="Y475" s="103" t="e">
        <f t="shared" si="1611"/>
        <v>#DIV/0!</v>
      </c>
      <c r="Z475" s="94"/>
      <c r="AA475" s="102"/>
      <c r="AB475" s="103" t="e">
        <f t="shared" si="1612"/>
        <v>#DIV/0!</v>
      </c>
      <c r="AC475" s="94"/>
      <c r="AD475" s="102"/>
      <c r="AE475" s="103" t="e">
        <f t="shared" si="1613"/>
        <v>#DIV/0!</v>
      </c>
      <c r="AF475" s="94"/>
      <c r="AG475" s="102"/>
      <c r="AH475" s="103" t="e">
        <f t="shared" si="1614"/>
        <v>#DIV/0!</v>
      </c>
      <c r="AI475" s="94"/>
      <c r="AJ475" s="102"/>
      <c r="AK475" s="103" t="e">
        <f t="shared" si="1615"/>
        <v>#DIV/0!</v>
      </c>
      <c r="AL475" s="94"/>
      <c r="AM475" s="102"/>
      <c r="AN475" s="103" t="e">
        <f t="shared" si="1616"/>
        <v>#DIV/0!</v>
      </c>
      <c r="AO475" s="94"/>
      <c r="AP475" s="102"/>
      <c r="AQ475" s="103" t="e">
        <f t="shared" si="1617"/>
        <v>#DIV/0!</v>
      </c>
      <c r="AR475" s="12"/>
    </row>
    <row r="476" spans="1:44" ht="33" customHeight="1">
      <c r="A476" s="257"/>
      <c r="B476" s="424"/>
      <c r="C476" s="250"/>
      <c r="D476" s="202" t="s">
        <v>41</v>
      </c>
      <c r="E476" s="94">
        <f t="shared" si="1620"/>
        <v>0</v>
      </c>
      <c r="F476" s="102">
        <f t="shared" si="1619"/>
        <v>0</v>
      </c>
      <c r="G476" s="103" t="e">
        <f t="shared" si="1605"/>
        <v>#DIV/0!</v>
      </c>
      <c r="H476" s="94"/>
      <c r="I476" s="102"/>
      <c r="J476" s="103" t="e">
        <f t="shared" si="1606"/>
        <v>#DIV/0!</v>
      </c>
      <c r="K476" s="94"/>
      <c r="L476" s="102"/>
      <c r="M476" s="103" t="e">
        <f t="shared" si="1607"/>
        <v>#DIV/0!</v>
      </c>
      <c r="N476" s="94"/>
      <c r="O476" s="102"/>
      <c r="P476" s="103" t="e">
        <f t="shared" si="1608"/>
        <v>#DIV/0!</v>
      </c>
      <c r="Q476" s="94"/>
      <c r="R476" s="102"/>
      <c r="S476" s="103" t="e">
        <f t="shared" si="1609"/>
        <v>#DIV/0!</v>
      </c>
      <c r="T476" s="94"/>
      <c r="U476" s="102"/>
      <c r="V476" s="103" t="e">
        <f t="shared" si="1610"/>
        <v>#DIV/0!</v>
      </c>
      <c r="W476" s="94"/>
      <c r="X476" s="102"/>
      <c r="Y476" s="103" t="e">
        <f t="shared" si="1611"/>
        <v>#DIV/0!</v>
      </c>
      <c r="Z476" s="94"/>
      <c r="AA476" s="102"/>
      <c r="AB476" s="103" t="e">
        <f t="shared" si="1612"/>
        <v>#DIV/0!</v>
      </c>
      <c r="AC476" s="94"/>
      <c r="AD476" s="102"/>
      <c r="AE476" s="103" t="e">
        <f t="shared" si="1613"/>
        <v>#DIV/0!</v>
      </c>
      <c r="AF476" s="94"/>
      <c r="AG476" s="102"/>
      <c r="AH476" s="103" t="e">
        <f t="shared" si="1614"/>
        <v>#DIV/0!</v>
      </c>
      <c r="AI476" s="94"/>
      <c r="AJ476" s="102"/>
      <c r="AK476" s="103" t="e">
        <f t="shared" si="1615"/>
        <v>#DIV/0!</v>
      </c>
      <c r="AL476" s="94"/>
      <c r="AM476" s="102"/>
      <c r="AN476" s="103" t="e">
        <f t="shared" si="1616"/>
        <v>#DIV/0!</v>
      </c>
      <c r="AO476" s="94"/>
      <c r="AP476" s="102"/>
      <c r="AQ476" s="103" t="e">
        <f t="shared" si="1617"/>
        <v>#DIV/0!</v>
      </c>
      <c r="AR476" s="12"/>
    </row>
    <row r="477" spans="1:44" ht="45">
      <c r="A477" s="257"/>
      <c r="B477" s="424"/>
      <c r="C477" s="250"/>
      <c r="D477" s="202" t="s">
        <v>33</v>
      </c>
      <c r="E477" s="94">
        <f t="shared" si="1620"/>
        <v>0</v>
      </c>
      <c r="F477" s="102">
        <f t="shared" si="1619"/>
        <v>0</v>
      </c>
      <c r="G477" s="103" t="e">
        <f t="shared" si="1605"/>
        <v>#DIV/0!</v>
      </c>
      <c r="H477" s="94"/>
      <c r="I477" s="102"/>
      <c r="J477" s="103" t="e">
        <f t="shared" si="1606"/>
        <v>#DIV/0!</v>
      </c>
      <c r="K477" s="94"/>
      <c r="L477" s="102"/>
      <c r="M477" s="103" t="e">
        <f t="shared" si="1607"/>
        <v>#DIV/0!</v>
      </c>
      <c r="N477" s="94"/>
      <c r="O477" s="102"/>
      <c r="P477" s="103" t="e">
        <f t="shared" si="1608"/>
        <v>#DIV/0!</v>
      </c>
      <c r="Q477" s="94"/>
      <c r="R477" s="102"/>
      <c r="S477" s="103" t="e">
        <f t="shared" si="1609"/>
        <v>#DIV/0!</v>
      </c>
      <c r="T477" s="94"/>
      <c r="U477" s="102"/>
      <c r="V477" s="103" t="e">
        <f t="shared" si="1610"/>
        <v>#DIV/0!</v>
      </c>
      <c r="W477" s="94"/>
      <c r="X477" s="102"/>
      <c r="Y477" s="103" t="e">
        <f t="shared" si="1611"/>
        <v>#DIV/0!</v>
      </c>
      <c r="Z477" s="94"/>
      <c r="AA477" s="102"/>
      <c r="AB477" s="103" t="e">
        <f t="shared" si="1612"/>
        <v>#DIV/0!</v>
      </c>
      <c r="AC477" s="94"/>
      <c r="AD477" s="102"/>
      <c r="AE477" s="103" t="e">
        <f t="shared" si="1613"/>
        <v>#DIV/0!</v>
      </c>
      <c r="AF477" s="94"/>
      <c r="AG477" s="102"/>
      <c r="AH477" s="103" t="e">
        <f t="shared" si="1614"/>
        <v>#DIV/0!</v>
      </c>
      <c r="AI477" s="94"/>
      <c r="AJ477" s="102"/>
      <c r="AK477" s="103" t="e">
        <f t="shared" si="1615"/>
        <v>#DIV/0!</v>
      </c>
      <c r="AL477" s="94"/>
      <c r="AM477" s="102"/>
      <c r="AN477" s="103" t="e">
        <f t="shared" si="1616"/>
        <v>#DIV/0!</v>
      </c>
      <c r="AO477" s="94"/>
      <c r="AP477" s="102"/>
      <c r="AQ477" s="103" t="e">
        <f t="shared" si="1617"/>
        <v>#DIV/0!</v>
      </c>
      <c r="AR477" s="12"/>
    </row>
    <row r="478" spans="1:44" ht="27" customHeight="1">
      <c r="A478" s="257" t="s">
        <v>700</v>
      </c>
      <c r="B478" s="424" t="s">
        <v>699</v>
      </c>
      <c r="C478" s="250" t="s">
        <v>94</v>
      </c>
      <c r="D478" s="203" t="s">
        <v>38</v>
      </c>
      <c r="E478" s="94">
        <f>SUM(E479:E484)</f>
        <v>454.01</v>
      </c>
      <c r="F478" s="101">
        <f>SUM(F479:F484)</f>
        <v>23.01</v>
      </c>
      <c r="G478" s="101">
        <f>(F478/E478)*100</f>
        <v>5.0681703046188415</v>
      </c>
      <c r="H478" s="94">
        <f>SUM(H479:H484)</f>
        <v>0</v>
      </c>
      <c r="I478" s="101">
        <f>SUM(I479:I484)</f>
        <v>0</v>
      </c>
      <c r="J478" s="101" t="e">
        <f>(I478/H478)*100</f>
        <v>#DIV/0!</v>
      </c>
      <c r="K478" s="94">
        <f>SUM(K479:K484)</f>
        <v>0</v>
      </c>
      <c r="L478" s="101">
        <f>SUM(L479:L484)</f>
        <v>0</v>
      </c>
      <c r="M478" s="101" t="e">
        <f>(L478/K478)*100</f>
        <v>#DIV/0!</v>
      </c>
      <c r="N478" s="94">
        <f>SUM(N479:N484)</f>
        <v>0</v>
      </c>
      <c r="O478" s="101">
        <f>SUM(O479:O484)</f>
        <v>0</v>
      </c>
      <c r="P478" s="101" t="e">
        <f>(O478/N478)*100</f>
        <v>#DIV/0!</v>
      </c>
      <c r="Q478" s="94">
        <f>SUM(Q479:Q484)</f>
        <v>0</v>
      </c>
      <c r="R478" s="101">
        <f>SUM(R479:R484)</f>
        <v>0</v>
      </c>
      <c r="S478" s="101" t="e">
        <f>(R478/Q478)*100</f>
        <v>#DIV/0!</v>
      </c>
      <c r="T478" s="94">
        <f>SUM(T479:T484)</f>
        <v>0</v>
      </c>
      <c r="U478" s="101">
        <f>SUM(U479:U484)</f>
        <v>0</v>
      </c>
      <c r="V478" s="101" t="e">
        <f>(U478/T478)*100</f>
        <v>#DIV/0!</v>
      </c>
      <c r="W478" s="94">
        <f>SUM(W479:W484)</f>
        <v>0</v>
      </c>
      <c r="X478" s="101">
        <f>SUM(X479:X484)</f>
        <v>0</v>
      </c>
      <c r="Y478" s="101" t="e">
        <f>(X478/W478)*100</f>
        <v>#DIV/0!</v>
      </c>
      <c r="Z478" s="94">
        <f>SUM(Z479:Z484)</f>
        <v>0</v>
      </c>
      <c r="AA478" s="101">
        <f>SUM(AA479:AA484)</f>
        <v>0</v>
      </c>
      <c r="AB478" s="101" t="e">
        <f>(AA478/Z478)*100</f>
        <v>#DIV/0!</v>
      </c>
      <c r="AC478" s="94">
        <f>SUM(AC479:AC484)</f>
        <v>0</v>
      </c>
      <c r="AD478" s="101">
        <f>SUM(AD479:AD484)</f>
        <v>0</v>
      </c>
      <c r="AE478" s="101" t="e">
        <f>(AD478/AC478)*100</f>
        <v>#DIV/0!</v>
      </c>
      <c r="AF478" s="94">
        <f>SUM(AF479:AF484)</f>
        <v>0</v>
      </c>
      <c r="AG478" s="101">
        <f>SUM(AG479:AG484)</f>
        <v>0</v>
      </c>
      <c r="AH478" s="101" t="e">
        <f>(AG478/AF478)*100</f>
        <v>#DIV/0!</v>
      </c>
      <c r="AI478" s="94">
        <f>SUM(AI479:AI484)</f>
        <v>23.01</v>
      </c>
      <c r="AJ478" s="101">
        <f>SUM(AJ479:AJ484)</f>
        <v>23.01</v>
      </c>
      <c r="AK478" s="101">
        <f>(AJ478/AI478)*100</f>
        <v>100</v>
      </c>
      <c r="AL478" s="94">
        <f>SUM(AL479:AL484)</f>
        <v>431</v>
      </c>
      <c r="AM478" s="101">
        <f>SUM(AM479:AM484)</f>
        <v>0</v>
      </c>
      <c r="AN478" s="101">
        <f>(AM478/AL478)*100</f>
        <v>0</v>
      </c>
      <c r="AO478" s="94">
        <f>SUM(AO479:AO484)</f>
        <v>0</v>
      </c>
      <c r="AP478" s="101">
        <f>SUM(AP479:AP484)</f>
        <v>0</v>
      </c>
      <c r="AQ478" s="101" t="e">
        <f>(AP478/AO478)*100</f>
        <v>#DIV/0!</v>
      </c>
      <c r="AR478" s="12"/>
    </row>
    <row r="479" spans="1:44" ht="30">
      <c r="A479" s="257"/>
      <c r="B479" s="424"/>
      <c r="C479" s="250"/>
      <c r="D479" s="225" t="s">
        <v>17</v>
      </c>
      <c r="E479" s="99">
        <f>H479+K479+N479+Q479+T479+W479+Z479+AC479+AF479+AI479+AL479+AO479</f>
        <v>431</v>
      </c>
      <c r="F479" s="102">
        <f>I479+L479+O479+R479+U479+X479+AA479+AD479+AG479+AJ479+AM479+AP479</f>
        <v>0</v>
      </c>
      <c r="G479" s="103">
        <f t="shared" ref="G479:G484" si="1621">(F479/E479)*100</f>
        <v>0</v>
      </c>
      <c r="H479" s="94"/>
      <c r="I479" s="102"/>
      <c r="J479" s="103" t="e">
        <f t="shared" ref="J479:J484" si="1622">(I479/H479)*100</f>
        <v>#DIV/0!</v>
      </c>
      <c r="K479" s="94"/>
      <c r="L479" s="102"/>
      <c r="M479" s="103" t="e">
        <f t="shared" ref="M479:M484" si="1623">(L479/K479)*100</f>
        <v>#DIV/0!</v>
      </c>
      <c r="N479" s="94"/>
      <c r="O479" s="102"/>
      <c r="P479" s="103" t="e">
        <f t="shared" ref="P479:P484" si="1624">(O479/N479)*100</f>
        <v>#DIV/0!</v>
      </c>
      <c r="Q479" s="94"/>
      <c r="R479" s="102"/>
      <c r="S479" s="103" t="e">
        <f t="shared" ref="S479:S484" si="1625">(R479/Q479)*100</f>
        <v>#DIV/0!</v>
      </c>
      <c r="T479" s="94"/>
      <c r="U479" s="102"/>
      <c r="V479" s="103" t="e">
        <f t="shared" ref="V479:V484" si="1626">(U479/T479)*100</f>
        <v>#DIV/0!</v>
      </c>
      <c r="W479" s="94"/>
      <c r="X479" s="102"/>
      <c r="Y479" s="103" t="e">
        <f t="shared" ref="Y479:Y484" si="1627">(X479/W479)*100</f>
        <v>#DIV/0!</v>
      </c>
      <c r="Z479" s="94"/>
      <c r="AA479" s="102"/>
      <c r="AB479" s="103" t="e">
        <f t="shared" ref="AB479:AB484" si="1628">(AA479/Z479)*100</f>
        <v>#DIV/0!</v>
      </c>
      <c r="AC479" s="94"/>
      <c r="AD479" s="102"/>
      <c r="AE479" s="103" t="e">
        <f t="shared" ref="AE479:AE484" si="1629">(AD479/AC479)*100</f>
        <v>#DIV/0!</v>
      </c>
      <c r="AF479" s="94"/>
      <c r="AG479" s="102"/>
      <c r="AH479" s="103" t="e">
        <f t="shared" ref="AH479:AH484" si="1630">(AG479/AF479)*100</f>
        <v>#DIV/0!</v>
      </c>
      <c r="AI479" s="94">
        <v>0</v>
      </c>
      <c r="AJ479" s="102">
        <v>0</v>
      </c>
      <c r="AK479" s="103" t="e">
        <f t="shared" ref="AK479:AK484" si="1631">(AJ479/AI479)*100</f>
        <v>#DIV/0!</v>
      </c>
      <c r="AL479" s="94">
        <v>431</v>
      </c>
      <c r="AM479" s="102"/>
      <c r="AN479" s="103">
        <f t="shared" ref="AN479:AN484" si="1632">(AM479/AL479)*100</f>
        <v>0</v>
      </c>
      <c r="AO479" s="94"/>
      <c r="AP479" s="102"/>
      <c r="AQ479" s="103" t="e">
        <f t="shared" ref="AQ479:AQ484" si="1633">(AP479/AO479)*100</f>
        <v>#DIV/0!</v>
      </c>
      <c r="AR479" s="12"/>
    </row>
    <row r="480" spans="1:44" ht="45">
      <c r="A480" s="257"/>
      <c r="B480" s="424"/>
      <c r="C480" s="250"/>
      <c r="D480" s="203" t="s">
        <v>18</v>
      </c>
      <c r="E480" s="94">
        <f t="shared" ref="E480" si="1634">H480+K480+N480+Q480+T480+W480+Z480+AC480+AF480+AI480+AL480+AO480</f>
        <v>0</v>
      </c>
      <c r="F480" s="102">
        <f t="shared" ref="F480:F484" si="1635">I480+L480+O480+R480+U480+X480+AA480+AD480+AG480+AJ480+AM480+AP480</f>
        <v>0</v>
      </c>
      <c r="G480" s="103" t="e">
        <f t="shared" si="1621"/>
        <v>#DIV/0!</v>
      </c>
      <c r="H480" s="94"/>
      <c r="I480" s="102"/>
      <c r="J480" s="103" t="e">
        <f t="shared" si="1622"/>
        <v>#DIV/0!</v>
      </c>
      <c r="K480" s="94"/>
      <c r="L480" s="102"/>
      <c r="M480" s="103" t="e">
        <f t="shared" si="1623"/>
        <v>#DIV/0!</v>
      </c>
      <c r="N480" s="94"/>
      <c r="O480" s="102"/>
      <c r="P480" s="103" t="e">
        <f t="shared" si="1624"/>
        <v>#DIV/0!</v>
      </c>
      <c r="Q480" s="94"/>
      <c r="R480" s="102"/>
      <c r="S480" s="103" t="e">
        <f t="shared" si="1625"/>
        <v>#DIV/0!</v>
      </c>
      <c r="T480" s="94"/>
      <c r="U480" s="102"/>
      <c r="V480" s="103" t="e">
        <f t="shared" si="1626"/>
        <v>#DIV/0!</v>
      </c>
      <c r="W480" s="94"/>
      <c r="X480" s="102"/>
      <c r="Y480" s="103" t="e">
        <f t="shared" si="1627"/>
        <v>#DIV/0!</v>
      </c>
      <c r="Z480" s="94"/>
      <c r="AA480" s="102"/>
      <c r="AB480" s="103" t="e">
        <f t="shared" si="1628"/>
        <v>#DIV/0!</v>
      </c>
      <c r="AC480" s="94"/>
      <c r="AD480" s="102"/>
      <c r="AE480" s="103" t="e">
        <f t="shared" si="1629"/>
        <v>#DIV/0!</v>
      </c>
      <c r="AF480" s="94"/>
      <c r="AG480" s="102"/>
      <c r="AH480" s="103" t="e">
        <f t="shared" si="1630"/>
        <v>#DIV/0!</v>
      </c>
      <c r="AI480" s="94"/>
      <c r="AJ480" s="102"/>
      <c r="AK480" s="103" t="e">
        <f t="shared" si="1631"/>
        <v>#DIV/0!</v>
      </c>
      <c r="AL480" s="94"/>
      <c r="AM480" s="102"/>
      <c r="AN480" s="103" t="e">
        <f t="shared" si="1632"/>
        <v>#DIV/0!</v>
      </c>
      <c r="AO480" s="94"/>
      <c r="AP480" s="102"/>
      <c r="AQ480" s="103" t="e">
        <f t="shared" si="1633"/>
        <v>#DIV/0!</v>
      </c>
      <c r="AR480" s="12"/>
    </row>
    <row r="481" spans="1:44" ht="27" customHeight="1">
      <c r="A481" s="257"/>
      <c r="B481" s="424"/>
      <c r="C481" s="250"/>
      <c r="D481" s="203" t="s">
        <v>26</v>
      </c>
      <c r="E481" s="94">
        <f>H481+K481+N481+Q481+T481+W481+Z481+AC481+AF481+AI481+AL481+AO481</f>
        <v>23.01</v>
      </c>
      <c r="F481" s="102">
        <f t="shared" si="1635"/>
        <v>23.01</v>
      </c>
      <c r="G481" s="103">
        <f t="shared" si="1621"/>
        <v>100</v>
      </c>
      <c r="H481" s="94"/>
      <c r="I481" s="102"/>
      <c r="J481" s="103" t="e">
        <f t="shared" si="1622"/>
        <v>#DIV/0!</v>
      </c>
      <c r="K481" s="94"/>
      <c r="L481" s="102"/>
      <c r="M481" s="103" t="e">
        <f t="shared" si="1623"/>
        <v>#DIV/0!</v>
      </c>
      <c r="N481" s="94"/>
      <c r="O481" s="102"/>
      <c r="P481" s="103" t="e">
        <f t="shared" si="1624"/>
        <v>#DIV/0!</v>
      </c>
      <c r="Q481" s="94"/>
      <c r="R481" s="102"/>
      <c r="S481" s="103" t="e">
        <f t="shared" si="1625"/>
        <v>#DIV/0!</v>
      </c>
      <c r="T481" s="94"/>
      <c r="U481" s="102"/>
      <c r="V481" s="103" t="e">
        <f t="shared" si="1626"/>
        <v>#DIV/0!</v>
      </c>
      <c r="W481" s="94"/>
      <c r="X481" s="102"/>
      <c r="Y481" s="103" t="e">
        <f t="shared" si="1627"/>
        <v>#DIV/0!</v>
      </c>
      <c r="Z481" s="94"/>
      <c r="AA481" s="102"/>
      <c r="AB481" s="103" t="e">
        <f t="shared" si="1628"/>
        <v>#DIV/0!</v>
      </c>
      <c r="AC481" s="94"/>
      <c r="AD481" s="102"/>
      <c r="AE481" s="103" t="e">
        <f t="shared" si="1629"/>
        <v>#DIV/0!</v>
      </c>
      <c r="AF481" s="94"/>
      <c r="AG481" s="102"/>
      <c r="AH481" s="103" t="e">
        <f t="shared" si="1630"/>
        <v>#DIV/0!</v>
      </c>
      <c r="AI481" s="94">
        <v>23.01</v>
      </c>
      <c r="AJ481" s="102">
        <v>23.01</v>
      </c>
      <c r="AK481" s="103">
        <f t="shared" si="1631"/>
        <v>100</v>
      </c>
      <c r="AL481" s="94"/>
      <c r="AM481" s="102"/>
      <c r="AN481" s="103" t="e">
        <f t="shared" si="1632"/>
        <v>#DIV/0!</v>
      </c>
      <c r="AO481" s="94"/>
      <c r="AP481" s="102"/>
      <c r="AQ481" s="103" t="e">
        <f t="shared" si="1633"/>
        <v>#DIV/0!</v>
      </c>
      <c r="AR481" s="12"/>
    </row>
    <row r="482" spans="1:44" ht="79.5" customHeight="1">
      <c r="A482" s="257"/>
      <c r="B482" s="424"/>
      <c r="C482" s="250"/>
      <c r="D482" s="203" t="s">
        <v>424</v>
      </c>
      <c r="E482" s="94">
        <f t="shared" ref="E482:E484" si="1636">H482+K482+N482+Q482+T482+W482+Z482+AC482+AF482+AI482+AL482+AO482</f>
        <v>0</v>
      </c>
      <c r="F482" s="102">
        <f t="shared" si="1635"/>
        <v>0</v>
      </c>
      <c r="G482" s="103" t="e">
        <f t="shared" si="1621"/>
        <v>#DIV/0!</v>
      </c>
      <c r="H482" s="94"/>
      <c r="I482" s="102"/>
      <c r="J482" s="103" t="e">
        <f t="shared" si="1622"/>
        <v>#DIV/0!</v>
      </c>
      <c r="K482" s="94"/>
      <c r="L482" s="102"/>
      <c r="M482" s="103" t="e">
        <f t="shared" si="1623"/>
        <v>#DIV/0!</v>
      </c>
      <c r="N482" s="94"/>
      <c r="O482" s="102"/>
      <c r="P482" s="103" t="e">
        <f t="shared" si="1624"/>
        <v>#DIV/0!</v>
      </c>
      <c r="Q482" s="94"/>
      <c r="R482" s="102"/>
      <c r="S482" s="103" t="e">
        <f t="shared" si="1625"/>
        <v>#DIV/0!</v>
      </c>
      <c r="T482" s="94"/>
      <c r="U482" s="102"/>
      <c r="V482" s="103" t="e">
        <f t="shared" si="1626"/>
        <v>#DIV/0!</v>
      </c>
      <c r="W482" s="94"/>
      <c r="X482" s="102"/>
      <c r="Y482" s="103" t="e">
        <f t="shared" si="1627"/>
        <v>#DIV/0!</v>
      </c>
      <c r="Z482" s="94"/>
      <c r="AA482" s="102"/>
      <c r="AB482" s="103" t="e">
        <f t="shared" si="1628"/>
        <v>#DIV/0!</v>
      </c>
      <c r="AC482" s="94"/>
      <c r="AD482" s="102"/>
      <c r="AE482" s="103" t="e">
        <f t="shared" si="1629"/>
        <v>#DIV/0!</v>
      </c>
      <c r="AF482" s="94"/>
      <c r="AG482" s="102"/>
      <c r="AH482" s="103" t="e">
        <f t="shared" si="1630"/>
        <v>#DIV/0!</v>
      </c>
      <c r="AI482" s="94"/>
      <c r="AJ482" s="102"/>
      <c r="AK482" s="103" t="e">
        <f t="shared" si="1631"/>
        <v>#DIV/0!</v>
      </c>
      <c r="AL482" s="94"/>
      <c r="AM482" s="102"/>
      <c r="AN482" s="103" t="e">
        <f t="shared" si="1632"/>
        <v>#DIV/0!</v>
      </c>
      <c r="AO482" s="94"/>
      <c r="AP482" s="102"/>
      <c r="AQ482" s="103" t="e">
        <f t="shared" si="1633"/>
        <v>#DIV/0!</v>
      </c>
      <c r="AR482" s="12"/>
    </row>
    <row r="483" spans="1:44" ht="33" customHeight="1">
      <c r="A483" s="257"/>
      <c r="B483" s="424"/>
      <c r="C483" s="250"/>
      <c r="D483" s="203" t="s">
        <v>41</v>
      </c>
      <c r="E483" s="94">
        <f t="shared" si="1636"/>
        <v>0</v>
      </c>
      <c r="F483" s="102">
        <f t="shared" si="1635"/>
        <v>0</v>
      </c>
      <c r="G483" s="103" t="e">
        <f t="shared" si="1621"/>
        <v>#DIV/0!</v>
      </c>
      <c r="H483" s="94"/>
      <c r="I483" s="102"/>
      <c r="J483" s="103" t="e">
        <f t="shared" si="1622"/>
        <v>#DIV/0!</v>
      </c>
      <c r="K483" s="94"/>
      <c r="L483" s="102"/>
      <c r="M483" s="103" t="e">
        <f t="shared" si="1623"/>
        <v>#DIV/0!</v>
      </c>
      <c r="N483" s="94"/>
      <c r="O483" s="102"/>
      <c r="P483" s="103" t="e">
        <f t="shared" si="1624"/>
        <v>#DIV/0!</v>
      </c>
      <c r="Q483" s="94"/>
      <c r="R483" s="102"/>
      <c r="S483" s="103" t="e">
        <f t="shared" si="1625"/>
        <v>#DIV/0!</v>
      </c>
      <c r="T483" s="94"/>
      <c r="U483" s="102"/>
      <c r="V483" s="103" t="e">
        <f t="shared" si="1626"/>
        <v>#DIV/0!</v>
      </c>
      <c r="W483" s="94"/>
      <c r="X483" s="102"/>
      <c r="Y483" s="103" t="e">
        <f t="shared" si="1627"/>
        <v>#DIV/0!</v>
      </c>
      <c r="Z483" s="94"/>
      <c r="AA483" s="102"/>
      <c r="AB483" s="103" t="e">
        <f t="shared" si="1628"/>
        <v>#DIV/0!</v>
      </c>
      <c r="AC483" s="94"/>
      <c r="AD483" s="102"/>
      <c r="AE483" s="103" t="e">
        <f t="shared" si="1629"/>
        <v>#DIV/0!</v>
      </c>
      <c r="AF483" s="94"/>
      <c r="AG483" s="102"/>
      <c r="AH483" s="103" t="e">
        <f t="shared" si="1630"/>
        <v>#DIV/0!</v>
      </c>
      <c r="AI483" s="94"/>
      <c r="AJ483" s="102"/>
      <c r="AK483" s="103" t="e">
        <f t="shared" si="1631"/>
        <v>#DIV/0!</v>
      </c>
      <c r="AL483" s="94"/>
      <c r="AM483" s="102"/>
      <c r="AN483" s="103" t="e">
        <f t="shared" si="1632"/>
        <v>#DIV/0!</v>
      </c>
      <c r="AO483" s="94"/>
      <c r="AP483" s="102"/>
      <c r="AQ483" s="103" t="e">
        <f t="shared" si="1633"/>
        <v>#DIV/0!</v>
      </c>
      <c r="AR483" s="12"/>
    </row>
    <row r="484" spans="1:44" ht="45">
      <c r="A484" s="257"/>
      <c r="B484" s="424"/>
      <c r="C484" s="250"/>
      <c r="D484" s="203" t="s">
        <v>33</v>
      </c>
      <c r="E484" s="94">
        <f t="shared" si="1636"/>
        <v>0</v>
      </c>
      <c r="F484" s="102">
        <f t="shared" si="1635"/>
        <v>0</v>
      </c>
      <c r="G484" s="103" t="e">
        <f t="shared" si="1621"/>
        <v>#DIV/0!</v>
      </c>
      <c r="H484" s="94"/>
      <c r="I484" s="102"/>
      <c r="J484" s="103" t="e">
        <f t="shared" si="1622"/>
        <v>#DIV/0!</v>
      </c>
      <c r="K484" s="94"/>
      <c r="L484" s="102"/>
      <c r="M484" s="103" t="e">
        <f t="shared" si="1623"/>
        <v>#DIV/0!</v>
      </c>
      <c r="N484" s="94"/>
      <c r="O484" s="102"/>
      <c r="P484" s="103" t="e">
        <f t="shared" si="1624"/>
        <v>#DIV/0!</v>
      </c>
      <c r="Q484" s="94"/>
      <c r="R484" s="102"/>
      <c r="S484" s="103" t="e">
        <f t="shared" si="1625"/>
        <v>#DIV/0!</v>
      </c>
      <c r="T484" s="94"/>
      <c r="U484" s="102"/>
      <c r="V484" s="103" t="e">
        <f t="shared" si="1626"/>
        <v>#DIV/0!</v>
      </c>
      <c r="W484" s="94"/>
      <c r="X484" s="102"/>
      <c r="Y484" s="103" t="e">
        <f t="shared" si="1627"/>
        <v>#DIV/0!</v>
      </c>
      <c r="Z484" s="94"/>
      <c r="AA484" s="102"/>
      <c r="AB484" s="103" t="e">
        <f t="shared" si="1628"/>
        <v>#DIV/0!</v>
      </c>
      <c r="AC484" s="94"/>
      <c r="AD484" s="102"/>
      <c r="AE484" s="103" t="e">
        <f t="shared" si="1629"/>
        <v>#DIV/0!</v>
      </c>
      <c r="AF484" s="94"/>
      <c r="AG484" s="102"/>
      <c r="AH484" s="103" t="e">
        <f t="shared" si="1630"/>
        <v>#DIV/0!</v>
      </c>
      <c r="AI484" s="94"/>
      <c r="AJ484" s="102"/>
      <c r="AK484" s="103" t="e">
        <f t="shared" si="1631"/>
        <v>#DIV/0!</v>
      </c>
      <c r="AL484" s="94"/>
      <c r="AM484" s="102"/>
      <c r="AN484" s="103" t="e">
        <f t="shared" si="1632"/>
        <v>#DIV/0!</v>
      </c>
      <c r="AO484" s="94"/>
      <c r="AP484" s="102"/>
      <c r="AQ484" s="103" t="e">
        <f t="shared" si="1633"/>
        <v>#DIV/0!</v>
      </c>
      <c r="AR484" s="12"/>
    </row>
    <row r="485" spans="1:44" ht="26.25" customHeight="1">
      <c r="A485" s="438" t="s">
        <v>95</v>
      </c>
      <c r="B485" s="258" t="s">
        <v>96</v>
      </c>
      <c r="C485" s="435" t="s">
        <v>94</v>
      </c>
      <c r="D485" s="189" t="s">
        <v>38</v>
      </c>
      <c r="E485" s="167">
        <f>SUM(E486:E491)</f>
        <v>0</v>
      </c>
      <c r="F485" s="95">
        <f>SUM(F486:F491)</f>
        <v>0</v>
      </c>
      <c r="G485" s="95" t="e">
        <f>(F485/E485)*100</f>
        <v>#DIV/0!</v>
      </c>
      <c r="H485" s="96">
        <f>SUM(H486:H491)</f>
        <v>0</v>
      </c>
      <c r="I485" s="95">
        <f>SUM(I486:I491)</f>
        <v>0</v>
      </c>
      <c r="J485" s="95" t="e">
        <f>(I485/H485)*100</f>
        <v>#DIV/0!</v>
      </c>
      <c r="K485" s="96">
        <f>SUM(K486:K491)</f>
        <v>0</v>
      </c>
      <c r="L485" s="95">
        <f>SUM(L486:L491)</f>
        <v>0</v>
      </c>
      <c r="M485" s="95" t="e">
        <f>(L485/K485)*100</f>
        <v>#DIV/0!</v>
      </c>
      <c r="N485" s="96">
        <f>SUM(N486:N491)</f>
        <v>0</v>
      </c>
      <c r="O485" s="95">
        <f>SUM(O486:O491)</f>
        <v>0</v>
      </c>
      <c r="P485" s="95" t="e">
        <f>(O485/N485)*100</f>
        <v>#DIV/0!</v>
      </c>
      <c r="Q485" s="96">
        <f>SUM(Q486:Q491)</f>
        <v>0</v>
      </c>
      <c r="R485" s="95">
        <f>SUM(R486:R491)</f>
        <v>0</v>
      </c>
      <c r="S485" s="95" t="e">
        <f>(R485/Q485)*100</f>
        <v>#DIV/0!</v>
      </c>
      <c r="T485" s="96">
        <f>SUM(T486:T491)</f>
        <v>0</v>
      </c>
      <c r="U485" s="95">
        <f>SUM(U486:U491)</f>
        <v>0</v>
      </c>
      <c r="V485" s="95" t="e">
        <f>(U485/T485)*100</f>
        <v>#DIV/0!</v>
      </c>
      <c r="W485" s="96">
        <f>SUM(W486:W491)</f>
        <v>0</v>
      </c>
      <c r="X485" s="95">
        <f>SUM(X486:X491)</f>
        <v>0</v>
      </c>
      <c r="Y485" s="95" t="e">
        <f>(X485/W485)*100</f>
        <v>#DIV/0!</v>
      </c>
      <c r="Z485" s="96">
        <f>SUM(Z486:Z491)</f>
        <v>0</v>
      </c>
      <c r="AA485" s="95">
        <f>SUM(AA486:AA491)</f>
        <v>0</v>
      </c>
      <c r="AB485" s="95" t="e">
        <f>(AA485/Z485)*100</f>
        <v>#DIV/0!</v>
      </c>
      <c r="AC485" s="96">
        <f>SUM(AC486:AC491)</f>
        <v>0</v>
      </c>
      <c r="AD485" s="95">
        <f>SUM(AD486:AD491)</f>
        <v>0</v>
      </c>
      <c r="AE485" s="95" t="e">
        <f>(AD485/AC485)*100</f>
        <v>#DIV/0!</v>
      </c>
      <c r="AF485" s="96">
        <f>SUM(AF486:AF491)</f>
        <v>0</v>
      </c>
      <c r="AG485" s="95">
        <f>SUM(AG486:AG491)</f>
        <v>0</v>
      </c>
      <c r="AH485" s="95" t="e">
        <f>(AG485/AF485)*100</f>
        <v>#DIV/0!</v>
      </c>
      <c r="AI485" s="96">
        <f>SUM(AI486:AI491)</f>
        <v>0</v>
      </c>
      <c r="AJ485" s="95">
        <f>SUM(AJ486:AJ491)</f>
        <v>0</v>
      </c>
      <c r="AK485" s="95" t="e">
        <f>(AJ485/AI485)*100</f>
        <v>#DIV/0!</v>
      </c>
      <c r="AL485" s="96">
        <f>SUM(AL486:AL491)</f>
        <v>0</v>
      </c>
      <c r="AM485" s="95">
        <f>SUM(AM486:AM491)</f>
        <v>0</v>
      </c>
      <c r="AN485" s="95" t="e">
        <f>(AM485/AL485)*100</f>
        <v>#DIV/0!</v>
      </c>
      <c r="AO485" s="96">
        <f>SUM(AO486:AO491)</f>
        <v>0</v>
      </c>
      <c r="AP485" s="95">
        <f>SUM(AP486:AP491)</f>
        <v>0</v>
      </c>
      <c r="AQ485" s="95" t="e">
        <f>(AP485/AO485)*100</f>
        <v>#DIV/0!</v>
      </c>
      <c r="AR485" s="12"/>
    </row>
    <row r="486" spans="1:44" ht="30">
      <c r="A486" s="439"/>
      <c r="B486" s="259"/>
      <c r="C486" s="436"/>
      <c r="D486" s="51" t="s">
        <v>17</v>
      </c>
      <c r="E486" s="96">
        <f>H486+K486+N486+Q486+T486+W486+Z486+AC486+AF486+AI486+AL486+AO486</f>
        <v>0</v>
      </c>
      <c r="F486" s="97">
        <f>I486+L486+O486+R486+U486+X486+AA486+AD486+AG486+AJ486+AM486+AP486</f>
        <v>0</v>
      </c>
      <c r="G486" s="98" t="e">
        <f t="shared" ref="G486:G491" si="1637">(F486/E486)*100</f>
        <v>#DIV/0!</v>
      </c>
      <c r="H486" s="96">
        <f>H493+H500+H507+H514</f>
        <v>0</v>
      </c>
      <c r="I486" s="98">
        <f>I493+I500+I507+I514</f>
        <v>0</v>
      </c>
      <c r="J486" s="98" t="e">
        <f t="shared" ref="J486:J491" si="1638">(I486/H486)*100</f>
        <v>#DIV/0!</v>
      </c>
      <c r="K486" s="96">
        <f>K493+K500+K507+K514</f>
        <v>0</v>
      </c>
      <c r="L486" s="98">
        <f>L493+L500+L507+L514</f>
        <v>0</v>
      </c>
      <c r="M486" s="98" t="e">
        <f t="shared" ref="M486:M491" si="1639">(L486/K486)*100</f>
        <v>#DIV/0!</v>
      </c>
      <c r="N486" s="96">
        <f>N493+N500+N507+N514</f>
        <v>0</v>
      </c>
      <c r="O486" s="98">
        <f>O493+O500+O507+O514</f>
        <v>0</v>
      </c>
      <c r="P486" s="98" t="e">
        <f t="shared" ref="P486:P491" si="1640">(O486/N486)*100</f>
        <v>#DIV/0!</v>
      </c>
      <c r="Q486" s="96">
        <f>Q493+Q500+Q507+Q514</f>
        <v>0</v>
      </c>
      <c r="R486" s="98">
        <f>R493+R500+R507+R514</f>
        <v>0</v>
      </c>
      <c r="S486" s="98" t="e">
        <f t="shared" ref="S486:S491" si="1641">(R486/Q486)*100</f>
        <v>#DIV/0!</v>
      </c>
      <c r="T486" s="96">
        <f>T493+T500+T507+T514</f>
        <v>0</v>
      </c>
      <c r="U486" s="98">
        <f>U493+U500+U507+U514</f>
        <v>0</v>
      </c>
      <c r="V486" s="98" t="e">
        <f t="shared" ref="V486:V491" si="1642">(U486/T486)*100</f>
        <v>#DIV/0!</v>
      </c>
      <c r="W486" s="96">
        <f>W493+W500+W507+W514</f>
        <v>0</v>
      </c>
      <c r="X486" s="98">
        <f>X493+X500+X507+X514</f>
        <v>0</v>
      </c>
      <c r="Y486" s="98" t="e">
        <f t="shared" ref="Y486:Y491" si="1643">(X486/W486)*100</f>
        <v>#DIV/0!</v>
      </c>
      <c r="Z486" s="96">
        <f>Z493+Z500+Z507+Z514</f>
        <v>0</v>
      </c>
      <c r="AA486" s="98">
        <f>AA493+AA500+AA507+AA514</f>
        <v>0</v>
      </c>
      <c r="AB486" s="98" t="e">
        <f t="shared" ref="AB486:AB491" si="1644">(AA486/Z486)*100</f>
        <v>#DIV/0!</v>
      </c>
      <c r="AC486" s="96">
        <f>AC493+AC500+AC507+AC514</f>
        <v>0</v>
      </c>
      <c r="AD486" s="98">
        <f>AD493+AD500+AD507+AD514</f>
        <v>0</v>
      </c>
      <c r="AE486" s="98" t="e">
        <f t="shared" ref="AE486:AE491" si="1645">(AD486/AC486)*100</f>
        <v>#DIV/0!</v>
      </c>
      <c r="AF486" s="96">
        <f>AF493+AF500+AF507+AF514</f>
        <v>0</v>
      </c>
      <c r="AG486" s="98">
        <f>AG493+AG500+AG507+AG514</f>
        <v>0</v>
      </c>
      <c r="AH486" s="98" t="e">
        <f t="shared" ref="AH486:AH491" si="1646">(AG486/AF486)*100</f>
        <v>#DIV/0!</v>
      </c>
      <c r="AI486" s="96">
        <f>AI493+AI500+AI507+AI514</f>
        <v>0</v>
      </c>
      <c r="AJ486" s="98">
        <f>AJ493+AJ500+AJ507+AJ514</f>
        <v>0</v>
      </c>
      <c r="AK486" s="98" t="e">
        <f t="shared" ref="AK486:AK491" si="1647">(AJ486/AI486)*100</f>
        <v>#DIV/0!</v>
      </c>
      <c r="AL486" s="96">
        <f>AL493+AL500+AL507+AL514</f>
        <v>0</v>
      </c>
      <c r="AM486" s="98">
        <f>AM493+AM500+AM507+AM514</f>
        <v>0</v>
      </c>
      <c r="AN486" s="98" t="e">
        <f t="shared" ref="AN486:AN491" si="1648">(AM486/AL486)*100</f>
        <v>#DIV/0!</v>
      </c>
      <c r="AO486" s="96">
        <f>AO493+AO500+AO507+AO514</f>
        <v>0</v>
      </c>
      <c r="AP486" s="98">
        <f>AP493+AP500+AP507+AP514</f>
        <v>0</v>
      </c>
      <c r="AQ486" s="98" t="e">
        <f t="shared" ref="AQ486:AQ491" si="1649">(AP486/AO486)*100</f>
        <v>#DIV/0!</v>
      </c>
      <c r="AR486" s="12"/>
    </row>
    <row r="487" spans="1:44" ht="45">
      <c r="A487" s="439"/>
      <c r="B487" s="259"/>
      <c r="C487" s="436"/>
      <c r="D487" s="51" t="s">
        <v>18</v>
      </c>
      <c r="E487" s="96">
        <f t="shared" ref="E487:E491" si="1650">H487+K487+N487+Q487+T487+W487+Z487+AC487+AF487+AI487+AL487+AO487</f>
        <v>0</v>
      </c>
      <c r="F487" s="97">
        <f t="shared" ref="F487:F491" si="1651">I487+L487+O487+R487+U487+X487+AA487+AD487+AG487+AJ487+AM487+AP487</f>
        <v>0</v>
      </c>
      <c r="G487" s="98" t="e">
        <f t="shared" si="1637"/>
        <v>#DIV/0!</v>
      </c>
      <c r="H487" s="96">
        <f t="shared" ref="H487:I491" si="1652">H494+H501+H508+H515</f>
        <v>0</v>
      </c>
      <c r="I487" s="98">
        <f t="shared" si="1652"/>
        <v>0</v>
      </c>
      <c r="J487" s="98" t="e">
        <f t="shared" si="1638"/>
        <v>#DIV/0!</v>
      </c>
      <c r="K487" s="96">
        <f t="shared" ref="K487:L487" si="1653">K494+K501+K508+K515</f>
        <v>0</v>
      </c>
      <c r="L487" s="98">
        <f t="shared" si="1653"/>
        <v>0</v>
      </c>
      <c r="M487" s="98" t="e">
        <f t="shared" si="1639"/>
        <v>#DIV/0!</v>
      </c>
      <c r="N487" s="96">
        <f t="shared" ref="N487:O487" si="1654">N494+N501+N508+N515</f>
        <v>0</v>
      </c>
      <c r="O487" s="98">
        <f t="shared" si="1654"/>
        <v>0</v>
      </c>
      <c r="P487" s="98" t="e">
        <f t="shared" si="1640"/>
        <v>#DIV/0!</v>
      </c>
      <c r="Q487" s="96">
        <f t="shared" ref="Q487:R487" si="1655">Q494+Q501+Q508+Q515</f>
        <v>0</v>
      </c>
      <c r="R487" s="98">
        <f t="shared" si="1655"/>
        <v>0</v>
      </c>
      <c r="S487" s="98" t="e">
        <f t="shared" si="1641"/>
        <v>#DIV/0!</v>
      </c>
      <c r="T487" s="96">
        <f t="shared" ref="T487:U487" si="1656">T494+T501+T508+T515</f>
        <v>0</v>
      </c>
      <c r="U487" s="98">
        <f t="shared" si="1656"/>
        <v>0</v>
      </c>
      <c r="V487" s="98" t="e">
        <f t="shared" si="1642"/>
        <v>#DIV/0!</v>
      </c>
      <c r="W487" s="96">
        <f t="shared" ref="W487:X487" si="1657">W494+W501+W508+W515</f>
        <v>0</v>
      </c>
      <c r="X487" s="98">
        <f t="shared" si="1657"/>
        <v>0</v>
      </c>
      <c r="Y487" s="98" t="e">
        <f t="shared" si="1643"/>
        <v>#DIV/0!</v>
      </c>
      <c r="Z487" s="96">
        <f t="shared" ref="Z487:AA487" si="1658">Z494+Z501+Z508+Z515</f>
        <v>0</v>
      </c>
      <c r="AA487" s="98">
        <f t="shared" si="1658"/>
        <v>0</v>
      </c>
      <c r="AB487" s="98" t="e">
        <f t="shared" si="1644"/>
        <v>#DIV/0!</v>
      </c>
      <c r="AC487" s="96">
        <f t="shared" ref="AC487:AD487" si="1659">AC494+AC501+AC508+AC515</f>
        <v>0</v>
      </c>
      <c r="AD487" s="98">
        <f t="shared" si="1659"/>
        <v>0</v>
      </c>
      <c r="AE487" s="98" t="e">
        <f t="shared" si="1645"/>
        <v>#DIV/0!</v>
      </c>
      <c r="AF487" s="96">
        <f t="shared" ref="AF487:AG487" si="1660">AF494+AF501+AF508+AF515</f>
        <v>0</v>
      </c>
      <c r="AG487" s="98">
        <f t="shared" si="1660"/>
        <v>0</v>
      </c>
      <c r="AH487" s="98" t="e">
        <f t="shared" si="1646"/>
        <v>#DIV/0!</v>
      </c>
      <c r="AI487" s="96">
        <f t="shared" ref="AI487:AJ487" si="1661">AI494+AI501+AI508+AI515</f>
        <v>0</v>
      </c>
      <c r="AJ487" s="98">
        <f t="shared" si="1661"/>
        <v>0</v>
      </c>
      <c r="AK487" s="98" t="e">
        <f t="shared" si="1647"/>
        <v>#DIV/0!</v>
      </c>
      <c r="AL487" s="96">
        <f t="shared" ref="AL487:AM487" si="1662">AL494+AL501+AL508+AL515</f>
        <v>0</v>
      </c>
      <c r="AM487" s="98">
        <f t="shared" si="1662"/>
        <v>0</v>
      </c>
      <c r="AN487" s="98" t="e">
        <f t="shared" si="1648"/>
        <v>#DIV/0!</v>
      </c>
      <c r="AO487" s="96">
        <f t="shared" ref="AO487:AP487" si="1663">AO494+AO501+AO508+AO515</f>
        <v>0</v>
      </c>
      <c r="AP487" s="98">
        <f t="shared" si="1663"/>
        <v>0</v>
      </c>
      <c r="AQ487" s="98" t="e">
        <f t="shared" si="1649"/>
        <v>#DIV/0!</v>
      </c>
      <c r="AR487" s="12"/>
    </row>
    <row r="488" spans="1:44" ht="36" customHeight="1">
      <c r="A488" s="439"/>
      <c r="B488" s="259"/>
      <c r="C488" s="436"/>
      <c r="D488" s="51" t="s">
        <v>26</v>
      </c>
      <c r="E488" s="96">
        <f t="shared" si="1650"/>
        <v>0</v>
      </c>
      <c r="F488" s="97">
        <f t="shared" si="1651"/>
        <v>0</v>
      </c>
      <c r="G488" s="98" t="e">
        <f t="shared" si="1637"/>
        <v>#DIV/0!</v>
      </c>
      <c r="H488" s="96">
        <f t="shared" si="1652"/>
        <v>0</v>
      </c>
      <c r="I488" s="98">
        <f t="shared" si="1652"/>
        <v>0</v>
      </c>
      <c r="J488" s="98" t="e">
        <f t="shared" si="1638"/>
        <v>#DIV/0!</v>
      </c>
      <c r="K488" s="96">
        <f t="shared" ref="K488:L488" si="1664">K495+K502+K509+K516</f>
        <v>0</v>
      </c>
      <c r="L488" s="98">
        <f t="shared" si="1664"/>
        <v>0</v>
      </c>
      <c r="M488" s="98" t="e">
        <f t="shared" si="1639"/>
        <v>#DIV/0!</v>
      </c>
      <c r="N488" s="96">
        <f t="shared" ref="N488:O488" si="1665">N495+N502+N509+N516</f>
        <v>0</v>
      </c>
      <c r="O488" s="98">
        <f t="shared" si="1665"/>
        <v>0</v>
      </c>
      <c r="P488" s="98" t="e">
        <f t="shared" si="1640"/>
        <v>#DIV/0!</v>
      </c>
      <c r="Q488" s="96">
        <f t="shared" ref="Q488:R488" si="1666">Q495+Q502+Q509+Q516</f>
        <v>0</v>
      </c>
      <c r="R488" s="98">
        <f t="shared" si="1666"/>
        <v>0</v>
      </c>
      <c r="S488" s="98" t="e">
        <f t="shared" si="1641"/>
        <v>#DIV/0!</v>
      </c>
      <c r="T488" s="96">
        <f t="shared" ref="T488:U488" si="1667">T495+T502+T509+T516</f>
        <v>0</v>
      </c>
      <c r="U488" s="98">
        <f t="shared" si="1667"/>
        <v>0</v>
      </c>
      <c r="V488" s="98" t="e">
        <f t="shared" si="1642"/>
        <v>#DIV/0!</v>
      </c>
      <c r="W488" s="96">
        <f t="shared" ref="W488:X488" si="1668">W495+W502+W509+W516</f>
        <v>0</v>
      </c>
      <c r="X488" s="98">
        <f t="shared" si="1668"/>
        <v>0</v>
      </c>
      <c r="Y488" s="98" t="e">
        <f t="shared" si="1643"/>
        <v>#DIV/0!</v>
      </c>
      <c r="Z488" s="96">
        <f t="shared" ref="Z488:AA488" si="1669">Z495+Z502+Z509+Z516</f>
        <v>0</v>
      </c>
      <c r="AA488" s="98">
        <f t="shared" si="1669"/>
        <v>0</v>
      </c>
      <c r="AB488" s="98" t="e">
        <f t="shared" si="1644"/>
        <v>#DIV/0!</v>
      </c>
      <c r="AC488" s="96">
        <f t="shared" ref="AC488:AD488" si="1670">AC495+AC502+AC509+AC516</f>
        <v>0</v>
      </c>
      <c r="AD488" s="98">
        <f t="shared" si="1670"/>
        <v>0</v>
      </c>
      <c r="AE488" s="98" t="e">
        <f t="shared" si="1645"/>
        <v>#DIV/0!</v>
      </c>
      <c r="AF488" s="96">
        <f t="shared" ref="AF488:AG488" si="1671">AF495+AF502+AF509+AF516</f>
        <v>0</v>
      </c>
      <c r="AG488" s="98">
        <f t="shared" si="1671"/>
        <v>0</v>
      </c>
      <c r="AH488" s="98" t="e">
        <f t="shared" si="1646"/>
        <v>#DIV/0!</v>
      </c>
      <c r="AI488" s="96">
        <f t="shared" ref="AI488:AJ488" si="1672">AI495+AI502+AI509+AI516</f>
        <v>0</v>
      </c>
      <c r="AJ488" s="98">
        <f t="shared" si="1672"/>
        <v>0</v>
      </c>
      <c r="AK488" s="98" t="e">
        <f t="shared" si="1647"/>
        <v>#DIV/0!</v>
      </c>
      <c r="AL488" s="96">
        <f t="shared" ref="AL488:AM488" si="1673">AL495+AL502+AL509+AL516</f>
        <v>0</v>
      </c>
      <c r="AM488" s="98">
        <f t="shared" si="1673"/>
        <v>0</v>
      </c>
      <c r="AN488" s="98" t="e">
        <f t="shared" si="1648"/>
        <v>#DIV/0!</v>
      </c>
      <c r="AO488" s="96">
        <f t="shared" ref="AO488:AP488" si="1674">AO495+AO502+AO509+AO516</f>
        <v>0</v>
      </c>
      <c r="AP488" s="98">
        <f t="shared" si="1674"/>
        <v>0</v>
      </c>
      <c r="AQ488" s="98" t="e">
        <f t="shared" si="1649"/>
        <v>#DIV/0!</v>
      </c>
      <c r="AR488" s="12"/>
    </row>
    <row r="489" spans="1:44" ht="77.25" customHeight="1">
      <c r="A489" s="439"/>
      <c r="B489" s="259"/>
      <c r="C489" s="436"/>
      <c r="D489" s="82" t="s">
        <v>424</v>
      </c>
      <c r="E489" s="96">
        <f t="shared" si="1650"/>
        <v>0</v>
      </c>
      <c r="F489" s="97">
        <f t="shared" si="1651"/>
        <v>0</v>
      </c>
      <c r="G489" s="98" t="e">
        <f t="shared" si="1637"/>
        <v>#DIV/0!</v>
      </c>
      <c r="H489" s="96">
        <f t="shared" si="1652"/>
        <v>0</v>
      </c>
      <c r="I489" s="98">
        <f t="shared" si="1652"/>
        <v>0</v>
      </c>
      <c r="J489" s="98" t="e">
        <f t="shared" si="1638"/>
        <v>#DIV/0!</v>
      </c>
      <c r="K489" s="96">
        <f t="shared" ref="K489:L489" si="1675">K496+K503+K510+K517</f>
        <v>0</v>
      </c>
      <c r="L489" s="98">
        <f t="shared" si="1675"/>
        <v>0</v>
      </c>
      <c r="M489" s="98" t="e">
        <f t="shared" si="1639"/>
        <v>#DIV/0!</v>
      </c>
      <c r="N489" s="96">
        <f t="shared" ref="N489:O489" si="1676">N496+N503+N510+N517</f>
        <v>0</v>
      </c>
      <c r="O489" s="98">
        <f t="shared" si="1676"/>
        <v>0</v>
      </c>
      <c r="P489" s="98" t="e">
        <f t="shared" si="1640"/>
        <v>#DIV/0!</v>
      </c>
      <c r="Q489" s="96">
        <f t="shared" ref="Q489:R489" si="1677">Q496+Q503+Q510+Q517</f>
        <v>0</v>
      </c>
      <c r="R489" s="98">
        <f t="shared" si="1677"/>
        <v>0</v>
      </c>
      <c r="S489" s="98" t="e">
        <f t="shared" si="1641"/>
        <v>#DIV/0!</v>
      </c>
      <c r="T489" s="96">
        <f t="shared" ref="T489:U489" si="1678">T496+T503+T510+T517</f>
        <v>0</v>
      </c>
      <c r="U489" s="98">
        <f t="shared" si="1678"/>
        <v>0</v>
      </c>
      <c r="V489" s="98" t="e">
        <f t="shared" si="1642"/>
        <v>#DIV/0!</v>
      </c>
      <c r="W489" s="96">
        <f t="shared" ref="W489:X489" si="1679">W496+W503+W510+W517</f>
        <v>0</v>
      </c>
      <c r="X489" s="98">
        <f t="shared" si="1679"/>
        <v>0</v>
      </c>
      <c r="Y489" s="98" t="e">
        <f t="shared" si="1643"/>
        <v>#DIV/0!</v>
      </c>
      <c r="Z489" s="96">
        <f t="shared" ref="Z489:AA489" si="1680">Z496+Z503+Z510+Z517</f>
        <v>0</v>
      </c>
      <c r="AA489" s="98">
        <f t="shared" si="1680"/>
        <v>0</v>
      </c>
      <c r="AB489" s="98" t="e">
        <f t="shared" si="1644"/>
        <v>#DIV/0!</v>
      </c>
      <c r="AC489" s="96">
        <f t="shared" ref="AC489:AD489" si="1681">AC496+AC503+AC510+AC517</f>
        <v>0</v>
      </c>
      <c r="AD489" s="98">
        <f t="shared" si="1681"/>
        <v>0</v>
      </c>
      <c r="AE489" s="98" t="e">
        <f t="shared" si="1645"/>
        <v>#DIV/0!</v>
      </c>
      <c r="AF489" s="96">
        <f t="shared" ref="AF489:AG489" si="1682">AF496+AF503+AF510+AF517</f>
        <v>0</v>
      </c>
      <c r="AG489" s="98">
        <f t="shared" si="1682"/>
        <v>0</v>
      </c>
      <c r="AH489" s="98" t="e">
        <f t="shared" si="1646"/>
        <v>#DIV/0!</v>
      </c>
      <c r="AI489" s="96">
        <f t="shared" ref="AI489:AJ489" si="1683">AI496+AI503+AI510+AI517</f>
        <v>0</v>
      </c>
      <c r="AJ489" s="98">
        <f t="shared" si="1683"/>
        <v>0</v>
      </c>
      <c r="AK489" s="98" t="e">
        <f t="shared" si="1647"/>
        <v>#DIV/0!</v>
      </c>
      <c r="AL489" s="96">
        <f t="shared" ref="AL489:AM489" si="1684">AL496+AL503+AL510+AL517</f>
        <v>0</v>
      </c>
      <c r="AM489" s="98">
        <f t="shared" si="1684"/>
        <v>0</v>
      </c>
      <c r="AN489" s="98" t="e">
        <f t="shared" si="1648"/>
        <v>#DIV/0!</v>
      </c>
      <c r="AO489" s="96">
        <f t="shared" ref="AO489:AP489" si="1685">AO496+AO503+AO510+AO517</f>
        <v>0</v>
      </c>
      <c r="AP489" s="98">
        <f t="shared" si="1685"/>
        <v>0</v>
      </c>
      <c r="AQ489" s="98" t="e">
        <f t="shared" si="1649"/>
        <v>#DIV/0!</v>
      </c>
      <c r="AR489" s="12"/>
    </row>
    <row r="490" spans="1:44" ht="34.5" customHeight="1">
      <c r="A490" s="439"/>
      <c r="B490" s="259"/>
      <c r="C490" s="436"/>
      <c r="D490" s="51" t="s">
        <v>41</v>
      </c>
      <c r="E490" s="96">
        <f t="shared" si="1650"/>
        <v>0</v>
      </c>
      <c r="F490" s="97">
        <f t="shared" si="1651"/>
        <v>0</v>
      </c>
      <c r="G490" s="98" t="e">
        <f t="shared" si="1637"/>
        <v>#DIV/0!</v>
      </c>
      <c r="H490" s="96">
        <f t="shared" si="1652"/>
        <v>0</v>
      </c>
      <c r="I490" s="98">
        <f t="shared" si="1652"/>
        <v>0</v>
      </c>
      <c r="J490" s="98" t="e">
        <f t="shared" si="1638"/>
        <v>#DIV/0!</v>
      </c>
      <c r="K490" s="96">
        <f t="shared" ref="K490:L490" si="1686">K497+K504+K511+K518</f>
        <v>0</v>
      </c>
      <c r="L490" s="98">
        <f t="shared" si="1686"/>
        <v>0</v>
      </c>
      <c r="M490" s="98" t="e">
        <f t="shared" si="1639"/>
        <v>#DIV/0!</v>
      </c>
      <c r="N490" s="96">
        <f t="shared" ref="N490:O490" si="1687">N497+N504+N511+N518</f>
        <v>0</v>
      </c>
      <c r="O490" s="98">
        <f t="shared" si="1687"/>
        <v>0</v>
      </c>
      <c r="P490" s="98" t="e">
        <f t="shared" si="1640"/>
        <v>#DIV/0!</v>
      </c>
      <c r="Q490" s="96">
        <f t="shared" ref="Q490:R490" si="1688">Q497+Q504+Q511+Q518</f>
        <v>0</v>
      </c>
      <c r="R490" s="98">
        <f t="shared" si="1688"/>
        <v>0</v>
      </c>
      <c r="S490" s="98" t="e">
        <f t="shared" si="1641"/>
        <v>#DIV/0!</v>
      </c>
      <c r="T490" s="96">
        <f t="shared" ref="T490:U490" si="1689">T497+T504+T511+T518</f>
        <v>0</v>
      </c>
      <c r="U490" s="98">
        <f t="shared" si="1689"/>
        <v>0</v>
      </c>
      <c r="V490" s="98" t="e">
        <f t="shared" si="1642"/>
        <v>#DIV/0!</v>
      </c>
      <c r="W490" s="96">
        <f t="shared" ref="W490:X490" si="1690">W497+W504+W511+W518</f>
        <v>0</v>
      </c>
      <c r="X490" s="98">
        <f t="shared" si="1690"/>
        <v>0</v>
      </c>
      <c r="Y490" s="98" t="e">
        <f t="shared" si="1643"/>
        <v>#DIV/0!</v>
      </c>
      <c r="Z490" s="96">
        <f t="shared" ref="Z490:AA490" si="1691">Z497+Z504+Z511+Z518</f>
        <v>0</v>
      </c>
      <c r="AA490" s="98">
        <f t="shared" si="1691"/>
        <v>0</v>
      </c>
      <c r="AB490" s="98" t="e">
        <f t="shared" si="1644"/>
        <v>#DIV/0!</v>
      </c>
      <c r="AC490" s="96">
        <f t="shared" ref="AC490:AD490" si="1692">AC497+AC504+AC511+AC518</f>
        <v>0</v>
      </c>
      <c r="AD490" s="98">
        <f t="shared" si="1692"/>
        <v>0</v>
      </c>
      <c r="AE490" s="98" t="e">
        <f t="shared" si="1645"/>
        <v>#DIV/0!</v>
      </c>
      <c r="AF490" s="96">
        <f t="shared" ref="AF490:AG490" si="1693">AF497+AF504+AF511+AF518</f>
        <v>0</v>
      </c>
      <c r="AG490" s="98">
        <f t="shared" si="1693"/>
        <v>0</v>
      </c>
      <c r="AH490" s="98" t="e">
        <f t="shared" si="1646"/>
        <v>#DIV/0!</v>
      </c>
      <c r="AI490" s="96">
        <f t="shared" ref="AI490:AJ490" si="1694">AI497+AI504+AI511+AI518</f>
        <v>0</v>
      </c>
      <c r="AJ490" s="98">
        <f t="shared" si="1694"/>
        <v>0</v>
      </c>
      <c r="AK490" s="98" t="e">
        <f t="shared" si="1647"/>
        <v>#DIV/0!</v>
      </c>
      <c r="AL490" s="96">
        <f t="shared" ref="AL490:AM490" si="1695">AL497+AL504+AL511+AL518</f>
        <v>0</v>
      </c>
      <c r="AM490" s="98">
        <f t="shared" si="1695"/>
        <v>0</v>
      </c>
      <c r="AN490" s="98" t="e">
        <f t="shared" si="1648"/>
        <v>#DIV/0!</v>
      </c>
      <c r="AO490" s="96">
        <f t="shared" ref="AO490:AP490" si="1696">AO497+AO504+AO511+AO518</f>
        <v>0</v>
      </c>
      <c r="AP490" s="98">
        <f t="shared" si="1696"/>
        <v>0</v>
      </c>
      <c r="AQ490" s="98" t="e">
        <f t="shared" si="1649"/>
        <v>#DIV/0!</v>
      </c>
      <c r="AR490" s="12"/>
    </row>
    <row r="491" spans="1:44" ht="45">
      <c r="A491" s="440"/>
      <c r="B491" s="260"/>
      <c r="C491" s="437"/>
      <c r="D491" s="51" t="s">
        <v>33</v>
      </c>
      <c r="E491" s="96">
        <f t="shared" si="1650"/>
        <v>0</v>
      </c>
      <c r="F491" s="97">
        <f t="shared" si="1651"/>
        <v>0</v>
      </c>
      <c r="G491" s="98" t="e">
        <f t="shared" si="1637"/>
        <v>#DIV/0!</v>
      </c>
      <c r="H491" s="96">
        <f t="shared" si="1652"/>
        <v>0</v>
      </c>
      <c r="I491" s="98">
        <f t="shared" si="1652"/>
        <v>0</v>
      </c>
      <c r="J491" s="98" t="e">
        <f t="shared" si="1638"/>
        <v>#DIV/0!</v>
      </c>
      <c r="K491" s="96">
        <f t="shared" ref="K491:L491" si="1697">K498+K505+K512+K519</f>
        <v>0</v>
      </c>
      <c r="L491" s="98">
        <f t="shared" si="1697"/>
        <v>0</v>
      </c>
      <c r="M491" s="98" t="e">
        <f t="shared" si="1639"/>
        <v>#DIV/0!</v>
      </c>
      <c r="N491" s="96">
        <f t="shared" ref="N491:O491" si="1698">N498+N505+N512+N519</f>
        <v>0</v>
      </c>
      <c r="O491" s="98">
        <f t="shared" si="1698"/>
        <v>0</v>
      </c>
      <c r="P491" s="98" t="e">
        <f t="shared" si="1640"/>
        <v>#DIV/0!</v>
      </c>
      <c r="Q491" s="96">
        <f t="shared" ref="Q491:R491" si="1699">Q498+Q505+Q512+Q519</f>
        <v>0</v>
      </c>
      <c r="R491" s="98">
        <f t="shared" si="1699"/>
        <v>0</v>
      </c>
      <c r="S491" s="98" t="e">
        <f t="shared" si="1641"/>
        <v>#DIV/0!</v>
      </c>
      <c r="T491" s="96">
        <f t="shared" ref="T491:U491" si="1700">T498+T505+T512+T519</f>
        <v>0</v>
      </c>
      <c r="U491" s="98">
        <f t="shared" si="1700"/>
        <v>0</v>
      </c>
      <c r="V491" s="98" t="e">
        <f t="shared" si="1642"/>
        <v>#DIV/0!</v>
      </c>
      <c r="W491" s="96">
        <f t="shared" ref="W491:X491" si="1701">W498+W505+W512+W519</f>
        <v>0</v>
      </c>
      <c r="X491" s="98">
        <f t="shared" si="1701"/>
        <v>0</v>
      </c>
      <c r="Y491" s="98" t="e">
        <f t="shared" si="1643"/>
        <v>#DIV/0!</v>
      </c>
      <c r="Z491" s="96">
        <f t="shared" ref="Z491:AA491" si="1702">Z498+Z505+Z512+Z519</f>
        <v>0</v>
      </c>
      <c r="AA491" s="98">
        <f t="shared" si="1702"/>
        <v>0</v>
      </c>
      <c r="AB491" s="98" t="e">
        <f t="shared" si="1644"/>
        <v>#DIV/0!</v>
      </c>
      <c r="AC491" s="96">
        <f t="shared" ref="AC491:AD491" si="1703">AC498+AC505+AC512+AC519</f>
        <v>0</v>
      </c>
      <c r="AD491" s="98">
        <f t="shared" si="1703"/>
        <v>0</v>
      </c>
      <c r="AE491" s="98" t="e">
        <f t="shared" si="1645"/>
        <v>#DIV/0!</v>
      </c>
      <c r="AF491" s="96">
        <f t="shared" ref="AF491:AG491" si="1704">AF498+AF505+AF512+AF519</f>
        <v>0</v>
      </c>
      <c r="AG491" s="98">
        <f t="shared" si="1704"/>
        <v>0</v>
      </c>
      <c r="AH491" s="98" t="e">
        <f t="shared" si="1646"/>
        <v>#DIV/0!</v>
      </c>
      <c r="AI491" s="96">
        <f t="shared" ref="AI491:AJ491" si="1705">AI498+AI505+AI512+AI519</f>
        <v>0</v>
      </c>
      <c r="AJ491" s="98">
        <f t="shared" si="1705"/>
        <v>0</v>
      </c>
      <c r="AK491" s="98" t="e">
        <f t="shared" si="1647"/>
        <v>#DIV/0!</v>
      </c>
      <c r="AL491" s="96">
        <f t="shared" ref="AL491:AM491" si="1706">AL498+AL505+AL512+AL519</f>
        <v>0</v>
      </c>
      <c r="AM491" s="98">
        <f t="shared" si="1706"/>
        <v>0</v>
      </c>
      <c r="AN491" s="98" t="e">
        <f t="shared" si="1648"/>
        <v>#DIV/0!</v>
      </c>
      <c r="AO491" s="96">
        <f t="shared" ref="AO491:AP491" si="1707">AO498+AO505+AO512+AO519</f>
        <v>0</v>
      </c>
      <c r="AP491" s="98">
        <f t="shared" si="1707"/>
        <v>0</v>
      </c>
      <c r="AQ491" s="98" t="e">
        <f t="shared" si="1649"/>
        <v>#DIV/0!</v>
      </c>
      <c r="AR491" s="12"/>
    </row>
    <row r="492" spans="1:44" ht="26.25" customHeight="1">
      <c r="A492" s="438" t="s">
        <v>296</v>
      </c>
      <c r="B492" s="258" t="s">
        <v>657</v>
      </c>
      <c r="C492" s="435" t="s">
        <v>94</v>
      </c>
      <c r="D492" s="189" t="s">
        <v>38</v>
      </c>
      <c r="E492" s="167">
        <f>SUM(E493:E498)</f>
        <v>0</v>
      </c>
      <c r="F492" s="95">
        <f>SUM(F493:F498)</f>
        <v>0</v>
      </c>
      <c r="G492" s="95" t="e">
        <f>(F492/E492)*100</f>
        <v>#DIV/0!</v>
      </c>
      <c r="H492" s="96">
        <f>SUM(H493:H498)</f>
        <v>0</v>
      </c>
      <c r="I492" s="95">
        <f>SUM(I493:I498)</f>
        <v>0</v>
      </c>
      <c r="J492" s="95" t="e">
        <f>(I492/H492)*100</f>
        <v>#DIV/0!</v>
      </c>
      <c r="K492" s="96">
        <f>SUM(K493:K498)</f>
        <v>0</v>
      </c>
      <c r="L492" s="95">
        <f>SUM(L493:L498)</f>
        <v>0</v>
      </c>
      <c r="M492" s="95" t="e">
        <f>(L492/K492)*100</f>
        <v>#DIV/0!</v>
      </c>
      <c r="N492" s="96">
        <f>SUM(N493:N498)</f>
        <v>0</v>
      </c>
      <c r="O492" s="95">
        <f>SUM(O493:O498)</f>
        <v>0</v>
      </c>
      <c r="P492" s="95" t="e">
        <f>(O492/N492)*100</f>
        <v>#DIV/0!</v>
      </c>
      <c r="Q492" s="96">
        <f>SUM(Q493:Q498)</f>
        <v>0</v>
      </c>
      <c r="R492" s="95">
        <f>SUM(R493:R498)</f>
        <v>0</v>
      </c>
      <c r="S492" s="95" t="e">
        <f>(R492/Q492)*100</f>
        <v>#DIV/0!</v>
      </c>
      <c r="T492" s="96">
        <f>SUM(T493:T498)</f>
        <v>0</v>
      </c>
      <c r="U492" s="95">
        <f>SUM(U493:U498)</f>
        <v>0</v>
      </c>
      <c r="V492" s="95" t="e">
        <f>(U492/T492)*100</f>
        <v>#DIV/0!</v>
      </c>
      <c r="W492" s="96">
        <f>SUM(W493:W498)</f>
        <v>0</v>
      </c>
      <c r="X492" s="95">
        <f>SUM(X493:X498)</f>
        <v>0</v>
      </c>
      <c r="Y492" s="95" t="e">
        <f>(X492/W492)*100</f>
        <v>#DIV/0!</v>
      </c>
      <c r="Z492" s="96">
        <f>SUM(Z493:Z498)</f>
        <v>0</v>
      </c>
      <c r="AA492" s="95">
        <f>SUM(AA493:AA498)</f>
        <v>0</v>
      </c>
      <c r="AB492" s="95" t="e">
        <f>(AA492/Z492)*100</f>
        <v>#DIV/0!</v>
      </c>
      <c r="AC492" s="96">
        <f>SUM(AC493:AC498)</f>
        <v>0</v>
      </c>
      <c r="AD492" s="95">
        <f>SUM(AD493:AD498)</f>
        <v>0</v>
      </c>
      <c r="AE492" s="95" t="e">
        <f>(AD492/AC492)*100</f>
        <v>#DIV/0!</v>
      </c>
      <c r="AF492" s="96">
        <f>SUM(AF493:AF498)</f>
        <v>0</v>
      </c>
      <c r="AG492" s="95">
        <f>SUM(AG493:AG498)</f>
        <v>0</v>
      </c>
      <c r="AH492" s="95" t="e">
        <f>(AG492/AF492)*100</f>
        <v>#DIV/0!</v>
      </c>
      <c r="AI492" s="96">
        <f>SUM(AI493:AI498)</f>
        <v>0</v>
      </c>
      <c r="AJ492" s="95">
        <f>SUM(AJ493:AJ498)</f>
        <v>0</v>
      </c>
      <c r="AK492" s="95" t="e">
        <f>(AJ492/AI492)*100</f>
        <v>#DIV/0!</v>
      </c>
      <c r="AL492" s="96">
        <f>SUM(AL493:AL498)</f>
        <v>0</v>
      </c>
      <c r="AM492" s="95">
        <f>SUM(AM493:AM498)</f>
        <v>0</v>
      </c>
      <c r="AN492" s="95" t="e">
        <f>(AM492/AL492)*100</f>
        <v>#DIV/0!</v>
      </c>
      <c r="AO492" s="96">
        <f>SUM(AO493:AO498)</f>
        <v>0</v>
      </c>
      <c r="AP492" s="95">
        <f>SUM(AP493:AP498)</f>
        <v>0</v>
      </c>
      <c r="AQ492" s="95" t="e">
        <f>(AP492/AO492)*100</f>
        <v>#DIV/0!</v>
      </c>
      <c r="AR492" s="12"/>
    </row>
    <row r="493" spans="1:44" ht="30">
      <c r="A493" s="439"/>
      <c r="B493" s="259"/>
      <c r="C493" s="436"/>
      <c r="D493" s="51" t="s">
        <v>17</v>
      </c>
      <c r="E493" s="96">
        <f>H493+K493+N493+Q493+T493+W493+Z493+AC493+AF493+AI493+AL493+AO493</f>
        <v>0</v>
      </c>
      <c r="F493" s="97">
        <f>I493+L493+O493+R493+U493+X493+AA493+AD493+AG493+AJ493+AM493+AP493</f>
        <v>0</v>
      </c>
      <c r="G493" s="98" t="e">
        <f t="shared" ref="G493:G498" si="1708">(F493/E493)*100</f>
        <v>#DIV/0!</v>
      </c>
      <c r="H493" s="96"/>
      <c r="I493" s="97"/>
      <c r="J493" s="98" t="e">
        <f t="shared" ref="J493:J498" si="1709">(I493/H493)*100</f>
        <v>#DIV/0!</v>
      </c>
      <c r="K493" s="96"/>
      <c r="L493" s="97"/>
      <c r="M493" s="98" t="e">
        <f t="shared" ref="M493:M498" si="1710">(L493/K493)*100</f>
        <v>#DIV/0!</v>
      </c>
      <c r="N493" s="96"/>
      <c r="O493" s="97"/>
      <c r="P493" s="98" t="e">
        <f t="shared" ref="P493:P498" si="1711">(O493/N493)*100</f>
        <v>#DIV/0!</v>
      </c>
      <c r="Q493" s="96"/>
      <c r="R493" s="97"/>
      <c r="S493" s="98" t="e">
        <f t="shared" ref="S493:S498" si="1712">(R493/Q493)*100</f>
        <v>#DIV/0!</v>
      </c>
      <c r="T493" s="96"/>
      <c r="U493" s="97"/>
      <c r="V493" s="98" t="e">
        <f t="shared" ref="V493:V498" si="1713">(U493/T493)*100</f>
        <v>#DIV/0!</v>
      </c>
      <c r="W493" s="96"/>
      <c r="X493" s="97"/>
      <c r="Y493" s="98" t="e">
        <f t="shared" ref="Y493:Y498" si="1714">(X493/W493)*100</f>
        <v>#DIV/0!</v>
      </c>
      <c r="Z493" s="96"/>
      <c r="AA493" s="97"/>
      <c r="AB493" s="98" t="e">
        <f t="shared" ref="AB493:AB498" si="1715">(AA493/Z493)*100</f>
        <v>#DIV/0!</v>
      </c>
      <c r="AC493" s="96"/>
      <c r="AD493" s="97"/>
      <c r="AE493" s="98" t="e">
        <f t="shared" ref="AE493:AE498" si="1716">(AD493/AC493)*100</f>
        <v>#DIV/0!</v>
      </c>
      <c r="AF493" s="96"/>
      <c r="AG493" s="97"/>
      <c r="AH493" s="98" t="e">
        <f t="shared" ref="AH493:AH498" si="1717">(AG493/AF493)*100</f>
        <v>#DIV/0!</v>
      </c>
      <c r="AI493" s="96"/>
      <c r="AJ493" s="97"/>
      <c r="AK493" s="98" t="e">
        <f t="shared" ref="AK493:AK498" si="1718">(AJ493/AI493)*100</f>
        <v>#DIV/0!</v>
      </c>
      <c r="AL493" s="96"/>
      <c r="AM493" s="97"/>
      <c r="AN493" s="98" t="e">
        <f t="shared" ref="AN493:AN498" si="1719">(AM493/AL493)*100</f>
        <v>#DIV/0!</v>
      </c>
      <c r="AO493" s="96"/>
      <c r="AP493" s="97"/>
      <c r="AQ493" s="98" t="e">
        <f t="shared" ref="AQ493:AQ498" si="1720">(AP493/AO493)*100</f>
        <v>#DIV/0!</v>
      </c>
      <c r="AR493" s="12"/>
    </row>
    <row r="494" spans="1:44" ht="45">
      <c r="A494" s="439"/>
      <c r="B494" s="259"/>
      <c r="C494" s="436"/>
      <c r="D494" s="51" t="s">
        <v>18</v>
      </c>
      <c r="E494" s="96">
        <f t="shared" ref="E494:E498" si="1721">H494+K494+N494+Q494+T494+W494+Z494+AC494+AF494+AI494+AL494+AO494</f>
        <v>0</v>
      </c>
      <c r="F494" s="97">
        <f t="shared" ref="F494:F498" si="1722">I494+L494+O494+R494+U494+X494+AA494+AD494+AG494+AJ494+AM494+AP494</f>
        <v>0</v>
      </c>
      <c r="G494" s="98" t="e">
        <f t="shared" si="1708"/>
        <v>#DIV/0!</v>
      </c>
      <c r="H494" s="96"/>
      <c r="I494" s="97"/>
      <c r="J494" s="98" t="e">
        <f t="shared" si="1709"/>
        <v>#DIV/0!</v>
      </c>
      <c r="K494" s="96"/>
      <c r="L494" s="97"/>
      <c r="M494" s="98" t="e">
        <f t="shared" si="1710"/>
        <v>#DIV/0!</v>
      </c>
      <c r="N494" s="96"/>
      <c r="O494" s="97"/>
      <c r="P494" s="98" t="e">
        <f t="shared" si="1711"/>
        <v>#DIV/0!</v>
      </c>
      <c r="Q494" s="96"/>
      <c r="R494" s="97"/>
      <c r="S494" s="98" t="e">
        <f t="shared" si="1712"/>
        <v>#DIV/0!</v>
      </c>
      <c r="T494" s="96"/>
      <c r="U494" s="97"/>
      <c r="V494" s="98" t="e">
        <f t="shared" si="1713"/>
        <v>#DIV/0!</v>
      </c>
      <c r="W494" s="96"/>
      <c r="X494" s="97"/>
      <c r="Y494" s="98" t="e">
        <f t="shared" si="1714"/>
        <v>#DIV/0!</v>
      </c>
      <c r="Z494" s="96"/>
      <c r="AA494" s="97"/>
      <c r="AB494" s="98" t="e">
        <f t="shared" si="1715"/>
        <v>#DIV/0!</v>
      </c>
      <c r="AC494" s="96"/>
      <c r="AD494" s="97"/>
      <c r="AE494" s="98" t="e">
        <f t="shared" si="1716"/>
        <v>#DIV/0!</v>
      </c>
      <c r="AF494" s="96"/>
      <c r="AG494" s="97"/>
      <c r="AH494" s="98" t="e">
        <f t="shared" si="1717"/>
        <v>#DIV/0!</v>
      </c>
      <c r="AI494" s="96"/>
      <c r="AJ494" s="97"/>
      <c r="AK494" s="98" t="e">
        <f t="shared" si="1718"/>
        <v>#DIV/0!</v>
      </c>
      <c r="AL494" s="96"/>
      <c r="AM494" s="97"/>
      <c r="AN494" s="98" t="e">
        <f t="shared" si="1719"/>
        <v>#DIV/0!</v>
      </c>
      <c r="AO494" s="96"/>
      <c r="AP494" s="97"/>
      <c r="AQ494" s="98" t="e">
        <f t="shared" si="1720"/>
        <v>#DIV/0!</v>
      </c>
      <c r="AR494" s="12"/>
    </row>
    <row r="495" spans="1:44" ht="27" customHeight="1">
      <c r="A495" s="439"/>
      <c r="B495" s="259"/>
      <c r="C495" s="436"/>
      <c r="D495" s="51" t="s">
        <v>26</v>
      </c>
      <c r="E495" s="96">
        <f t="shared" si="1721"/>
        <v>0</v>
      </c>
      <c r="F495" s="97">
        <f t="shared" si="1722"/>
        <v>0</v>
      </c>
      <c r="G495" s="98" t="e">
        <f t="shared" si="1708"/>
        <v>#DIV/0!</v>
      </c>
      <c r="H495" s="96"/>
      <c r="I495" s="97"/>
      <c r="J495" s="98" t="e">
        <f t="shared" si="1709"/>
        <v>#DIV/0!</v>
      </c>
      <c r="K495" s="96"/>
      <c r="L495" s="97"/>
      <c r="M495" s="98" t="e">
        <f t="shared" si="1710"/>
        <v>#DIV/0!</v>
      </c>
      <c r="N495" s="96"/>
      <c r="O495" s="97"/>
      <c r="P495" s="98" t="e">
        <f t="shared" si="1711"/>
        <v>#DIV/0!</v>
      </c>
      <c r="Q495" s="96"/>
      <c r="R495" s="97"/>
      <c r="S495" s="98" t="e">
        <f t="shared" si="1712"/>
        <v>#DIV/0!</v>
      </c>
      <c r="T495" s="96"/>
      <c r="U495" s="97"/>
      <c r="V495" s="98" t="e">
        <f t="shared" si="1713"/>
        <v>#DIV/0!</v>
      </c>
      <c r="W495" s="96"/>
      <c r="X495" s="97"/>
      <c r="Y495" s="98" t="e">
        <f t="shared" si="1714"/>
        <v>#DIV/0!</v>
      </c>
      <c r="Z495" s="96"/>
      <c r="AA495" s="97"/>
      <c r="AB495" s="98" t="e">
        <f t="shared" si="1715"/>
        <v>#DIV/0!</v>
      </c>
      <c r="AC495" s="96"/>
      <c r="AD495" s="97"/>
      <c r="AE495" s="98" t="e">
        <f t="shared" si="1716"/>
        <v>#DIV/0!</v>
      </c>
      <c r="AF495" s="96"/>
      <c r="AG495" s="97"/>
      <c r="AH495" s="98" t="e">
        <f t="shared" si="1717"/>
        <v>#DIV/0!</v>
      </c>
      <c r="AI495" s="96"/>
      <c r="AJ495" s="97"/>
      <c r="AK495" s="98" t="e">
        <f t="shared" si="1718"/>
        <v>#DIV/0!</v>
      </c>
      <c r="AL495" s="96"/>
      <c r="AM495" s="97"/>
      <c r="AN495" s="98" t="e">
        <f t="shared" si="1719"/>
        <v>#DIV/0!</v>
      </c>
      <c r="AO495" s="96"/>
      <c r="AP495" s="97"/>
      <c r="AQ495" s="98" t="e">
        <f t="shared" si="1720"/>
        <v>#DIV/0!</v>
      </c>
      <c r="AR495" s="12"/>
    </row>
    <row r="496" spans="1:44" ht="83.25" customHeight="1">
      <c r="A496" s="439"/>
      <c r="B496" s="259"/>
      <c r="C496" s="436"/>
      <c r="D496" s="82" t="s">
        <v>424</v>
      </c>
      <c r="E496" s="96">
        <f t="shared" si="1721"/>
        <v>0</v>
      </c>
      <c r="F496" s="97">
        <f t="shared" si="1722"/>
        <v>0</v>
      </c>
      <c r="G496" s="98" t="e">
        <f t="shared" si="1708"/>
        <v>#DIV/0!</v>
      </c>
      <c r="H496" s="96"/>
      <c r="I496" s="97"/>
      <c r="J496" s="98" t="e">
        <f t="shared" si="1709"/>
        <v>#DIV/0!</v>
      </c>
      <c r="K496" s="96"/>
      <c r="L496" s="97"/>
      <c r="M496" s="98" t="e">
        <f t="shared" si="1710"/>
        <v>#DIV/0!</v>
      </c>
      <c r="N496" s="96"/>
      <c r="O496" s="97"/>
      <c r="P496" s="98" t="e">
        <f t="shared" si="1711"/>
        <v>#DIV/0!</v>
      </c>
      <c r="Q496" s="96"/>
      <c r="R496" s="97"/>
      <c r="S496" s="98" t="e">
        <f t="shared" si="1712"/>
        <v>#DIV/0!</v>
      </c>
      <c r="T496" s="96"/>
      <c r="U496" s="97"/>
      <c r="V496" s="98" t="e">
        <f t="shared" si="1713"/>
        <v>#DIV/0!</v>
      </c>
      <c r="W496" s="96"/>
      <c r="X496" s="97"/>
      <c r="Y496" s="98" t="e">
        <f t="shared" si="1714"/>
        <v>#DIV/0!</v>
      </c>
      <c r="Z496" s="96"/>
      <c r="AA496" s="97"/>
      <c r="AB496" s="98" t="e">
        <f t="shared" si="1715"/>
        <v>#DIV/0!</v>
      </c>
      <c r="AC496" s="96"/>
      <c r="AD496" s="97"/>
      <c r="AE496" s="98" t="e">
        <f t="shared" si="1716"/>
        <v>#DIV/0!</v>
      </c>
      <c r="AF496" s="96"/>
      <c r="AG496" s="97"/>
      <c r="AH496" s="98" t="e">
        <f t="shared" si="1717"/>
        <v>#DIV/0!</v>
      </c>
      <c r="AI496" s="96"/>
      <c r="AJ496" s="97"/>
      <c r="AK496" s="98" t="e">
        <f t="shared" si="1718"/>
        <v>#DIV/0!</v>
      </c>
      <c r="AL496" s="96"/>
      <c r="AM496" s="97"/>
      <c r="AN496" s="98" t="e">
        <f t="shared" si="1719"/>
        <v>#DIV/0!</v>
      </c>
      <c r="AO496" s="96"/>
      <c r="AP496" s="97"/>
      <c r="AQ496" s="98" t="e">
        <f t="shared" si="1720"/>
        <v>#DIV/0!</v>
      </c>
      <c r="AR496" s="12"/>
    </row>
    <row r="497" spans="1:44" ht="33" customHeight="1">
      <c r="A497" s="439"/>
      <c r="B497" s="259"/>
      <c r="C497" s="436"/>
      <c r="D497" s="51" t="s">
        <v>41</v>
      </c>
      <c r="E497" s="96">
        <f t="shared" si="1721"/>
        <v>0</v>
      </c>
      <c r="F497" s="97">
        <f t="shared" si="1722"/>
        <v>0</v>
      </c>
      <c r="G497" s="98" t="e">
        <f t="shared" si="1708"/>
        <v>#DIV/0!</v>
      </c>
      <c r="H497" s="96"/>
      <c r="I497" s="97"/>
      <c r="J497" s="98" t="e">
        <f t="shared" si="1709"/>
        <v>#DIV/0!</v>
      </c>
      <c r="K497" s="96"/>
      <c r="L497" s="97"/>
      <c r="M497" s="98" t="e">
        <f t="shared" si="1710"/>
        <v>#DIV/0!</v>
      </c>
      <c r="N497" s="96"/>
      <c r="O497" s="97"/>
      <c r="P497" s="98" t="e">
        <f t="shared" si="1711"/>
        <v>#DIV/0!</v>
      </c>
      <c r="Q497" s="96"/>
      <c r="R497" s="97"/>
      <c r="S497" s="98" t="e">
        <f t="shared" si="1712"/>
        <v>#DIV/0!</v>
      </c>
      <c r="T497" s="96"/>
      <c r="U497" s="97"/>
      <c r="V497" s="98" t="e">
        <f t="shared" si="1713"/>
        <v>#DIV/0!</v>
      </c>
      <c r="W497" s="96"/>
      <c r="X497" s="97"/>
      <c r="Y497" s="98" t="e">
        <f t="shared" si="1714"/>
        <v>#DIV/0!</v>
      </c>
      <c r="Z497" s="96"/>
      <c r="AA497" s="97"/>
      <c r="AB497" s="98" t="e">
        <f t="shared" si="1715"/>
        <v>#DIV/0!</v>
      </c>
      <c r="AC497" s="96"/>
      <c r="AD497" s="97"/>
      <c r="AE497" s="98" t="e">
        <f t="shared" si="1716"/>
        <v>#DIV/0!</v>
      </c>
      <c r="AF497" s="96"/>
      <c r="AG497" s="97"/>
      <c r="AH497" s="98" t="e">
        <f t="shared" si="1717"/>
        <v>#DIV/0!</v>
      </c>
      <c r="AI497" s="96"/>
      <c r="AJ497" s="97"/>
      <c r="AK497" s="98" t="e">
        <f t="shared" si="1718"/>
        <v>#DIV/0!</v>
      </c>
      <c r="AL497" s="96"/>
      <c r="AM497" s="97"/>
      <c r="AN497" s="98" t="e">
        <f t="shared" si="1719"/>
        <v>#DIV/0!</v>
      </c>
      <c r="AO497" s="96"/>
      <c r="AP497" s="97"/>
      <c r="AQ497" s="98" t="e">
        <f t="shared" si="1720"/>
        <v>#DIV/0!</v>
      </c>
      <c r="AR497" s="12"/>
    </row>
    <row r="498" spans="1:44" ht="45">
      <c r="A498" s="440"/>
      <c r="B498" s="260"/>
      <c r="C498" s="437"/>
      <c r="D498" s="51" t="s">
        <v>33</v>
      </c>
      <c r="E498" s="96">
        <f t="shared" si="1721"/>
        <v>0</v>
      </c>
      <c r="F498" s="97">
        <f t="shared" si="1722"/>
        <v>0</v>
      </c>
      <c r="G498" s="98" t="e">
        <f t="shared" si="1708"/>
        <v>#DIV/0!</v>
      </c>
      <c r="H498" s="96"/>
      <c r="I498" s="97"/>
      <c r="J498" s="98" t="e">
        <f t="shared" si="1709"/>
        <v>#DIV/0!</v>
      </c>
      <c r="K498" s="96"/>
      <c r="L498" s="97"/>
      <c r="M498" s="98" t="e">
        <f t="shared" si="1710"/>
        <v>#DIV/0!</v>
      </c>
      <c r="N498" s="96"/>
      <c r="O498" s="97"/>
      <c r="P498" s="98" t="e">
        <f t="shared" si="1711"/>
        <v>#DIV/0!</v>
      </c>
      <c r="Q498" s="96"/>
      <c r="R498" s="97"/>
      <c r="S498" s="98" t="e">
        <f t="shared" si="1712"/>
        <v>#DIV/0!</v>
      </c>
      <c r="T498" s="96"/>
      <c r="U498" s="97"/>
      <c r="V498" s="98" t="e">
        <f t="shared" si="1713"/>
        <v>#DIV/0!</v>
      </c>
      <c r="W498" s="96"/>
      <c r="X498" s="97"/>
      <c r="Y498" s="98" t="e">
        <f t="shared" si="1714"/>
        <v>#DIV/0!</v>
      </c>
      <c r="Z498" s="96"/>
      <c r="AA498" s="97"/>
      <c r="AB498" s="98" t="e">
        <f t="shared" si="1715"/>
        <v>#DIV/0!</v>
      </c>
      <c r="AC498" s="96"/>
      <c r="AD498" s="97"/>
      <c r="AE498" s="98" t="e">
        <f t="shared" si="1716"/>
        <v>#DIV/0!</v>
      </c>
      <c r="AF498" s="96"/>
      <c r="AG498" s="97"/>
      <c r="AH498" s="98" t="e">
        <f t="shared" si="1717"/>
        <v>#DIV/0!</v>
      </c>
      <c r="AI498" s="96"/>
      <c r="AJ498" s="97"/>
      <c r="AK498" s="98" t="e">
        <f t="shared" si="1718"/>
        <v>#DIV/0!</v>
      </c>
      <c r="AL498" s="96"/>
      <c r="AM498" s="97"/>
      <c r="AN498" s="98" t="e">
        <f t="shared" si="1719"/>
        <v>#DIV/0!</v>
      </c>
      <c r="AO498" s="96"/>
      <c r="AP498" s="97"/>
      <c r="AQ498" s="98" t="e">
        <f t="shared" si="1720"/>
        <v>#DIV/0!</v>
      </c>
      <c r="AR498" s="12"/>
    </row>
    <row r="499" spans="1:44" ht="26.25" customHeight="1">
      <c r="A499" s="438" t="s">
        <v>297</v>
      </c>
      <c r="B499" s="258" t="s">
        <v>658</v>
      </c>
      <c r="C499" s="435" t="s">
        <v>94</v>
      </c>
      <c r="D499" s="189" t="s">
        <v>38</v>
      </c>
      <c r="E499" s="167">
        <f>SUM(E500:E505)</f>
        <v>0</v>
      </c>
      <c r="F499" s="95">
        <f>SUM(F500:F505)</f>
        <v>0</v>
      </c>
      <c r="G499" s="95" t="e">
        <f>(F499/E499)*100</f>
        <v>#DIV/0!</v>
      </c>
      <c r="H499" s="96">
        <f>SUM(H500:H505)</f>
        <v>0</v>
      </c>
      <c r="I499" s="95">
        <f>SUM(I500:I505)</f>
        <v>0</v>
      </c>
      <c r="J499" s="95" t="e">
        <f>(I499/H499)*100</f>
        <v>#DIV/0!</v>
      </c>
      <c r="K499" s="96">
        <f>SUM(K500:K505)</f>
        <v>0</v>
      </c>
      <c r="L499" s="95">
        <f>SUM(L500:L505)</f>
        <v>0</v>
      </c>
      <c r="M499" s="95" t="e">
        <f>(L499/K499)*100</f>
        <v>#DIV/0!</v>
      </c>
      <c r="N499" s="96">
        <f>SUM(N500:N505)</f>
        <v>0</v>
      </c>
      <c r="O499" s="95">
        <f>SUM(O500:O505)</f>
        <v>0</v>
      </c>
      <c r="P499" s="95" t="e">
        <f>(O499/N499)*100</f>
        <v>#DIV/0!</v>
      </c>
      <c r="Q499" s="96">
        <f>SUM(Q500:Q505)</f>
        <v>0</v>
      </c>
      <c r="R499" s="95">
        <f>SUM(R500:R505)</f>
        <v>0</v>
      </c>
      <c r="S499" s="95" t="e">
        <f>(R499/Q499)*100</f>
        <v>#DIV/0!</v>
      </c>
      <c r="T499" s="96">
        <f>SUM(T500:T505)</f>
        <v>0</v>
      </c>
      <c r="U499" s="95">
        <f>SUM(U500:U505)</f>
        <v>0</v>
      </c>
      <c r="V499" s="95" t="e">
        <f>(U499/T499)*100</f>
        <v>#DIV/0!</v>
      </c>
      <c r="W499" s="96">
        <f>SUM(W500:W505)</f>
        <v>0</v>
      </c>
      <c r="X499" s="95">
        <f>SUM(X500:X505)</f>
        <v>0</v>
      </c>
      <c r="Y499" s="95" t="e">
        <f>(X499/W499)*100</f>
        <v>#DIV/0!</v>
      </c>
      <c r="Z499" s="96">
        <f>SUM(Z500:Z505)</f>
        <v>0</v>
      </c>
      <c r="AA499" s="95">
        <f>SUM(AA500:AA505)</f>
        <v>0</v>
      </c>
      <c r="AB499" s="95" t="e">
        <f>(AA499/Z499)*100</f>
        <v>#DIV/0!</v>
      </c>
      <c r="AC499" s="96">
        <f>SUM(AC500:AC505)</f>
        <v>0</v>
      </c>
      <c r="AD499" s="95">
        <f>SUM(AD500:AD505)</f>
        <v>0</v>
      </c>
      <c r="AE499" s="95" t="e">
        <f>(AD499/AC499)*100</f>
        <v>#DIV/0!</v>
      </c>
      <c r="AF499" s="96">
        <f>SUM(AF500:AF505)</f>
        <v>0</v>
      </c>
      <c r="AG499" s="95">
        <f>SUM(AG500:AG505)</f>
        <v>0</v>
      </c>
      <c r="AH499" s="95" t="e">
        <f>(AG499/AF499)*100</f>
        <v>#DIV/0!</v>
      </c>
      <c r="AI499" s="96">
        <f>SUM(AI500:AI505)</f>
        <v>0</v>
      </c>
      <c r="AJ499" s="95">
        <f>SUM(AJ500:AJ505)</f>
        <v>0</v>
      </c>
      <c r="AK499" s="95" t="e">
        <f>(AJ499/AI499)*100</f>
        <v>#DIV/0!</v>
      </c>
      <c r="AL499" s="96">
        <f>SUM(AL500:AL505)</f>
        <v>0</v>
      </c>
      <c r="AM499" s="95">
        <f>SUM(AM500:AM505)</f>
        <v>0</v>
      </c>
      <c r="AN499" s="95" t="e">
        <f>(AM499/AL499)*100</f>
        <v>#DIV/0!</v>
      </c>
      <c r="AO499" s="96">
        <f>SUM(AO500:AO505)</f>
        <v>0</v>
      </c>
      <c r="AP499" s="95">
        <f>SUM(AP500:AP505)</f>
        <v>0</v>
      </c>
      <c r="AQ499" s="95" t="e">
        <f>(AP499/AO499)*100</f>
        <v>#DIV/0!</v>
      </c>
      <c r="AR499" s="12"/>
    </row>
    <row r="500" spans="1:44" ht="30">
      <c r="A500" s="439"/>
      <c r="B500" s="259"/>
      <c r="C500" s="436"/>
      <c r="D500" s="51" t="s">
        <v>17</v>
      </c>
      <c r="E500" s="96">
        <f>H500+K500+N500+Q500+T500+W500+Z500+AC500+AF500+AI500+AL500+AO500</f>
        <v>0</v>
      </c>
      <c r="F500" s="97">
        <f>I500+L500+O500+R500+U500+X500+AA500+AD500+AG500+AJ500+AM500+AP500</f>
        <v>0</v>
      </c>
      <c r="G500" s="98" t="e">
        <f t="shared" ref="G500:G505" si="1723">(F500/E500)*100</f>
        <v>#DIV/0!</v>
      </c>
      <c r="H500" s="96"/>
      <c r="I500" s="97"/>
      <c r="J500" s="98" t="e">
        <f t="shared" ref="J500:J505" si="1724">(I500/H500)*100</f>
        <v>#DIV/0!</v>
      </c>
      <c r="K500" s="96"/>
      <c r="L500" s="97"/>
      <c r="M500" s="98" t="e">
        <f t="shared" ref="M500:M505" si="1725">(L500/K500)*100</f>
        <v>#DIV/0!</v>
      </c>
      <c r="N500" s="96"/>
      <c r="O500" s="97"/>
      <c r="P500" s="98" t="e">
        <f t="shared" ref="P500:P505" si="1726">(O500/N500)*100</f>
        <v>#DIV/0!</v>
      </c>
      <c r="Q500" s="96"/>
      <c r="R500" s="97"/>
      <c r="S500" s="98" t="e">
        <f t="shared" ref="S500:S505" si="1727">(R500/Q500)*100</f>
        <v>#DIV/0!</v>
      </c>
      <c r="T500" s="96"/>
      <c r="U500" s="97"/>
      <c r="V500" s="98" t="e">
        <f t="shared" ref="V500:V505" si="1728">(U500/T500)*100</f>
        <v>#DIV/0!</v>
      </c>
      <c r="W500" s="96"/>
      <c r="X500" s="97"/>
      <c r="Y500" s="98" t="e">
        <f t="shared" ref="Y500:Y505" si="1729">(X500/W500)*100</f>
        <v>#DIV/0!</v>
      </c>
      <c r="Z500" s="96"/>
      <c r="AA500" s="97"/>
      <c r="AB500" s="98" t="e">
        <f t="shared" ref="AB500:AB505" si="1730">(AA500/Z500)*100</f>
        <v>#DIV/0!</v>
      </c>
      <c r="AC500" s="96"/>
      <c r="AD500" s="97"/>
      <c r="AE500" s="98" t="e">
        <f t="shared" ref="AE500:AE505" si="1731">(AD500/AC500)*100</f>
        <v>#DIV/0!</v>
      </c>
      <c r="AF500" s="96"/>
      <c r="AG500" s="97"/>
      <c r="AH500" s="98" t="e">
        <f t="shared" ref="AH500:AH505" si="1732">(AG500/AF500)*100</f>
        <v>#DIV/0!</v>
      </c>
      <c r="AI500" s="96"/>
      <c r="AJ500" s="97"/>
      <c r="AK500" s="98" t="e">
        <f t="shared" ref="AK500:AK505" si="1733">(AJ500/AI500)*100</f>
        <v>#DIV/0!</v>
      </c>
      <c r="AL500" s="96"/>
      <c r="AM500" s="97"/>
      <c r="AN500" s="98" t="e">
        <f t="shared" ref="AN500:AN505" si="1734">(AM500/AL500)*100</f>
        <v>#DIV/0!</v>
      </c>
      <c r="AO500" s="96"/>
      <c r="AP500" s="97"/>
      <c r="AQ500" s="98" t="e">
        <f t="shared" ref="AQ500:AQ505" si="1735">(AP500/AO500)*100</f>
        <v>#DIV/0!</v>
      </c>
      <c r="AR500" s="12"/>
    </row>
    <row r="501" spans="1:44" ht="45">
      <c r="A501" s="439"/>
      <c r="B501" s="259"/>
      <c r="C501" s="436"/>
      <c r="D501" s="51" t="s">
        <v>18</v>
      </c>
      <c r="E501" s="96">
        <f t="shared" ref="E501:E505" si="1736">H501+K501+N501+Q501+T501+W501+Z501+AC501+AF501+AI501+AL501+AO501</f>
        <v>0</v>
      </c>
      <c r="F501" s="97">
        <f t="shared" ref="F501:F505" si="1737">I501+L501+O501+R501+U501+X501+AA501+AD501+AG501+AJ501+AM501+AP501</f>
        <v>0</v>
      </c>
      <c r="G501" s="98" t="e">
        <f t="shared" si="1723"/>
        <v>#DIV/0!</v>
      </c>
      <c r="H501" s="96"/>
      <c r="I501" s="97"/>
      <c r="J501" s="98" t="e">
        <f t="shared" si="1724"/>
        <v>#DIV/0!</v>
      </c>
      <c r="K501" s="96"/>
      <c r="L501" s="97"/>
      <c r="M501" s="98" t="e">
        <f t="shared" si="1725"/>
        <v>#DIV/0!</v>
      </c>
      <c r="N501" s="96"/>
      <c r="O501" s="97"/>
      <c r="P501" s="98" t="e">
        <f t="shared" si="1726"/>
        <v>#DIV/0!</v>
      </c>
      <c r="Q501" s="96"/>
      <c r="R501" s="97"/>
      <c r="S501" s="98" t="e">
        <f t="shared" si="1727"/>
        <v>#DIV/0!</v>
      </c>
      <c r="T501" s="96"/>
      <c r="U501" s="97"/>
      <c r="V501" s="98" t="e">
        <f t="shared" si="1728"/>
        <v>#DIV/0!</v>
      </c>
      <c r="W501" s="96"/>
      <c r="X501" s="97"/>
      <c r="Y501" s="98" t="e">
        <f t="shared" si="1729"/>
        <v>#DIV/0!</v>
      </c>
      <c r="Z501" s="96"/>
      <c r="AA501" s="97"/>
      <c r="AB501" s="98" t="e">
        <f t="shared" si="1730"/>
        <v>#DIV/0!</v>
      </c>
      <c r="AC501" s="96"/>
      <c r="AD501" s="97"/>
      <c r="AE501" s="98" t="e">
        <f t="shared" si="1731"/>
        <v>#DIV/0!</v>
      </c>
      <c r="AF501" s="96"/>
      <c r="AG501" s="97"/>
      <c r="AH501" s="98" t="e">
        <f t="shared" si="1732"/>
        <v>#DIV/0!</v>
      </c>
      <c r="AI501" s="96"/>
      <c r="AJ501" s="97"/>
      <c r="AK501" s="98" t="e">
        <f t="shared" si="1733"/>
        <v>#DIV/0!</v>
      </c>
      <c r="AL501" s="96"/>
      <c r="AM501" s="97"/>
      <c r="AN501" s="98" t="e">
        <f t="shared" si="1734"/>
        <v>#DIV/0!</v>
      </c>
      <c r="AO501" s="96"/>
      <c r="AP501" s="97"/>
      <c r="AQ501" s="98" t="e">
        <f t="shared" si="1735"/>
        <v>#DIV/0!</v>
      </c>
      <c r="AR501" s="12"/>
    </row>
    <row r="502" spans="1:44" ht="26.25" customHeight="1">
      <c r="A502" s="439"/>
      <c r="B502" s="259"/>
      <c r="C502" s="436"/>
      <c r="D502" s="51" t="s">
        <v>26</v>
      </c>
      <c r="E502" s="96">
        <f t="shared" si="1736"/>
        <v>0</v>
      </c>
      <c r="F502" s="97">
        <f t="shared" si="1737"/>
        <v>0</v>
      </c>
      <c r="G502" s="98" t="e">
        <f t="shared" si="1723"/>
        <v>#DIV/0!</v>
      </c>
      <c r="H502" s="96"/>
      <c r="I502" s="97"/>
      <c r="J502" s="98" t="e">
        <f t="shared" si="1724"/>
        <v>#DIV/0!</v>
      </c>
      <c r="K502" s="96"/>
      <c r="L502" s="97"/>
      <c r="M502" s="98" t="e">
        <f t="shared" si="1725"/>
        <v>#DIV/0!</v>
      </c>
      <c r="N502" s="96"/>
      <c r="O502" s="97"/>
      <c r="P502" s="98" t="e">
        <f t="shared" si="1726"/>
        <v>#DIV/0!</v>
      </c>
      <c r="Q502" s="96"/>
      <c r="R502" s="97"/>
      <c r="S502" s="98" t="e">
        <f t="shared" si="1727"/>
        <v>#DIV/0!</v>
      </c>
      <c r="T502" s="96"/>
      <c r="U502" s="97"/>
      <c r="V502" s="98" t="e">
        <f t="shared" si="1728"/>
        <v>#DIV/0!</v>
      </c>
      <c r="W502" s="96"/>
      <c r="X502" s="97"/>
      <c r="Y502" s="98" t="e">
        <f t="shared" si="1729"/>
        <v>#DIV/0!</v>
      </c>
      <c r="Z502" s="96"/>
      <c r="AA502" s="97"/>
      <c r="AB502" s="98" t="e">
        <f t="shared" si="1730"/>
        <v>#DIV/0!</v>
      </c>
      <c r="AC502" s="96"/>
      <c r="AD502" s="97"/>
      <c r="AE502" s="98" t="e">
        <f t="shared" si="1731"/>
        <v>#DIV/0!</v>
      </c>
      <c r="AF502" s="96"/>
      <c r="AG502" s="97"/>
      <c r="AH502" s="98" t="e">
        <f t="shared" si="1732"/>
        <v>#DIV/0!</v>
      </c>
      <c r="AI502" s="96"/>
      <c r="AJ502" s="97"/>
      <c r="AK502" s="98" t="e">
        <f t="shared" si="1733"/>
        <v>#DIV/0!</v>
      </c>
      <c r="AL502" s="96"/>
      <c r="AM502" s="97"/>
      <c r="AN502" s="98" t="e">
        <f t="shared" si="1734"/>
        <v>#DIV/0!</v>
      </c>
      <c r="AO502" s="96"/>
      <c r="AP502" s="97"/>
      <c r="AQ502" s="98" t="e">
        <f t="shared" si="1735"/>
        <v>#DIV/0!</v>
      </c>
      <c r="AR502" s="12"/>
    </row>
    <row r="503" spans="1:44" ht="84" customHeight="1">
      <c r="A503" s="439"/>
      <c r="B503" s="259"/>
      <c r="C503" s="436"/>
      <c r="D503" s="82" t="s">
        <v>424</v>
      </c>
      <c r="E503" s="96">
        <f t="shared" si="1736"/>
        <v>0</v>
      </c>
      <c r="F503" s="97">
        <f t="shared" si="1737"/>
        <v>0</v>
      </c>
      <c r="G503" s="98" t="e">
        <f t="shared" si="1723"/>
        <v>#DIV/0!</v>
      </c>
      <c r="H503" s="96"/>
      <c r="I503" s="97"/>
      <c r="J503" s="98" t="e">
        <f t="shared" si="1724"/>
        <v>#DIV/0!</v>
      </c>
      <c r="K503" s="96"/>
      <c r="L503" s="97"/>
      <c r="M503" s="98" t="e">
        <f t="shared" si="1725"/>
        <v>#DIV/0!</v>
      </c>
      <c r="N503" s="96"/>
      <c r="O503" s="97"/>
      <c r="P503" s="98" t="e">
        <f t="shared" si="1726"/>
        <v>#DIV/0!</v>
      </c>
      <c r="Q503" s="96"/>
      <c r="R503" s="97"/>
      <c r="S503" s="98" t="e">
        <f t="shared" si="1727"/>
        <v>#DIV/0!</v>
      </c>
      <c r="T503" s="96"/>
      <c r="U503" s="97"/>
      <c r="V503" s="98" t="e">
        <f t="shared" si="1728"/>
        <v>#DIV/0!</v>
      </c>
      <c r="W503" s="96"/>
      <c r="X503" s="97"/>
      <c r="Y503" s="98" t="e">
        <f t="shared" si="1729"/>
        <v>#DIV/0!</v>
      </c>
      <c r="Z503" s="96"/>
      <c r="AA503" s="97"/>
      <c r="AB503" s="98" t="e">
        <f t="shared" si="1730"/>
        <v>#DIV/0!</v>
      </c>
      <c r="AC503" s="96"/>
      <c r="AD503" s="97"/>
      <c r="AE503" s="98" t="e">
        <f t="shared" si="1731"/>
        <v>#DIV/0!</v>
      </c>
      <c r="AF503" s="96"/>
      <c r="AG503" s="97"/>
      <c r="AH503" s="98" t="e">
        <f t="shared" si="1732"/>
        <v>#DIV/0!</v>
      </c>
      <c r="AI503" s="96"/>
      <c r="AJ503" s="97"/>
      <c r="AK503" s="98" t="e">
        <f t="shared" si="1733"/>
        <v>#DIV/0!</v>
      </c>
      <c r="AL503" s="96"/>
      <c r="AM503" s="97"/>
      <c r="AN503" s="98" t="e">
        <f t="shared" si="1734"/>
        <v>#DIV/0!</v>
      </c>
      <c r="AO503" s="96"/>
      <c r="AP503" s="97"/>
      <c r="AQ503" s="98" t="e">
        <f t="shared" si="1735"/>
        <v>#DIV/0!</v>
      </c>
      <c r="AR503" s="12"/>
    </row>
    <row r="504" spans="1:44" ht="33" customHeight="1">
      <c r="A504" s="439"/>
      <c r="B504" s="259"/>
      <c r="C504" s="436"/>
      <c r="D504" s="51" t="s">
        <v>41</v>
      </c>
      <c r="E504" s="96">
        <f t="shared" si="1736"/>
        <v>0</v>
      </c>
      <c r="F504" s="97">
        <f t="shared" si="1737"/>
        <v>0</v>
      </c>
      <c r="G504" s="98" t="e">
        <f t="shared" si="1723"/>
        <v>#DIV/0!</v>
      </c>
      <c r="H504" s="96"/>
      <c r="I504" s="97"/>
      <c r="J504" s="98" t="e">
        <f t="shared" si="1724"/>
        <v>#DIV/0!</v>
      </c>
      <c r="K504" s="96"/>
      <c r="L504" s="97"/>
      <c r="M504" s="98" t="e">
        <f t="shared" si="1725"/>
        <v>#DIV/0!</v>
      </c>
      <c r="N504" s="96"/>
      <c r="O504" s="97"/>
      <c r="P504" s="98" t="e">
        <f t="shared" si="1726"/>
        <v>#DIV/0!</v>
      </c>
      <c r="Q504" s="96"/>
      <c r="R504" s="97"/>
      <c r="S504" s="98" t="e">
        <f t="shared" si="1727"/>
        <v>#DIV/0!</v>
      </c>
      <c r="T504" s="96"/>
      <c r="U504" s="97"/>
      <c r="V504" s="98" t="e">
        <f t="shared" si="1728"/>
        <v>#DIV/0!</v>
      </c>
      <c r="W504" s="96"/>
      <c r="X504" s="97"/>
      <c r="Y504" s="98" t="e">
        <f t="shared" si="1729"/>
        <v>#DIV/0!</v>
      </c>
      <c r="Z504" s="96"/>
      <c r="AA504" s="97"/>
      <c r="AB504" s="98" t="e">
        <f t="shared" si="1730"/>
        <v>#DIV/0!</v>
      </c>
      <c r="AC504" s="96"/>
      <c r="AD504" s="97"/>
      <c r="AE504" s="98" t="e">
        <f t="shared" si="1731"/>
        <v>#DIV/0!</v>
      </c>
      <c r="AF504" s="96"/>
      <c r="AG504" s="97"/>
      <c r="AH504" s="98" t="e">
        <f t="shared" si="1732"/>
        <v>#DIV/0!</v>
      </c>
      <c r="AI504" s="96"/>
      <c r="AJ504" s="97"/>
      <c r="AK504" s="98" t="e">
        <f t="shared" si="1733"/>
        <v>#DIV/0!</v>
      </c>
      <c r="AL504" s="96"/>
      <c r="AM504" s="97"/>
      <c r="AN504" s="98" t="e">
        <f t="shared" si="1734"/>
        <v>#DIV/0!</v>
      </c>
      <c r="AO504" s="96"/>
      <c r="AP504" s="97"/>
      <c r="AQ504" s="98" t="e">
        <f t="shared" si="1735"/>
        <v>#DIV/0!</v>
      </c>
      <c r="AR504" s="12"/>
    </row>
    <row r="505" spans="1:44" ht="45">
      <c r="A505" s="440"/>
      <c r="B505" s="260"/>
      <c r="C505" s="437"/>
      <c r="D505" s="51" t="s">
        <v>33</v>
      </c>
      <c r="E505" s="96">
        <f t="shared" si="1736"/>
        <v>0</v>
      </c>
      <c r="F505" s="97">
        <f t="shared" si="1737"/>
        <v>0</v>
      </c>
      <c r="G505" s="98" t="e">
        <f t="shared" si="1723"/>
        <v>#DIV/0!</v>
      </c>
      <c r="H505" s="96"/>
      <c r="I505" s="97"/>
      <c r="J505" s="98" t="e">
        <f t="shared" si="1724"/>
        <v>#DIV/0!</v>
      </c>
      <c r="K505" s="96"/>
      <c r="L505" s="97"/>
      <c r="M505" s="98" t="e">
        <f t="shared" si="1725"/>
        <v>#DIV/0!</v>
      </c>
      <c r="N505" s="96"/>
      <c r="O505" s="97"/>
      <c r="P505" s="98" t="e">
        <f t="shared" si="1726"/>
        <v>#DIV/0!</v>
      </c>
      <c r="Q505" s="96"/>
      <c r="R505" s="97"/>
      <c r="S505" s="98" t="e">
        <f t="shared" si="1727"/>
        <v>#DIV/0!</v>
      </c>
      <c r="T505" s="96"/>
      <c r="U505" s="97"/>
      <c r="V505" s="98" t="e">
        <f t="shared" si="1728"/>
        <v>#DIV/0!</v>
      </c>
      <c r="W505" s="96"/>
      <c r="X505" s="97"/>
      <c r="Y505" s="98" t="e">
        <f t="shared" si="1729"/>
        <v>#DIV/0!</v>
      </c>
      <c r="Z505" s="96"/>
      <c r="AA505" s="97"/>
      <c r="AB505" s="98" t="e">
        <f t="shared" si="1730"/>
        <v>#DIV/0!</v>
      </c>
      <c r="AC505" s="96"/>
      <c r="AD505" s="97"/>
      <c r="AE505" s="98" t="e">
        <f t="shared" si="1731"/>
        <v>#DIV/0!</v>
      </c>
      <c r="AF505" s="96"/>
      <c r="AG505" s="97"/>
      <c r="AH505" s="98" t="e">
        <f t="shared" si="1732"/>
        <v>#DIV/0!</v>
      </c>
      <c r="AI505" s="96"/>
      <c r="AJ505" s="97"/>
      <c r="AK505" s="98" t="e">
        <f t="shared" si="1733"/>
        <v>#DIV/0!</v>
      </c>
      <c r="AL505" s="96"/>
      <c r="AM505" s="97"/>
      <c r="AN505" s="98" t="e">
        <f t="shared" si="1734"/>
        <v>#DIV/0!</v>
      </c>
      <c r="AO505" s="96"/>
      <c r="AP505" s="97"/>
      <c r="AQ505" s="98" t="e">
        <f t="shared" si="1735"/>
        <v>#DIV/0!</v>
      </c>
      <c r="AR505" s="12"/>
    </row>
    <row r="506" spans="1:44" ht="26.25" customHeight="1">
      <c r="A506" s="438" t="s">
        <v>298</v>
      </c>
      <c r="B506" s="258" t="s">
        <v>649</v>
      </c>
      <c r="C506" s="435" t="s">
        <v>94</v>
      </c>
      <c r="D506" s="189" t="s">
        <v>38</v>
      </c>
      <c r="E506" s="167">
        <f>SUM(E507:E512)</f>
        <v>0</v>
      </c>
      <c r="F506" s="95">
        <f>SUM(F507:F512)</f>
        <v>0</v>
      </c>
      <c r="G506" s="95" t="e">
        <f>(F506/E506)*100</f>
        <v>#DIV/0!</v>
      </c>
      <c r="H506" s="96">
        <f>SUM(H507:H512)</f>
        <v>0</v>
      </c>
      <c r="I506" s="95">
        <f>SUM(I507:I512)</f>
        <v>0</v>
      </c>
      <c r="J506" s="95" t="e">
        <f>(I506/H506)*100</f>
        <v>#DIV/0!</v>
      </c>
      <c r="K506" s="96">
        <f>SUM(K507:K512)</f>
        <v>0</v>
      </c>
      <c r="L506" s="95">
        <f>SUM(L507:L512)</f>
        <v>0</v>
      </c>
      <c r="M506" s="95" t="e">
        <f>(L506/K506)*100</f>
        <v>#DIV/0!</v>
      </c>
      <c r="N506" s="96">
        <f>SUM(N507:N512)</f>
        <v>0</v>
      </c>
      <c r="O506" s="95">
        <f>SUM(O507:O512)</f>
        <v>0</v>
      </c>
      <c r="P506" s="95" t="e">
        <f>(O506/N506)*100</f>
        <v>#DIV/0!</v>
      </c>
      <c r="Q506" s="96">
        <f>SUM(Q507:Q512)</f>
        <v>0</v>
      </c>
      <c r="R506" s="95">
        <f>SUM(R507:R512)</f>
        <v>0</v>
      </c>
      <c r="S506" s="95" t="e">
        <f>(R506/Q506)*100</f>
        <v>#DIV/0!</v>
      </c>
      <c r="T506" s="96">
        <f>SUM(T507:T512)</f>
        <v>0</v>
      </c>
      <c r="U506" s="95">
        <f>SUM(U507:U512)</f>
        <v>0</v>
      </c>
      <c r="V506" s="95" t="e">
        <f>(U506/T506)*100</f>
        <v>#DIV/0!</v>
      </c>
      <c r="W506" s="96">
        <f>SUM(W507:W512)</f>
        <v>0</v>
      </c>
      <c r="X506" s="95">
        <f>SUM(X507:X512)</f>
        <v>0</v>
      </c>
      <c r="Y506" s="95" t="e">
        <f>(X506/W506)*100</f>
        <v>#DIV/0!</v>
      </c>
      <c r="Z506" s="96">
        <f>SUM(Z507:Z512)</f>
        <v>0</v>
      </c>
      <c r="AA506" s="95">
        <f>SUM(AA507:AA512)</f>
        <v>0</v>
      </c>
      <c r="AB506" s="95" t="e">
        <f>(AA506/Z506)*100</f>
        <v>#DIV/0!</v>
      </c>
      <c r="AC506" s="96">
        <f>SUM(AC507:AC512)</f>
        <v>0</v>
      </c>
      <c r="AD506" s="95">
        <f>SUM(AD507:AD512)</f>
        <v>0</v>
      </c>
      <c r="AE506" s="95" t="e">
        <f>(AD506/AC506)*100</f>
        <v>#DIV/0!</v>
      </c>
      <c r="AF506" s="96">
        <f>SUM(AF507:AF512)</f>
        <v>0</v>
      </c>
      <c r="AG506" s="95">
        <f>SUM(AG507:AG512)</f>
        <v>0</v>
      </c>
      <c r="AH506" s="95" t="e">
        <f>(AG506/AF506)*100</f>
        <v>#DIV/0!</v>
      </c>
      <c r="AI506" s="96">
        <f>SUM(AI507:AI512)</f>
        <v>0</v>
      </c>
      <c r="AJ506" s="95">
        <f>SUM(AJ507:AJ512)</f>
        <v>0</v>
      </c>
      <c r="AK506" s="95" t="e">
        <f>(AJ506/AI506)*100</f>
        <v>#DIV/0!</v>
      </c>
      <c r="AL506" s="96">
        <f>SUM(AL507:AL512)</f>
        <v>0</v>
      </c>
      <c r="AM506" s="95">
        <f>SUM(AM507:AM512)</f>
        <v>0</v>
      </c>
      <c r="AN506" s="95" t="e">
        <f>(AM506/AL506)*100</f>
        <v>#DIV/0!</v>
      </c>
      <c r="AO506" s="96">
        <f>SUM(AO507:AO512)</f>
        <v>0</v>
      </c>
      <c r="AP506" s="95">
        <f>SUM(AP507:AP512)</f>
        <v>0</v>
      </c>
      <c r="AQ506" s="95" t="e">
        <f>(AP506/AO506)*100</f>
        <v>#DIV/0!</v>
      </c>
      <c r="AR506" s="12"/>
    </row>
    <row r="507" spans="1:44" ht="30">
      <c r="A507" s="439"/>
      <c r="B507" s="259"/>
      <c r="C507" s="436"/>
      <c r="D507" s="51" t="s">
        <v>17</v>
      </c>
      <c r="E507" s="96">
        <f>H507+K507+N507+Q507+T507+W507+Z507+AC507+AF507+AI507+AL507+AO507</f>
        <v>0</v>
      </c>
      <c r="F507" s="97">
        <f>I507+L507+O507+R507+U507+X507+AA507+AD507+AG507+AJ507+AM507+AP507</f>
        <v>0</v>
      </c>
      <c r="G507" s="98" t="e">
        <f t="shared" ref="G507:G512" si="1738">(F507/E507)*100</f>
        <v>#DIV/0!</v>
      </c>
      <c r="H507" s="96"/>
      <c r="I507" s="97"/>
      <c r="J507" s="98" t="e">
        <f t="shared" ref="J507:J512" si="1739">(I507/H507)*100</f>
        <v>#DIV/0!</v>
      </c>
      <c r="K507" s="96"/>
      <c r="L507" s="97"/>
      <c r="M507" s="98" t="e">
        <f t="shared" ref="M507:M512" si="1740">(L507/K507)*100</f>
        <v>#DIV/0!</v>
      </c>
      <c r="N507" s="96"/>
      <c r="O507" s="97"/>
      <c r="P507" s="98" t="e">
        <f t="shared" ref="P507:P512" si="1741">(O507/N507)*100</f>
        <v>#DIV/0!</v>
      </c>
      <c r="Q507" s="96"/>
      <c r="R507" s="97"/>
      <c r="S507" s="98" t="e">
        <f t="shared" ref="S507:S512" si="1742">(R507/Q507)*100</f>
        <v>#DIV/0!</v>
      </c>
      <c r="T507" s="96"/>
      <c r="U507" s="97"/>
      <c r="V507" s="98" t="e">
        <f t="shared" ref="V507:V512" si="1743">(U507/T507)*100</f>
        <v>#DIV/0!</v>
      </c>
      <c r="W507" s="96"/>
      <c r="X507" s="97"/>
      <c r="Y507" s="98" t="e">
        <f t="shared" ref="Y507:Y512" si="1744">(X507/W507)*100</f>
        <v>#DIV/0!</v>
      </c>
      <c r="Z507" s="96"/>
      <c r="AA507" s="97"/>
      <c r="AB507" s="98" t="e">
        <f t="shared" ref="AB507:AB512" si="1745">(AA507/Z507)*100</f>
        <v>#DIV/0!</v>
      </c>
      <c r="AC507" s="96"/>
      <c r="AD507" s="97"/>
      <c r="AE507" s="98" t="e">
        <f t="shared" ref="AE507:AE512" si="1746">(AD507/AC507)*100</f>
        <v>#DIV/0!</v>
      </c>
      <c r="AF507" s="96"/>
      <c r="AG507" s="97"/>
      <c r="AH507" s="98" t="e">
        <f t="shared" ref="AH507:AH512" si="1747">(AG507/AF507)*100</f>
        <v>#DIV/0!</v>
      </c>
      <c r="AI507" s="96"/>
      <c r="AJ507" s="97"/>
      <c r="AK507" s="98" t="e">
        <f t="shared" ref="AK507:AK512" si="1748">(AJ507/AI507)*100</f>
        <v>#DIV/0!</v>
      </c>
      <c r="AL507" s="96"/>
      <c r="AM507" s="97"/>
      <c r="AN507" s="98" t="e">
        <f t="shared" ref="AN507:AN512" si="1749">(AM507/AL507)*100</f>
        <v>#DIV/0!</v>
      </c>
      <c r="AO507" s="96"/>
      <c r="AP507" s="97"/>
      <c r="AQ507" s="98" t="e">
        <f t="shared" ref="AQ507:AQ512" si="1750">(AP507/AO507)*100</f>
        <v>#DIV/0!</v>
      </c>
      <c r="AR507" s="12"/>
    </row>
    <row r="508" spans="1:44" ht="45">
      <c r="A508" s="439"/>
      <c r="B508" s="259"/>
      <c r="C508" s="436"/>
      <c r="D508" s="51" t="s">
        <v>18</v>
      </c>
      <c r="E508" s="96">
        <f t="shared" ref="E508:E512" si="1751">H508+K508+N508+Q508+T508+W508+Z508+AC508+AF508+AI508+AL508+AO508</f>
        <v>0</v>
      </c>
      <c r="F508" s="97">
        <f t="shared" ref="F508:F512" si="1752">I508+L508+O508+R508+U508+X508+AA508+AD508+AG508+AJ508+AM508+AP508</f>
        <v>0</v>
      </c>
      <c r="G508" s="98" t="e">
        <f t="shared" si="1738"/>
        <v>#DIV/0!</v>
      </c>
      <c r="H508" s="96"/>
      <c r="I508" s="97"/>
      <c r="J508" s="98" t="e">
        <f t="shared" si="1739"/>
        <v>#DIV/0!</v>
      </c>
      <c r="K508" s="96"/>
      <c r="L508" s="97"/>
      <c r="M508" s="98" t="e">
        <f t="shared" si="1740"/>
        <v>#DIV/0!</v>
      </c>
      <c r="N508" s="96"/>
      <c r="O508" s="97"/>
      <c r="P508" s="98" t="e">
        <f t="shared" si="1741"/>
        <v>#DIV/0!</v>
      </c>
      <c r="Q508" s="96"/>
      <c r="R508" s="97"/>
      <c r="S508" s="98" t="e">
        <f t="shared" si="1742"/>
        <v>#DIV/0!</v>
      </c>
      <c r="T508" s="96"/>
      <c r="U508" s="97"/>
      <c r="V508" s="98" t="e">
        <f t="shared" si="1743"/>
        <v>#DIV/0!</v>
      </c>
      <c r="W508" s="96"/>
      <c r="X508" s="97"/>
      <c r="Y508" s="98" t="e">
        <f t="shared" si="1744"/>
        <v>#DIV/0!</v>
      </c>
      <c r="Z508" s="96"/>
      <c r="AA508" s="97"/>
      <c r="AB508" s="98" t="e">
        <f t="shared" si="1745"/>
        <v>#DIV/0!</v>
      </c>
      <c r="AC508" s="96"/>
      <c r="AD508" s="97"/>
      <c r="AE508" s="98" t="e">
        <f t="shared" si="1746"/>
        <v>#DIV/0!</v>
      </c>
      <c r="AF508" s="96"/>
      <c r="AG508" s="97"/>
      <c r="AH508" s="98" t="e">
        <f t="shared" si="1747"/>
        <v>#DIV/0!</v>
      </c>
      <c r="AI508" s="96"/>
      <c r="AJ508" s="97"/>
      <c r="AK508" s="98" t="e">
        <f t="shared" si="1748"/>
        <v>#DIV/0!</v>
      </c>
      <c r="AL508" s="96"/>
      <c r="AM508" s="97"/>
      <c r="AN508" s="98" t="e">
        <f t="shared" si="1749"/>
        <v>#DIV/0!</v>
      </c>
      <c r="AO508" s="96"/>
      <c r="AP508" s="97"/>
      <c r="AQ508" s="98" t="e">
        <f t="shared" si="1750"/>
        <v>#DIV/0!</v>
      </c>
      <c r="AR508" s="12"/>
    </row>
    <row r="509" spans="1:44" ht="22.5" customHeight="1">
      <c r="A509" s="439"/>
      <c r="B509" s="259"/>
      <c r="C509" s="436"/>
      <c r="D509" s="51" t="s">
        <v>26</v>
      </c>
      <c r="E509" s="96">
        <f t="shared" si="1751"/>
        <v>0</v>
      </c>
      <c r="F509" s="97">
        <f t="shared" si="1752"/>
        <v>0</v>
      </c>
      <c r="G509" s="98" t="e">
        <f t="shared" si="1738"/>
        <v>#DIV/0!</v>
      </c>
      <c r="H509" s="96"/>
      <c r="I509" s="97"/>
      <c r="J509" s="98" t="e">
        <f t="shared" si="1739"/>
        <v>#DIV/0!</v>
      </c>
      <c r="K509" s="96"/>
      <c r="L509" s="97"/>
      <c r="M509" s="98" t="e">
        <f t="shared" si="1740"/>
        <v>#DIV/0!</v>
      </c>
      <c r="N509" s="96"/>
      <c r="O509" s="97"/>
      <c r="P509" s="98" t="e">
        <f t="shared" si="1741"/>
        <v>#DIV/0!</v>
      </c>
      <c r="Q509" s="96"/>
      <c r="R509" s="97"/>
      <c r="S509" s="98" t="e">
        <f t="shared" si="1742"/>
        <v>#DIV/0!</v>
      </c>
      <c r="T509" s="96"/>
      <c r="U509" s="97"/>
      <c r="V509" s="98" t="e">
        <f t="shared" si="1743"/>
        <v>#DIV/0!</v>
      </c>
      <c r="W509" s="96"/>
      <c r="X509" s="97"/>
      <c r="Y509" s="98" t="e">
        <f t="shared" si="1744"/>
        <v>#DIV/0!</v>
      </c>
      <c r="Z509" s="96"/>
      <c r="AA509" s="97"/>
      <c r="AB509" s="98" t="e">
        <f t="shared" si="1745"/>
        <v>#DIV/0!</v>
      </c>
      <c r="AC509" s="96"/>
      <c r="AD509" s="97"/>
      <c r="AE509" s="98" t="e">
        <f t="shared" si="1746"/>
        <v>#DIV/0!</v>
      </c>
      <c r="AF509" s="96"/>
      <c r="AG509" s="97"/>
      <c r="AH509" s="98" t="e">
        <f t="shared" si="1747"/>
        <v>#DIV/0!</v>
      </c>
      <c r="AI509" s="96"/>
      <c r="AJ509" s="97"/>
      <c r="AK509" s="98" t="e">
        <f t="shared" si="1748"/>
        <v>#DIV/0!</v>
      </c>
      <c r="AL509" s="96"/>
      <c r="AM509" s="97"/>
      <c r="AN509" s="98" t="e">
        <f t="shared" si="1749"/>
        <v>#DIV/0!</v>
      </c>
      <c r="AO509" s="96"/>
      <c r="AP509" s="97"/>
      <c r="AQ509" s="98" t="e">
        <f t="shared" si="1750"/>
        <v>#DIV/0!</v>
      </c>
      <c r="AR509" s="12"/>
    </row>
    <row r="510" spans="1:44" ht="77.25" customHeight="1">
      <c r="A510" s="439"/>
      <c r="B510" s="259"/>
      <c r="C510" s="436"/>
      <c r="D510" s="82" t="s">
        <v>424</v>
      </c>
      <c r="E510" s="96">
        <f t="shared" si="1751"/>
        <v>0</v>
      </c>
      <c r="F510" s="97">
        <f t="shared" si="1752"/>
        <v>0</v>
      </c>
      <c r="G510" s="98" t="e">
        <f t="shared" si="1738"/>
        <v>#DIV/0!</v>
      </c>
      <c r="H510" s="96"/>
      <c r="I510" s="97"/>
      <c r="J510" s="98" t="e">
        <f t="shared" si="1739"/>
        <v>#DIV/0!</v>
      </c>
      <c r="K510" s="96"/>
      <c r="L510" s="97"/>
      <c r="M510" s="98" t="e">
        <f t="shared" si="1740"/>
        <v>#DIV/0!</v>
      </c>
      <c r="N510" s="96"/>
      <c r="O510" s="97"/>
      <c r="P510" s="98" t="e">
        <f t="shared" si="1741"/>
        <v>#DIV/0!</v>
      </c>
      <c r="Q510" s="96"/>
      <c r="R510" s="97"/>
      <c r="S510" s="98" t="e">
        <f t="shared" si="1742"/>
        <v>#DIV/0!</v>
      </c>
      <c r="T510" s="96"/>
      <c r="U510" s="97"/>
      <c r="V510" s="98" t="e">
        <f t="shared" si="1743"/>
        <v>#DIV/0!</v>
      </c>
      <c r="W510" s="96"/>
      <c r="X510" s="97"/>
      <c r="Y510" s="98" t="e">
        <f t="shared" si="1744"/>
        <v>#DIV/0!</v>
      </c>
      <c r="Z510" s="96"/>
      <c r="AA510" s="97"/>
      <c r="AB510" s="98" t="e">
        <f t="shared" si="1745"/>
        <v>#DIV/0!</v>
      </c>
      <c r="AC510" s="96"/>
      <c r="AD510" s="97"/>
      <c r="AE510" s="98" t="e">
        <f t="shared" si="1746"/>
        <v>#DIV/0!</v>
      </c>
      <c r="AF510" s="96"/>
      <c r="AG510" s="97"/>
      <c r="AH510" s="98" t="e">
        <f t="shared" si="1747"/>
        <v>#DIV/0!</v>
      </c>
      <c r="AI510" s="96"/>
      <c r="AJ510" s="97"/>
      <c r="AK510" s="98" t="e">
        <f t="shared" si="1748"/>
        <v>#DIV/0!</v>
      </c>
      <c r="AL510" s="96"/>
      <c r="AM510" s="97"/>
      <c r="AN510" s="98" t="e">
        <f t="shared" si="1749"/>
        <v>#DIV/0!</v>
      </c>
      <c r="AO510" s="96"/>
      <c r="AP510" s="97"/>
      <c r="AQ510" s="98" t="e">
        <f t="shared" si="1750"/>
        <v>#DIV/0!</v>
      </c>
      <c r="AR510" s="12"/>
    </row>
    <row r="511" spans="1:44" ht="32.25" customHeight="1">
      <c r="A511" s="439"/>
      <c r="B511" s="259"/>
      <c r="C511" s="436"/>
      <c r="D511" s="51" t="s">
        <v>41</v>
      </c>
      <c r="E511" s="96">
        <f t="shared" si="1751"/>
        <v>0</v>
      </c>
      <c r="F511" s="97">
        <f t="shared" si="1752"/>
        <v>0</v>
      </c>
      <c r="G511" s="98" t="e">
        <f t="shared" si="1738"/>
        <v>#DIV/0!</v>
      </c>
      <c r="H511" s="96"/>
      <c r="I511" s="97"/>
      <c r="J511" s="98" t="e">
        <f t="shared" si="1739"/>
        <v>#DIV/0!</v>
      </c>
      <c r="K511" s="96"/>
      <c r="L511" s="97"/>
      <c r="M511" s="98" t="e">
        <f t="shared" si="1740"/>
        <v>#DIV/0!</v>
      </c>
      <c r="N511" s="96"/>
      <c r="O511" s="97"/>
      <c r="P511" s="98" t="e">
        <f t="shared" si="1741"/>
        <v>#DIV/0!</v>
      </c>
      <c r="Q511" s="96"/>
      <c r="R511" s="97"/>
      <c r="S511" s="98" t="e">
        <f t="shared" si="1742"/>
        <v>#DIV/0!</v>
      </c>
      <c r="T511" s="96"/>
      <c r="U511" s="97"/>
      <c r="V511" s="98" t="e">
        <f t="shared" si="1743"/>
        <v>#DIV/0!</v>
      </c>
      <c r="W511" s="96"/>
      <c r="X511" s="97"/>
      <c r="Y511" s="98" t="e">
        <f t="shared" si="1744"/>
        <v>#DIV/0!</v>
      </c>
      <c r="Z511" s="96"/>
      <c r="AA511" s="97"/>
      <c r="AB511" s="98" t="e">
        <f t="shared" si="1745"/>
        <v>#DIV/0!</v>
      </c>
      <c r="AC511" s="96"/>
      <c r="AD511" s="97"/>
      <c r="AE511" s="98" t="e">
        <f t="shared" si="1746"/>
        <v>#DIV/0!</v>
      </c>
      <c r="AF511" s="96"/>
      <c r="AG511" s="97"/>
      <c r="AH511" s="98" t="e">
        <f t="shared" si="1747"/>
        <v>#DIV/0!</v>
      </c>
      <c r="AI511" s="96"/>
      <c r="AJ511" s="97"/>
      <c r="AK511" s="98" t="e">
        <f t="shared" si="1748"/>
        <v>#DIV/0!</v>
      </c>
      <c r="AL511" s="96"/>
      <c r="AM511" s="97"/>
      <c r="AN511" s="98" t="e">
        <f t="shared" si="1749"/>
        <v>#DIV/0!</v>
      </c>
      <c r="AO511" s="96"/>
      <c r="AP511" s="97"/>
      <c r="AQ511" s="98" t="e">
        <f t="shared" si="1750"/>
        <v>#DIV/0!</v>
      </c>
      <c r="AR511" s="12"/>
    </row>
    <row r="512" spans="1:44" ht="45">
      <c r="A512" s="440"/>
      <c r="B512" s="260"/>
      <c r="C512" s="437"/>
      <c r="D512" s="51" t="s">
        <v>33</v>
      </c>
      <c r="E512" s="96">
        <f t="shared" si="1751"/>
        <v>0</v>
      </c>
      <c r="F512" s="97">
        <f t="shared" si="1752"/>
        <v>0</v>
      </c>
      <c r="G512" s="98" t="e">
        <f t="shared" si="1738"/>
        <v>#DIV/0!</v>
      </c>
      <c r="H512" s="96"/>
      <c r="I512" s="97"/>
      <c r="J512" s="98" t="e">
        <f t="shared" si="1739"/>
        <v>#DIV/0!</v>
      </c>
      <c r="K512" s="96"/>
      <c r="L512" s="97"/>
      <c r="M512" s="98" t="e">
        <f t="shared" si="1740"/>
        <v>#DIV/0!</v>
      </c>
      <c r="N512" s="96"/>
      <c r="O512" s="97"/>
      <c r="P512" s="98" t="e">
        <f t="shared" si="1741"/>
        <v>#DIV/0!</v>
      </c>
      <c r="Q512" s="96"/>
      <c r="R512" s="97"/>
      <c r="S512" s="98" t="e">
        <f t="shared" si="1742"/>
        <v>#DIV/0!</v>
      </c>
      <c r="T512" s="96"/>
      <c r="U512" s="97"/>
      <c r="V512" s="98" t="e">
        <f t="shared" si="1743"/>
        <v>#DIV/0!</v>
      </c>
      <c r="W512" s="96"/>
      <c r="X512" s="97"/>
      <c r="Y512" s="98" t="e">
        <f t="shared" si="1744"/>
        <v>#DIV/0!</v>
      </c>
      <c r="Z512" s="96"/>
      <c r="AA512" s="97"/>
      <c r="AB512" s="98" t="e">
        <f t="shared" si="1745"/>
        <v>#DIV/0!</v>
      </c>
      <c r="AC512" s="96"/>
      <c r="AD512" s="97"/>
      <c r="AE512" s="98" t="e">
        <f t="shared" si="1746"/>
        <v>#DIV/0!</v>
      </c>
      <c r="AF512" s="96"/>
      <c r="AG512" s="97"/>
      <c r="AH512" s="98" t="e">
        <f t="shared" si="1747"/>
        <v>#DIV/0!</v>
      </c>
      <c r="AI512" s="96"/>
      <c r="AJ512" s="97"/>
      <c r="AK512" s="98" t="e">
        <f t="shared" si="1748"/>
        <v>#DIV/0!</v>
      </c>
      <c r="AL512" s="96"/>
      <c r="AM512" s="97"/>
      <c r="AN512" s="98" t="e">
        <f t="shared" si="1749"/>
        <v>#DIV/0!</v>
      </c>
      <c r="AO512" s="96"/>
      <c r="AP512" s="97"/>
      <c r="AQ512" s="98" t="e">
        <f t="shared" si="1750"/>
        <v>#DIV/0!</v>
      </c>
      <c r="AR512" s="12"/>
    </row>
    <row r="513" spans="1:44" ht="26.25" customHeight="1">
      <c r="A513" s="438" t="s">
        <v>299</v>
      </c>
      <c r="B513" s="258" t="s">
        <v>445</v>
      </c>
      <c r="C513" s="435" t="s">
        <v>94</v>
      </c>
      <c r="D513" s="189" t="s">
        <v>38</v>
      </c>
      <c r="E513" s="167">
        <f>SUM(E514:E519)</f>
        <v>0</v>
      </c>
      <c r="F513" s="95">
        <f>SUM(F514:F519)</f>
        <v>0</v>
      </c>
      <c r="G513" s="95" t="e">
        <f>(F513/E513)*100</f>
        <v>#DIV/0!</v>
      </c>
      <c r="H513" s="96">
        <f>SUM(H514:H519)</f>
        <v>0</v>
      </c>
      <c r="I513" s="95">
        <f>SUM(I514:I519)</f>
        <v>0</v>
      </c>
      <c r="J513" s="95" t="e">
        <f>(I513/H513)*100</f>
        <v>#DIV/0!</v>
      </c>
      <c r="K513" s="96">
        <f>SUM(K514:K519)</f>
        <v>0</v>
      </c>
      <c r="L513" s="95">
        <f>SUM(L514:L519)</f>
        <v>0</v>
      </c>
      <c r="M513" s="95" t="e">
        <f>(L513/K513)*100</f>
        <v>#DIV/0!</v>
      </c>
      <c r="N513" s="96">
        <f>SUM(N514:N519)</f>
        <v>0</v>
      </c>
      <c r="O513" s="95">
        <f>SUM(O514:O519)</f>
        <v>0</v>
      </c>
      <c r="P513" s="95" t="e">
        <f>(O513/N513)*100</f>
        <v>#DIV/0!</v>
      </c>
      <c r="Q513" s="96">
        <f>SUM(Q514:Q519)</f>
        <v>0</v>
      </c>
      <c r="R513" s="95">
        <f>SUM(R514:R519)</f>
        <v>0</v>
      </c>
      <c r="S513" s="95" t="e">
        <f>(R513/Q513)*100</f>
        <v>#DIV/0!</v>
      </c>
      <c r="T513" s="96">
        <f>SUM(T514:T519)</f>
        <v>0</v>
      </c>
      <c r="U513" s="95">
        <f>SUM(U514:U519)</f>
        <v>0</v>
      </c>
      <c r="V513" s="95" t="e">
        <f>(U513/T513)*100</f>
        <v>#DIV/0!</v>
      </c>
      <c r="W513" s="96">
        <f>SUM(W514:W519)</f>
        <v>0</v>
      </c>
      <c r="X513" s="95">
        <f>SUM(X514:X519)</f>
        <v>0</v>
      </c>
      <c r="Y513" s="95" t="e">
        <f>(X513/W513)*100</f>
        <v>#DIV/0!</v>
      </c>
      <c r="Z513" s="96">
        <f>SUM(Z514:Z519)</f>
        <v>0</v>
      </c>
      <c r="AA513" s="95">
        <f>SUM(AA514:AA519)</f>
        <v>0</v>
      </c>
      <c r="AB513" s="95" t="e">
        <f>(AA513/Z513)*100</f>
        <v>#DIV/0!</v>
      </c>
      <c r="AC513" s="96">
        <f>SUM(AC514:AC519)</f>
        <v>0</v>
      </c>
      <c r="AD513" s="95">
        <f>SUM(AD514:AD519)</f>
        <v>0</v>
      </c>
      <c r="AE513" s="95" t="e">
        <f>(AD513/AC513)*100</f>
        <v>#DIV/0!</v>
      </c>
      <c r="AF513" s="96">
        <f>SUM(AF514:AF519)</f>
        <v>0</v>
      </c>
      <c r="AG513" s="95">
        <f>SUM(AG514:AG519)</f>
        <v>0</v>
      </c>
      <c r="AH513" s="95" t="e">
        <f>(AG513/AF513)*100</f>
        <v>#DIV/0!</v>
      </c>
      <c r="AI513" s="96">
        <f>SUM(AI514:AI519)</f>
        <v>0</v>
      </c>
      <c r="AJ513" s="95">
        <f>SUM(AJ514:AJ519)</f>
        <v>0</v>
      </c>
      <c r="AK513" s="95" t="e">
        <f>(AJ513/AI513)*100</f>
        <v>#DIV/0!</v>
      </c>
      <c r="AL513" s="96">
        <f>SUM(AL514:AL519)</f>
        <v>0</v>
      </c>
      <c r="AM513" s="95">
        <f>SUM(AM514:AM519)</f>
        <v>0</v>
      </c>
      <c r="AN513" s="95" t="e">
        <f>(AM513/AL513)*100</f>
        <v>#DIV/0!</v>
      </c>
      <c r="AO513" s="96">
        <f>SUM(AO514:AO519)</f>
        <v>0</v>
      </c>
      <c r="AP513" s="95">
        <f>SUM(AP514:AP519)</f>
        <v>0</v>
      </c>
      <c r="AQ513" s="95" t="e">
        <f>(AP513/AO513)*100</f>
        <v>#DIV/0!</v>
      </c>
      <c r="AR513" s="12"/>
    </row>
    <row r="514" spans="1:44" ht="30">
      <c r="A514" s="439"/>
      <c r="B514" s="259"/>
      <c r="C514" s="436"/>
      <c r="D514" s="51" t="s">
        <v>17</v>
      </c>
      <c r="E514" s="96">
        <f>H514+K514+N514+Q514+T514+W514+Z514+AC514+AF514+AI514+AL514+AO514</f>
        <v>0</v>
      </c>
      <c r="F514" s="97">
        <f>I514+L514+O514+R514+U514+X514+AA514+AD514+AG514+AJ514+AM514+AP514</f>
        <v>0</v>
      </c>
      <c r="G514" s="98" t="e">
        <f t="shared" ref="G514:G519" si="1753">(F514/E514)*100</f>
        <v>#DIV/0!</v>
      </c>
      <c r="H514" s="96"/>
      <c r="I514" s="97"/>
      <c r="J514" s="98" t="e">
        <f t="shared" ref="J514:J519" si="1754">(I514/H514)*100</f>
        <v>#DIV/0!</v>
      </c>
      <c r="K514" s="96"/>
      <c r="L514" s="97"/>
      <c r="M514" s="98" t="e">
        <f t="shared" ref="M514:M519" si="1755">(L514/K514)*100</f>
        <v>#DIV/0!</v>
      </c>
      <c r="N514" s="96"/>
      <c r="O514" s="97"/>
      <c r="P514" s="98" t="e">
        <f t="shared" ref="P514:P519" si="1756">(O514/N514)*100</f>
        <v>#DIV/0!</v>
      </c>
      <c r="Q514" s="96"/>
      <c r="R514" s="97"/>
      <c r="S514" s="98" t="e">
        <f t="shared" ref="S514:S519" si="1757">(R514/Q514)*100</f>
        <v>#DIV/0!</v>
      </c>
      <c r="T514" s="96"/>
      <c r="U514" s="97"/>
      <c r="V514" s="98" t="e">
        <f t="shared" ref="V514:V519" si="1758">(U514/T514)*100</f>
        <v>#DIV/0!</v>
      </c>
      <c r="W514" s="96"/>
      <c r="X514" s="97"/>
      <c r="Y514" s="98" t="e">
        <f t="shared" ref="Y514:Y519" si="1759">(X514/W514)*100</f>
        <v>#DIV/0!</v>
      </c>
      <c r="Z514" s="96"/>
      <c r="AA514" s="97"/>
      <c r="AB514" s="98" t="e">
        <f t="shared" ref="AB514:AB519" si="1760">(AA514/Z514)*100</f>
        <v>#DIV/0!</v>
      </c>
      <c r="AC514" s="96"/>
      <c r="AD514" s="97"/>
      <c r="AE514" s="98" t="e">
        <f t="shared" ref="AE514:AE519" si="1761">(AD514/AC514)*100</f>
        <v>#DIV/0!</v>
      </c>
      <c r="AF514" s="96"/>
      <c r="AG514" s="97"/>
      <c r="AH514" s="98" t="e">
        <f t="shared" ref="AH514:AH519" si="1762">(AG514/AF514)*100</f>
        <v>#DIV/0!</v>
      </c>
      <c r="AI514" s="96"/>
      <c r="AJ514" s="97"/>
      <c r="AK514" s="98" t="e">
        <f t="shared" ref="AK514:AK519" si="1763">(AJ514/AI514)*100</f>
        <v>#DIV/0!</v>
      </c>
      <c r="AL514" s="96"/>
      <c r="AM514" s="97"/>
      <c r="AN514" s="98" t="e">
        <f t="shared" ref="AN514:AN519" si="1764">(AM514/AL514)*100</f>
        <v>#DIV/0!</v>
      </c>
      <c r="AO514" s="96"/>
      <c r="AP514" s="97"/>
      <c r="AQ514" s="98" t="e">
        <f t="shared" ref="AQ514:AQ519" si="1765">(AP514/AO514)*100</f>
        <v>#DIV/0!</v>
      </c>
      <c r="AR514" s="12"/>
    </row>
    <row r="515" spans="1:44" ht="45">
      <c r="A515" s="439"/>
      <c r="B515" s="259"/>
      <c r="C515" s="436"/>
      <c r="D515" s="51" t="s">
        <v>18</v>
      </c>
      <c r="E515" s="96">
        <f t="shared" ref="E515:E519" si="1766">H515+K515+N515+Q515+T515+W515+Z515+AC515+AF515+AI515+AL515+AO515</f>
        <v>0</v>
      </c>
      <c r="F515" s="97">
        <f t="shared" ref="F515:F519" si="1767">I515+L515+O515+R515+U515+X515+AA515+AD515+AG515+AJ515+AM515+AP515</f>
        <v>0</v>
      </c>
      <c r="G515" s="98" t="e">
        <f t="shared" si="1753"/>
        <v>#DIV/0!</v>
      </c>
      <c r="H515" s="96"/>
      <c r="I515" s="97"/>
      <c r="J515" s="98" t="e">
        <f t="shared" si="1754"/>
        <v>#DIV/0!</v>
      </c>
      <c r="K515" s="96"/>
      <c r="L515" s="97"/>
      <c r="M515" s="98" t="e">
        <f t="shared" si="1755"/>
        <v>#DIV/0!</v>
      </c>
      <c r="N515" s="96"/>
      <c r="O515" s="97"/>
      <c r="P515" s="98" t="e">
        <f t="shared" si="1756"/>
        <v>#DIV/0!</v>
      </c>
      <c r="Q515" s="96"/>
      <c r="R515" s="97"/>
      <c r="S515" s="98" t="e">
        <f t="shared" si="1757"/>
        <v>#DIV/0!</v>
      </c>
      <c r="T515" s="96"/>
      <c r="U515" s="97"/>
      <c r="V515" s="98" t="e">
        <f t="shared" si="1758"/>
        <v>#DIV/0!</v>
      </c>
      <c r="W515" s="96"/>
      <c r="X515" s="97"/>
      <c r="Y515" s="98" t="e">
        <f t="shared" si="1759"/>
        <v>#DIV/0!</v>
      </c>
      <c r="Z515" s="96"/>
      <c r="AA515" s="97"/>
      <c r="AB515" s="98" t="e">
        <f t="shared" si="1760"/>
        <v>#DIV/0!</v>
      </c>
      <c r="AC515" s="96"/>
      <c r="AD515" s="97"/>
      <c r="AE515" s="98" t="e">
        <f t="shared" si="1761"/>
        <v>#DIV/0!</v>
      </c>
      <c r="AF515" s="96"/>
      <c r="AG515" s="97"/>
      <c r="AH515" s="98" t="e">
        <f t="shared" si="1762"/>
        <v>#DIV/0!</v>
      </c>
      <c r="AI515" s="96"/>
      <c r="AJ515" s="97"/>
      <c r="AK515" s="98" t="e">
        <f t="shared" si="1763"/>
        <v>#DIV/0!</v>
      </c>
      <c r="AL515" s="96"/>
      <c r="AM515" s="97"/>
      <c r="AN515" s="98" t="e">
        <f t="shared" si="1764"/>
        <v>#DIV/0!</v>
      </c>
      <c r="AO515" s="96"/>
      <c r="AP515" s="97"/>
      <c r="AQ515" s="98" t="e">
        <f t="shared" si="1765"/>
        <v>#DIV/0!</v>
      </c>
      <c r="AR515" s="12"/>
    </row>
    <row r="516" spans="1:44" ht="27" customHeight="1">
      <c r="A516" s="439"/>
      <c r="B516" s="259"/>
      <c r="C516" s="436"/>
      <c r="D516" s="51" t="s">
        <v>26</v>
      </c>
      <c r="E516" s="96">
        <f t="shared" si="1766"/>
        <v>0</v>
      </c>
      <c r="F516" s="97">
        <f t="shared" si="1767"/>
        <v>0</v>
      </c>
      <c r="G516" s="98" t="e">
        <f t="shared" si="1753"/>
        <v>#DIV/0!</v>
      </c>
      <c r="H516" s="96"/>
      <c r="I516" s="97"/>
      <c r="J516" s="98" t="e">
        <f t="shared" si="1754"/>
        <v>#DIV/0!</v>
      </c>
      <c r="K516" s="96"/>
      <c r="L516" s="97"/>
      <c r="M516" s="98" t="e">
        <f t="shared" si="1755"/>
        <v>#DIV/0!</v>
      </c>
      <c r="N516" s="96"/>
      <c r="O516" s="97"/>
      <c r="P516" s="98" t="e">
        <f t="shared" si="1756"/>
        <v>#DIV/0!</v>
      </c>
      <c r="Q516" s="96"/>
      <c r="R516" s="97"/>
      <c r="S516" s="98" t="e">
        <f t="shared" si="1757"/>
        <v>#DIV/0!</v>
      </c>
      <c r="T516" s="96"/>
      <c r="U516" s="97"/>
      <c r="V516" s="98" t="e">
        <f t="shared" si="1758"/>
        <v>#DIV/0!</v>
      </c>
      <c r="W516" s="96"/>
      <c r="X516" s="97"/>
      <c r="Y516" s="98" t="e">
        <f t="shared" si="1759"/>
        <v>#DIV/0!</v>
      </c>
      <c r="Z516" s="96"/>
      <c r="AA516" s="97"/>
      <c r="AB516" s="98" t="e">
        <f t="shared" si="1760"/>
        <v>#DIV/0!</v>
      </c>
      <c r="AC516" s="96"/>
      <c r="AD516" s="97"/>
      <c r="AE516" s="98" t="e">
        <f t="shared" si="1761"/>
        <v>#DIV/0!</v>
      </c>
      <c r="AF516" s="96"/>
      <c r="AG516" s="97"/>
      <c r="AH516" s="98" t="e">
        <f t="shared" si="1762"/>
        <v>#DIV/0!</v>
      </c>
      <c r="AI516" s="96"/>
      <c r="AJ516" s="97"/>
      <c r="AK516" s="98" t="e">
        <f t="shared" si="1763"/>
        <v>#DIV/0!</v>
      </c>
      <c r="AL516" s="96"/>
      <c r="AM516" s="97"/>
      <c r="AN516" s="98" t="e">
        <f t="shared" si="1764"/>
        <v>#DIV/0!</v>
      </c>
      <c r="AO516" s="96"/>
      <c r="AP516" s="97"/>
      <c r="AQ516" s="98" t="e">
        <f t="shared" si="1765"/>
        <v>#DIV/0!</v>
      </c>
      <c r="AR516" s="12"/>
    </row>
    <row r="517" spans="1:44" ht="77.25" customHeight="1">
      <c r="A517" s="439"/>
      <c r="B517" s="259"/>
      <c r="C517" s="436"/>
      <c r="D517" s="82" t="s">
        <v>424</v>
      </c>
      <c r="E517" s="96">
        <f t="shared" si="1766"/>
        <v>0</v>
      </c>
      <c r="F517" s="97">
        <f t="shared" si="1767"/>
        <v>0</v>
      </c>
      <c r="G517" s="98" t="e">
        <f t="shared" si="1753"/>
        <v>#DIV/0!</v>
      </c>
      <c r="H517" s="96"/>
      <c r="I517" s="97"/>
      <c r="J517" s="98" t="e">
        <f t="shared" si="1754"/>
        <v>#DIV/0!</v>
      </c>
      <c r="K517" s="96"/>
      <c r="L517" s="97"/>
      <c r="M517" s="98" t="e">
        <f t="shared" si="1755"/>
        <v>#DIV/0!</v>
      </c>
      <c r="N517" s="96"/>
      <c r="O517" s="97"/>
      <c r="P517" s="98" t="e">
        <f t="shared" si="1756"/>
        <v>#DIV/0!</v>
      </c>
      <c r="Q517" s="96"/>
      <c r="R517" s="97"/>
      <c r="S517" s="98" t="e">
        <f t="shared" si="1757"/>
        <v>#DIV/0!</v>
      </c>
      <c r="T517" s="96"/>
      <c r="U517" s="97"/>
      <c r="V517" s="98" t="e">
        <f t="shared" si="1758"/>
        <v>#DIV/0!</v>
      </c>
      <c r="W517" s="96"/>
      <c r="X517" s="97"/>
      <c r="Y517" s="98" t="e">
        <f t="shared" si="1759"/>
        <v>#DIV/0!</v>
      </c>
      <c r="Z517" s="96"/>
      <c r="AA517" s="97"/>
      <c r="AB517" s="98" t="e">
        <f t="shared" si="1760"/>
        <v>#DIV/0!</v>
      </c>
      <c r="AC517" s="96"/>
      <c r="AD517" s="97"/>
      <c r="AE517" s="98" t="e">
        <f t="shared" si="1761"/>
        <v>#DIV/0!</v>
      </c>
      <c r="AF517" s="96"/>
      <c r="AG517" s="97"/>
      <c r="AH517" s="98" t="e">
        <f t="shared" si="1762"/>
        <v>#DIV/0!</v>
      </c>
      <c r="AI517" s="96"/>
      <c r="AJ517" s="97"/>
      <c r="AK517" s="98" t="e">
        <f t="shared" si="1763"/>
        <v>#DIV/0!</v>
      </c>
      <c r="AL517" s="96"/>
      <c r="AM517" s="97"/>
      <c r="AN517" s="98" t="e">
        <f t="shared" si="1764"/>
        <v>#DIV/0!</v>
      </c>
      <c r="AO517" s="96"/>
      <c r="AP517" s="97"/>
      <c r="AQ517" s="98" t="e">
        <f t="shared" si="1765"/>
        <v>#DIV/0!</v>
      </c>
      <c r="AR517" s="12"/>
    </row>
    <row r="518" spans="1:44" ht="29.25" customHeight="1">
      <c r="A518" s="439"/>
      <c r="B518" s="259"/>
      <c r="C518" s="436"/>
      <c r="D518" s="51" t="s">
        <v>41</v>
      </c>
      <c r="E518" s="96">
        <f t="shared" si="1766"/>
        <v>0</v>
      </c>
      <c r="F518" s="97">
        <f t="shared" si="1767"/>
        <v>0</v>
      </c>
      <c r="G518" s="98" t="e">
        <f t="shared" si="1753"/>
        <v>#DIV/0!</v>
      </c>
      <c r="H518" s="96"/>
      <c r="I518" s="97"/>
      <c r="J518" s="98" t="e">
        <f t="shared" si="1754"/>
        <v>#DIV/0!</v>
      </c>
      <c r="K518" s="96"/>
      <c r="L518" s="97"/>
      <c r="M518" s="98" t="e">
        <f t="shared" si="1755"/>
        <v>#DIV/0!</v>
      </c>
      <c r="N518" s="96"/>
      <c r="O518" s="97"/>
      <c r="P518" s="98" t="e">
        <f t="shared" si="1756"/>
        <v>#DIV/0!</v>
      </c>
      <c r="Q518" s="96"/>
      <c r="R518" s="97"/>
      <c r="S518" s="98" t="e">
        <f t="shared" si="1757"/>
        <v>#DIV/0!</v>
      </c>
      <c r="T518" s="96"/>
      <c r="U518" s="97"/>
      <c r="V518" s="98" t="e">
        <f t="shared" si="1758"/>
        <v>#DIV/0!</v>
      </c>
      <c r="W518" s="96"/>
      <c r="X518" s="97"/>
      <c r="Y518" s="98" t="e">
        <f t="shared" si="1759"/>
        <v>#DIV/0!</v>
      </c>
      <c r="Z518" s="96"/>
      <c r="AA518" s="97"/>
      <c r="AB518" s="98" t="e">
        <f t="shared" si="1760"/>
        <v>#DIV/0!</v>
      </c>
      <c r="AC518" s="96"/>
      <c r="AD518" s="97"/>
      <c r="AE518" s="98" t="e">
        <f t="shared" si="1761"/>
        <v>#DIV/0!</v>
      </c>
      <c r="AF518" s="96"/>
      <c r="AG518" s="97"/>
      <c r="AH518" s="98" t="e">
        <f t="shared" si="1762"/>
        <v>#DIV/0!</v>
      </c>
      <c r="AI518" s="96"/>
      <c r="AJ518" s="97"/>
      <c r="AK518" s="98" t="e">
        <f t="shared" si="1763"/>
        <v>#DIV/0!</v>
      </c>
      <c r="AL518" s="96"/>
      <c r="AM518" s="97"/>
      <c r="AN518" s="98" t="e">
        <f t="shared" si="1764"/>
        <v>#DIV/0!</v>
      </c>
      <c r="AO518" s="96"/>
      <c r="AP518" s="97"/>
      <c r="AQ518" s="98" t="e">
        <f t="shared" si="1765"/>
        <v>#DIV/0!</v>
      </c>
      <c r="AR518" s="12"/>
    </row>
    <row r="519" spans="1:44" ht="45">
      <c r="A519" s="440"/>
      <c r="B519" s="260"/>
      <c r="C519" s="437"/>
      <c r="D519" s="51" t="s">
        <v>33</v>
      </c>
      <c r="E519" s="96">
        <f t="shared" si="1766"/>
        <v>0</v>
      </c>
      <c r="F519" s="97">
        <f t="shared" si="1767"/>
        <v>0</v>
      </c>
      <c r="G519" s="98" t="e">
        <f t="shared" si="1753"/>
        <v>#DIV/0!</v>
      </c>
      <c r="H519" s="96"/>
      <c r="I519" s="97"/>
      <c r="J519" s="98" t="e">
        <f t="shared" si="1754"/>
        <v>#DIV/0!</v>
      </c>
      <c r="K519" s="96"/>
      <c r="L519" s="97"/>
      <c r="M519" s="98" t="e">
        <f t="shared" si="1755"/>
        <v>#DIV/0!</v>
      </c>
      <c r="N519" s="96"/>
      <c r="O519" s="97"/>
      <c r="P519" s="98" t="e">
        <f t="shared" si="1756"/>
        <v>#DIV/0!</v>
      </c>
      <c r="Q519" s="96"/>
      <c r="R519" s="97"/>
      <c r="S519" s="98" t="e">
        <f t="shared" si="1757"/>
        <v>#DIV/0!</v>
      </c>
      <c r="T519" s="96"/>
      <c r="U519" s="97"/>
      <c r="V519" s="98" t="e">
        <f t="shared" si="1758"/>
        <v>#DIV/0!</v>
      </c>
      <c r="W519" s="96"/>
      <c r="X519" s="97"/>
      <c r="Y519" s="98" t="e">
        <f t="shared" si="1759"/>
        <v>#DIV/0!</v>
      </c>
      <c r="Z519" s="96"/>
      <c r="AA519" s="97"/>
      <c r="AB519" s="98" t="e">
        <f t="shared" si="1760"/>
        <v>#DIV/0!</v>
      </c>
      <c r="AC519" s="96"/>
      <c r="AD519" s="97"/>
      <c r="AE519" s="98" t="e">
        <f t="shared" si="1761"/>
        <v>#DIV/0!</v>
      </c>
      <c r="AF519" s="96"/>
      <c r="AG519" s="97"/>
      <c r="AH519" s="98" t="e">
        <f t="shared" si="1762"/>
        <v>#DIV/0!</v>
      </c>
      <c r="AI519" s="96"/>
      <c r="AJ519" s="97"/>
      <c r="AK519" s="98" t="e">
        <f t="shared" si="1763"/>
        <v>#DIV/0!</v>
      </c>
      <c r="AL519" s="96"/>
      <c r="AM519" s="97"/>
      <c r="AN519" s="98" t="e">
        <f t="shared" si="1764"/>
        <v>#DIV/0!</v>
      </c>
      <c r="AO519" s="96"/>
      <c r="AP519" s="97"/>
      <c r="AQ519" s="98" t="e">
        <f t="shared" si="1765"/>
        <v>#DIV/0!</v>
      </c>
      <c r="AR519" s="12"/>
    </row>
    <row r="520" spans="1:44" ht="23.25" customHeight="1">
      <c r="A520" s="257" t="s">
        <v>97</v>
      </c>
      <c r="B520" s="349" t="s">
        <v>98</v>
      </c>
      <c r="C520" s="250" t="s">
        <v>94</v>
      </c>
      <c r="D520" s="173" t="s">
        <v>38</v>
      </c>
      <c r="E520" s="167">
        <f>SUM(E521:E526)</f>
        <v>0</v>
      </c>
      <c r="F520" s="95">
        <f>SUM(F521:F526)</f>
        <v>0</v>
      </c>
      <c r="G520" s="95" t="e">
        <f>(F520/E520)*100</f>
        <v>#DIV/0!</v>
      </c>
      <c r="H520" s="96">
        <f>SUM(H521:H526)</f>
        <v>0</v>
      </c>
      <c r="I520" s="95">
        <f>SUM(I521:I526)</f>
        <v>0</v>
      </c>
      <c r="J520" s="95" t="e">
        <f>(I520/H520)*100</f>
        <v>#DIV/0!</v>
      </c>
      <c r="K520" s="96">
        <f>SUM(K521:K526)</f>
        <v>0</v>
      </c>
      <c r="L520" s="95">
        <f>SUM(L521:L526)</f>
        <v>0</v>
      </c>
      <c r="M520" s="95" t="e">
        <f>(L520/K520)*100</f>
        <v>#DIV/0!</v>
      </c>
      <c r="N520" s="96">
        <f>SUM(N521:N526)</f>
        <v>0</v>
      </c>
      <c r="O520" s="95">
        <f>SUM(O521:O526)</f>
        <v>0</v>
      </c>
      <c r="P520" s="95" t="e">
        <f>(O520/N520)*100</f>
        <v>#DIV/0!</v>
      </c>
      <c r="Q520" s="96">
        <f>SUM(Q521:Q526)</f>
        <v>0</v>
      </c>
      <c r="R520" s="95">
        <f>SUM(R521:R526)</f>
        <v>0</v>
      </c>
      <c r="S520" s="95" t="e">
        <f>(R520/Q520)*100</f>
        <v>#DIV/0!</v>
      </c>
      <c r="T520" s="96">
        <f>SUM(T521:T526)</f>
        <v>0</v>
      </c>
      <c r="U520" s="95">
        <f>SUM(U521:U526)</f>
        <v>0</v>
      </c>
      <c r="V520" s="95" t="e">
        <f>(U520/T520)*100</f>
        <v>#DIV/0!</v>
      </c>
      <c r="W520" s="96">
        <f>SUM(W521:W526)</f>
        <v>0</v>
      </c>
      <c r="X520" s="95">
        <f>SUM(X521:X526)</f>
        <v>0</v>
      </c>
      <c r="Y520" s="95" t="e">
        <f>(X520/W520)*100</f>
        <v>#DIV/0!</v>
      </c>
      <c r="Z520" s="96">
        <f>SUM(Z521:Z526)</f>
        <v>0</v>
      </c>
      <c r="AA520" s="95">
        <f>SUM(AA521:AA526)</f>
        <v>0</v>
      </c>
      <c r="AB520" s="95" t="e">
        <f>(AA520/Z520)*100</f>
        <v>#DIV/0!</v>
      </c>
      <c r="AC520" s="96">
        <f>SUM(AC521:AC526)</f>
        <v>0</v>
      </c>
      <c r="AD520" s="95">
        <f>SUM(AD521:AD526)</f>
        <v>0</v>
      </c>
      <c r="AE520" s="95" t="e">
        <f>(AD520/AC520)*100</f>
        <v>#DIV/0!</v>
      </c>
      <c r="AF520" s="96">
        <f>SUM(AF521:AF526)</f>
        <v>0</v>
      </c>
      <c r="AG520" s="95">
        <f>SUM(AG521:AG526)</f>
        <v>0</v>
      </c>
      <c r="AH520" s="95" t="e">
        <f>(AG520/AF520)*100</f>
        <v>#DIV/0!</v>
      </c>
      <c r="AI520" s="96">
        <f>SUM(AI521:AI526)</f>
        <v>0</v>
      </c>
      <c r="AJ520" s="95">
        <f>SUM(AJ521:AJ526)</f>
        <v>0</v>
      </c>
      <c r="AK520" s="95" t="e">
        <f>(AJ520/AI520)*100</f>
        <v>#DIV/0!</v>
      </c>
      <c r="AL520" s="96">
        <f>SUM(AL521:AL526)</f>
        <v>0</v>
      </c>
      <c r="AM520" s="95">
        <f>SUM(AM521:AM526)</f>
        <v>0</v>
      </c>
      <c r="AN520" s="95" t="e">
        <f>(AM520/AL520)*100</f>
        <v>#DIV/0!</v>
      </c>
      <c r="AO520" s="96">
        <f>SUM(AO521:AO526)</f>
        <v>0</v>
      </c>
      <c r="AP520" s="95">
        <f>SUM(AP521:AP526)</f>
        <v>0</v>
      </c>
      <c r="AQ520" s="95" t="e">
        <f>(AP520/AO520)*100</f>
        <v>#DIV/0!</v>
      </c>
      <c r="AR520" s="12"/>
    </row>
    <row r="521" spans="1:44" ht="30">
      <c r="A521" s="257"/>
      <c r="B521" s="349"/>
      <c r="C521" s="250"/>
      <c r="D521" s="11" t="s">
        <v>17</v>
      </c>
      <c r="E521" s="96">
        <f>H521+K521+N521+Q521+T521+W521+Z521+AC521+AF521+AI521+AL521+AO521</f>
        <v>0</v>
      </c>
      <c r="F521" s="97">
        <f>I521+L521+O521+R521+U521+X521+AA521+AD521+AG521+AJ521+AM521+AP521</f>
        <v>0</v>
      </c>
      <c r="G521" s="98" t="e">
        <f t="shared" ref="G521:G526" si="1768">(F521/E521)*100</f>
        <v>#DIV/0!</v>
      </c>
      <c r="H521" s="96"/>
      <c r="I521" s="97"/>
      <c r="J521" s="98" t="e">
        <f t="shared" ref="J521:J526" si="1769">(I521/H521)*100</f>
        <v>#DIV/0!</v>
      </c>
      <c r="K521" s="96"/>
      <c r="L521" s="97"/>
      <c r="M521" s="98" t="e">
        <f t="shared" ref="M521:M526" si="1770">(L521/K521)*100</f>
        <v>#DIV/0!</v>
      </c>
      <c r="N521" s="96"/>
      <c r="O521" s="97"/>
      <c r="P521" s="98" t="e">
        <f t="shared" ref="P521:P526" si="1771">(O521/N521)*100</f>
        <v>#DIV/0!</v>
      </c>
      <c r="Q521" s="96"/>
      <c r="R521" s="97"/>
      <c r="S521" s="98" t="e">
        <f t="shared" ref="S521:S526" si="1772">(R521/Q521)*100</f>
        <v>#DIV/0!</v>
      </c>
      <c r="T521" s="96"/>
      <c r="U521" s="97"/>
      <c r="V521" s="98" t="e">
        <f t="shared" ref="V521:V526" si="1773">(U521/T521)*100</f>
        <v>#DIV/0!</v>
      </c>
      <c r="W521" s="96"/>
      <c r="X521" s="97"/>
      <c r="Y521" s="98" t="e">
        <f t="shared" ref="Y521:Y526" si="1774">(X521/W521)*100</f>
        <v>#DIV/0!</v>
      </c>
      <c r="Z521" s="96"/>
      <c r="AA521" s="97"/>
      <c r="AB521" s="98" t="e">
        <f t="shared" ref="AB521:AB526" si="1775">(AA521/Z521)*100</f>
        <v>#DIV/0!</v>
      </c>
      <c r="AC521" s="96"/>
      <c r="AD521" s="97"/>
      <c r="AE521" s="98" t="e">
        <f t="shared" ref="AE521:AE526" si="1776">(AD521/AC521)*100</f>
        <v>#DIV/0!</v>
      </c>
      <c r="AF521" s="96"/>
      <c r="AG521" s="97"/>
      <c r="AH521" s="98" t="e">
        <f t="shared" ref="AH521:AH526" si="1777">(AG521/AF521)*100</f>
        <v>#DIV/0!</v>
      </c>
      <c r="AI521" s="96"/>
      <c r="AJ521" s="97"/>
      <c r="AK521" s="98" t="e">
        <f t="shared" ref="AK521:AK526" si="1778">(AJ521/AI521)*100</f>
        <v>#DIV/0!</v>
      </c>
      <c r="AL521" s="96"/>
      <c r="AM521" s="97"/>
      <c r="AN521" s="98" t="e">
        <f t="shared" ref="AN521:AN526" si="1779">(AM521/AL521)*100</f>
        <v>#DIV/0!</v>
      </c>
      <c r="AO521" s="96"/>
      <c r="AP521" s="97"/>
      <c r="AQ521" s="98" t="e">
        <f t="shared" ref="AQ521:AQ526" si="1780">(AP521/AO521)*100</f>
        <v>#DIV/0!</v>
      </c>
      <c r="AR521" s="12"/>
    </row>
    <row r="522" spans="1:44" ht="45">
      <c r="A522" s="257"/>
      <c r="B522" s="349"/>
      <c r="C522" s="250"/>
      <c r="D522" s="11" t="s">
        <v>18</v>
      </c>
      <c r="E522" s="96">
        <f t="shared" ref="E522:E526" si="1781">H522+K522+N522+Q522+T522+W522+Z522+AC522+AF522+AI522+AL522+AO522</f>
        <v>0</v>
      </c>
      <c r="F522" s="97">
        <f t="shared" ref="F522:F526" si="1782">I522+L522+O522+R522+U522+X522+AA522+AD522+AG522+AJ522+AM522+AP522</f>
        <v>0</v>
      </c>
      <c r="G522" s="98" t="e">
        <f t="shared" si="1768"/>
        <v>#DIV/0!</v>
      </c>
      <c r="H522" s="96"/>
      <c r="I522" s="97"/>
      <c r="J522" s="98" t="e">
        <f t="shared" si="1769"/>
        <v>#DIV/0!</v>
      </c>
      <c r="K522" s="96"/>
      <c r="L522" s="97"/>
      <c r="M522" s="98" t="e">
        <f t="shared" si="1770"/>
        <v>#DIV/0!</v>
      </c>
      <c r="N522" s="96"/>
      <c r="O522" s="97"/>
      <c r="P522" s="98" t="e">
        <f t="shared" si="1771"/>
        <v>#DIV/0!</v>
      </c>
      <c r="Q522" s="96"/>
      <c r="R522" s="97"/>
      <c r="S522" s="98" t="e">
        <f t="shared" si="1772"/>
        <v>#DIV/0!</v>
      </c>
      <c r="T522" s="96"/>
      <c r="U522" s="97"/>
      <c r="V522" s="98" t="e">
        <f t="shared" si="1773"/>
        <v>#DIV/0!</v>
      </c>
      <c r="W522" s="96"/>
      <c r="X522" s="97"/>
      <c r="Y522" s="98" t="e">
        <f t="shared" si="1774"/>
        <v>#DIV/0!</v>
      </c>
      <c r="Z522" s="96"/>
      <c r="AA522" s="97"/>
      <c r="AB522" s="98" t="e">
        <f t="shared" si="1775"/>
        <v>#DIV/0!</v>
      </c>
      <c r="AC522" s="96"/>
      <c r="AD522" s="97"/>
      <c r="AE522" s="98" t="e">
        <f t="shared" si="1776"/>
        <v>#DIV/0!</v>
      </c>
      <c r="AF522" s="96"/>
      <c r="AG522" s="97"/>
      <c r="AH522" s="98" t="e">
        <f t="shared" si="1777"/>
        <v>#DIV/0!</v>
      </c>
      <c r="AI522" s="96"/>
      <c r="AJ522" s="97"/>
      <c r="AK522" s="98" t="e">
        <f t="shared" si="1778"/>
        <v>#DIV/0!</v>
      </c>
      <c r="AL522" s="96"/>
      <c r="AM522" s="97"/>
      <c r="AN522" s="98" t="e">
        <f t="shared" si="1779"/>
        <v>#DIV/0!</v>
      </c>
      <c r="AO522" s="96"/>
      <c r="AP522" s="97"/>
      <c r="AQ522" s="98" t="e">
        <f t="shared" si="1780"/>
        <v>#DIV/0!</v>
      </c>
      <c r="AR522" s="12"/>
    </row>
    <row r="523" spans="1:44" ht="23.25" customHeight="1">
      <c r="A523" s="257"/>
      <c r="B523" s="349"/>
      <c r="C523" s="250"/>
      <c r="D523" s="11" t="s">
        <v>26</v>
      </c>
      <c r="E523" s="96">
        <f t="shared" si="1781"/>
        <v>0</v>
      </c>
      <c r="F523" s="97">
        <f t="shared" si="1782"/>
        <v>0</v>
      </c>
      <c r="G523" s="98" t="e">
        <f t="shared" si="1768"/>
        <v>#DIV/0!</v>
      </c>
      <c r="H523" s="96"/>
      <c r="I523" s="97"/>
      <c r="J523" s="98" t="e">
        <f t="shared" si="1769"/>
        <v>#DIV/0!</v>
      </c>
      <c r="K523" s="96"/>
      <c r="L523" s="97"/>
      <c r="M523" s="98" t="e">
        <f t="shared" si="1770"/>
        <v>#DIV/0!</v>
      </c>
      <c r="N523" s="96"/>
      <c r="O523" s="97"/>
      <c r="P523" s="98" t="e">
        <f t="shared" si="1771"/>
        <v>#DIV/0!</v>
      </c>
      <c r="Q523" s="96"/>
      <c r="R523" s="97"/>
      <c r="S523" s="98" t="e">
        <f t="shared" si="1772"/>
        <v>#DIV/0!</v>
      </c>
      <c r="T523" s="96"/>
      <c r="U523" s="97"/>
      <c r="V523" s="98" t="e">
        <f t="shared" si="1773"/>
        <v>#DIV/0!</v>
      </c>
      <c r="W523" s="96"/>
      <c r="X523" s="97"/>
      <c r="Y523" s="98" t="e">
        <f t="shared" si="1774"/>
        <v>#DIV/0!</v>
      </c>
      <c r="Z523" s="96"/>
      <c r="AA523" s="97"/>
      <c r="AB523" s="98" t="e">
        <f t="shared" si="1775"/>
        <v>#DIV/0!</v>
      </c>
      <c r="AC523" s="96"/>
      <c r="AD523" s="97"/>
      <c r="AE523" s="98" t="e">
        <f t="shared" si="1776"/>
        <v>#DIV/0!</v>
      </c>
      <c r="AF523" s="96"/>
      <c r="AG523" s="97"/>
      <c r="AH523" s="98" t="e">
        <f t="shared" si="1777"/>
        <v>#DIV/0!</v>
      </c>
      <c r="AI523" s="96"/>
      <c r="AJ523" s="97"/>
      <c r="AK523" s="98" t="e">
        <f t="shared" si="1778"/>
        <v>#DIV/0!</v>
      </c>
      <c r="AL523" s="96"/>
      <c r="AM523" s="97"/>
      <c r="AN523" s="98" t="e">
        <f t="shared" si="1779"/>
        <v>#DIV/0!</v>
      </c>
      <c r="AO523" s="96"/>
      <c r="AP523" s="97"/>
      <c r="AQ523" s="98" t="e">
        <f t="shared" si="1780"/>
        <v>#DIV/0!</v>
      </c>
      <c r="AR523" s="12"/>
    </row>
    <row r="524" spans="1:44" ht="66" customHeight="1">
      <c r="A524" s="257"/>
      <c r="B524" s="349"/>
      <c r="C524" s="250"/>
      <c r="D524" s="82" t="s">
        <v>424</v>
      </c>
      <c r="E524" s="96">
        <f t="shared" si="1781"/>
        <v>0</v>
      </c>
      <c r="F524" s="97">
        <f t="shared" si="1782"/>
        <v>0</v>
      </c>
      <c r="G524" s="98" t="e">
        <f t="shared" si="1768"/>
        <v>#DIV/0!</v>
      </c>
      <c r="H524" s="96"/>
      <c r="I524" s="97"/>
      <c r="J524" s="98" t="e">
        <f t="shared" si="1769"/>
        <v>#DIV/0!</v>
      </c>
      <c r="K524" s="96"/>
      <c r="L524" s="97"/>
      <c r="M524" s="98" t="e">
        <f t="shared" si="1770"/>
        <v>#DIV/0!</v>
      </c>
      <c r="N524" s="96"/>
      <c r="O524" s="97"/>
      <c r="P524" s="98" t="e">
        <f t="shared" si="1771"/>
        <v>#DIV/0!</v>
      </c>
      <c r="Q524" s="96"/>
      <c r="R524" s="97"/>
      <c r="S524" s="98" t="e">
        <f t="shared" si="1772"/>
        <v>#DIV/0!</v>
      </c>
      <c r="T524" s="96"/>
      <c r="U524" s="97"/>
      <c r="V524" s="98" t="e">
        <f t="shared" si="1773"/>
        <v>#DIV/0!</v>
      </c>
      <c r="W524" s="96"/>
      <c r="X524" s="97"/>
      <c r="Y524" s="98" t="e">
        <f t="shared" si="1774"/>
        <v>#DIV/0!</v>
      </c>
      <c r="Z524" s="96"/>
      <c r="AA524" s="97"/>
      <c r="AB524" s="98" t="e">
        <f t="shared" si="1775"/>
        <v>#DIV/0!</v>
      </c>
      <c r="AC524" s="96"/>
      <c r="AD524" s="97"/>
      <c r="AE524" s="98" t="e">
        <f t="shared" si="1776"/>
        <v>#DIV/0!</v>
      </c>
      <c r="AF524" s="96"/>
      <c r="AG524" s="97"/>
      <c r="AH524" s="98" t="e">
        <f t="shared" si="1777"/>
        <v>#DIV/0!</v>
      </c>
      <c r="AI524" s="96"/>
      <c r="AJ524" s="97"/>
      <c r="AK524" s="98" t="e">
        <f t="shared" si="1778"/>
        <v>#DIV/0!</v>
      </c>
      <c r="AL524" s="96"/>
      <c r="AM524" s="97"/>
      <c r="AN524" s="98" t="e">
        <f t="shared" si="1779"/>
        <v>#DIV/0!</v>
      </c>
      <c r="AO524" s="96"/>
      <c r="AP524" s="97"/>
      <c r="AQ524" s="98" t="e">
        <f t="shared" si="1780"/>
        <v>#DIV/0!</v>
      </c>
      <c r="AR524" s="12"/>
    </row>
    <row r="525" spans="1:44" ht="40.5" customHeight="1">
      <c r="A525" s="257"/>
      <c r="B525" s="349"/>
      <c r="C525" s="250"/>
      <c r="D525" s="11" t="s">
        <v>41</v>
      </c>
      <c r="E525" s="96">
        <f t="shared" si="1781"/>
        <v>0</v>
      </c>
      <c r="F525" s="97">
        <f t="shared" si="1782"/>
        <v>0</v>
      </c>
      <c r="G525" s="98" t="e">
        <f t="shared" si="1768"/>
        <v>#DIV/0!</v>
      </c>
      <c r="H525" s="96"/>
      <c r="I525" s="97"/>
      <c r="J525" s="98" t="e">
        <f t="shared" si="1769"/>
        <v>#DIV/0!</v>
      </c>
      <c r="K525" s="96"/>
      <c r="L525" s="97"/>
      <c r="M525" s="98" t="e">
        <f t="shared" si="1770"/>
        <v>#DIV/0!</v>
      </c>
      <c r="N525" s="96"/>
      <c r="O525" s="97"/>
      <c r="P525" s="98" t="e">
        <f t="shared" si="1771"/>
        <v>#DIV/0!</v>
      </c>
      <c r="Q525" s="96"/>
      <c r="R525" s="97"/>
      <c r="S525" s="98" t="e">
        <f t="shared" si="1772"/>
        <v>#DIV/0!</v>
      </c>
      <c r="T525" s="96"/>
      <c r="U525" s="97"/>
      <c r="V525" s="98" t="e">
        <f t="shared" si="1773"/>
        <v>#DIV/0!</v>
      </c>
      <c r="W525" s="96"/>
      <c r="X525" s="97"/>
      <c r="Y525" s="98" t="e">
        <f t="shared" si="1774"/>
        <v>#DIV/0!</v>
      </c>
      <c r="Z525" s="96"/>
      <c r="AA525" s="97"/>
      <c r="AB525" s="98" t="e">
        <f t="shared" si="1775"/>
        <v>#DIV/0!</v>
      </c>
      <c r="AC525" s="96"/>
      <c r="AD525" s="97"/>
      <c r="AE525" s="98" t="e">
        <f t="shared" si="1776"/>
        <v>#DIV/0!</v>
      </c>
      <c r="AF525" s="96"/>
      <c r="AG525" s="97"/>
      <c r="AH525" s="98" t="e">
        <f t="shared" si="1777"/>
        <v>#DIV/0!</v>
      </c>
      <c r="AI525" s="96"/>
      <c r="AJ525" s="97"/>
      <c r="AK525" s="98" t="e">
        <f t="shared" si="1778"/>
        <v>#DIV/0!</v>
      </c>
      <c r="AL525" s="96"/>
      <c r="AM525" s="97"/>
      <c r="AN525" s="98" t="e">
        <f t="shared" si="1779"/>
        <v>#DIV/0!</v>
      </c>
      <c r="AO525" s="96"/>
      <c r="AP525" s="97"/>
      <c r="AQ525" s="98" t="e">
        <f t="shared" si="1780"/>
        <v>#DIV/0!</v>
      </c>
      <c r="AR525" s="12"/>
    </row>
    <row r="526" spans="1:44" ht="45">
      <c r="A526" s="257"/>
      <c r="B526" s="349"/>
      <c r="C526" s="250"/>
      <c r="D526" s="11" t="s">
        <v>33</v>
      </c>
      <c r="E526" s="96">
        <f t="shared" si="1781"/>
        <v>0</v>
      </c>
      <c r="F526" s="97">
        <f t="shared" si="1782"/>
        <v>0</v>
      </c>
      <c r="G526" s="98" t="e">
        <f t="shared" si="1768"/>
        <v>#DIV/0!</v>
      </c>
      <c r="H526" s="96"/>
      <c r="I526" s="97"/>
      <c r="J526" s="98" t="e">
        <f t="shared" si="1769"/>
        <v>#DIV/0!</v>
      </c>
      <c r="K526" s="96"/>
      <c r="L526" s="97"/>
      <c r="M526" s="98" t="e">
        <f t="shared" si="1770"/>
        <v>#DIV/0!</v>
      </c>
      <c r="N526" s="96"/>
      <c r="O526" s="97"/>
      <c r="P526" s="98" t="e">
        <f t="shared" si="1771"/>
        <v>#DIV/0!</v>
      </c>
      <c r="Q526" s="96"/>
      <c r="R526" s="97"/>
      <c r="S526" s="98" t="e">
        <f t="shared" si="1772"/>
        <v>#DIV/0!</v>
      </c>
      <c r="T526" s="96"/>
      <c r="U526" s="97"/>
      <c r="V526" s="98" t="e">
        <f t="shared" si="1773"/>
        <v>#DIV/0!</v>
      </c>
      <c r="W526" s="96"/>
      <c r="X526" s="97"/>
      <c r="Y526" s="98" t="e">
        <f t="shared" si="1774"/>
        <v>#DIV/0!</v>
      </c>
      <c r="Z526" s="96"/>
      <c r="AA526" s="97"/>
      <c r="AB526" s="98" t="e">
        <f t="shared" si="1775"/>
        <v>#DIV/0!</v>
      </c>
      <c r="AC526" s="96"/>
      <c r="AD526" s="97"/>
      <c r="AE526" s="98" t="e">
        <f t="shared" si="1776"/>
        <v>#DIV/0!</v>
      </c>
      <c r="AF526" s="96"/>
      <c r="AG526" s="97"/>
      <c r="AH526" s="98" t="e">
        <f t="shared" si="1777"/>
        <v>#DIV/0!</v>
      </c>
      <c r="AI526" s="96"/>
      <c r="AJ526" s="97"/>
      <c r="AK526" s="98" t="e">
        <f t="shared" si="1778"/>
        <v>#DIV/0!</v>
      </c>
      <c r="AL526" s="96"/>
      <c r="AM526" s="97"/>
      <c r="AN526" s="98" t="e">
        <f t="shared" si="1779"/>
        <v>#DIV/0!</v>
      </c>
      <c r="AO526" s="96"/>
      <c r="AP526" s="97"/>
      <c r="AQ526" s="98" t="e">
        <f t="shared" si="1780"/>
        <v>#DIV/0!</v>
      </c>
      <c r="AR526" s="12"/>
    </row>
    <row r="527" spans="1:44" ht="21.75" customHeight="1">
      <c r="A527" s="257" t="s">
        <v>99</v>
      </c>
      <c r="B527" s="349" t="s">
        <v>329</v>
      </c>
      <c r="C527" s="250" t="s">
        <v>310</v>
      </c>
      <c r="D527" s="173" t="s">
        <v>38</v>
      </c>
      <c r="E527" s="167">
        <f>SUM(E528:E533)</f>
        <v>0</v>
      </c>
      <c r="F527" s="95">
        <f>SUM(F528:F533)</f>
        <v>0</v>
      </c>
      <c r="G527" s="95" t="e">
        <f>(F527/E527)*100</f>
        <v>#DIV/0!</v>
      </c>
      <c r="H527" s="96">
        <f>SUM(H528:H533)</f>
        <v>0</v>
      </c>
      <c r="I527" s="95">
        <f>SUM(I528:I533)</f>
        <v>0</v>
      </c>
      <c r="J527" s="95" t="e">
        <f>(I527/H527)*100</f>
        <v>#DIV/0!</v>
      </c>
      <c r="K527" s="96">
        <f>SUM(K528:K533)</f>
        <v>0</v>
      </c>
      <c r="L527" s="95">
        <f>SUM(L528:L533)</f>
        <v>0</v>
      </c>
      <c r="M527" s="95" t="e">
        <f>(L527/K527)*100</f>
        <v>#DIV/0!</v>
      </c>
      <c r="N527" s="96">
        <f>SUM(N528:N533)</f>
        <v>0</v>
      </c>
      <c r="O527" s="95">
        <f>SUM(O528:O533)</f>
        <v>0</v>
      </c>
      <c r="P527" s="95" t="e">
        <f>(O527/N527)*100</f>
        <v>#DIV/0!</v>
      </c>
      <c r="Q527" s="96">
        <f>SUM(Q528:Q533)</f>
        <v>0</v>
      </c>
      <c r="R527" s="95">
        <f>SUM(R528:R533)</f>
        <v>0</v>
      </c>
      <c r="S527" s="95" t="e">
        <f>(R527/Q527)*100</f>
        <v>#DIV/0!</v>
      </c>
      <c r="T527" s="96">
        <f>SUM(T528:T533)</f>
        <v>0</v>
      </c>
      <c r="U527" s="95">
        <f>SUM(U528:U533)</f>
        <v>0</v>
      </c>
      <c r="V527" s="95" t="e">
        <f>(U527/T527)*100</f>
        <v>#DIV/0!</v>
      </c>
      <c r="W527" s="96">
        <f>SUM(W528:W533)</f>
        <v>0</v>
      </c>
      <c r="X527" s="95">
        <f>SUM(X528:X533)</f>
        <v>0</v>
      </c>
      <c r="Y527" s="95" t="e">
        <f>(X527/W527)*100</f>
        <v>#DIV/0!</v>
      </c>
      <c r="Z527" s="96">
        <f>SUM(Z528:Z533)</f>
        <v>0</v>
      </c>
      <c r="AA527" s="95">
        <f>SUM(AA528:AA533)</f>
        <v>0</v>
      </c>
      <c r="AB527" s="95" t="e">
        <f>(AA527/Z527)*100</f>
        <v>#DIV/0!</v>
      </c>
      <c r="AC527" s="96">
        <f>SUM(AC528:AC533)</f>
        <v>0</v>
      </c>
      <c r="AD527" s="95">
        <f>SUM(AD528:AD533)</f>
        <v>0</v>
      </c>
      <c r="AE527" s="95" t="e">
        <f>(AD527/AC527)*100</f>
        <v>#DIV/0!</v>
      </c>
      <c r="AF527" s="96">
        <f>SUM(AF528:AF533)</f>
        <v>0</v>
      </c>
      <c r="AG527" s="95">
        <f>SUM(AG528:AG533)</f>
        <v>0</v>
      </c>
      <c r="AH527" s="95" t="e">
        <f>(AG527/AF527)*100</f>
        <v>#DIV/0!</v>
      </c>
      <c r="AI527" s="96">
        <f>SUM(AI528:AI533)</f>
        <v>0</v>
      </c>
      <c r="AJ527" s="95">
        <f>SUM(AJ528:AJ533)</f>
        <v>0</v>
      </c>
      <c r="AK527" s="95" t="e">
        <f>(AJ527/AI527)*100</f>
        <v>#DIV/0!</v>
      </c>
      <c r="AL527" s="96">
        <f>SUM(AL528:AL533)</f>
        <v>0</v>
      </c>
      <c r="AM527" s="95">
        <f>SUM(AM528:AM533)</f>
        <v>0</v>
      </c>
      <c r="AN527" s="95" t="e">
        <f>(AM527/AL527)*100</f>
        <v>#DIV/0!</v>
      </c>
      <c r="AO527" s="96">
        <f>SUM(AO528:AO533)</f>
        <v>0</v>
      </c>
      <c r="AP527" s="95">
        <f>SUM(AP528:AP533)</f>
        <v>0</v>
      </c>
      <c r="AQ527" s="95" t="e">
        <f>(AP527/AO527)*100</f>
        <v>#DIV/0!</v>
      </c>
      <c r="AR527" s="12"/>
    </row>
    <row r="528" spans="1:44" ht="30">
      <c r="A528" s="257"/>
      <c r="B528" s="349"/>
      <c r="C528" s="250"/>
      <c r="D528" s="11" t="s">
        <v>17</v>
      </c>
      <c r="E528" s="96">
        <f>H528+K528+N528+Q528+T528+W528+Z528+AC528+AF528+AI528+AL528+AO528</f>
        <v>0</v>
      </c>
      <c r="F528" s="97">
        <f>I528+L528+O528+R528+U528+X528+AA528+AD528+AG528+AJ528+AM528+AP528</f>
        <v>0</v>
      </c>
      <c r="G528" s="98" t="e">
        <f t="shared" ref="G528:G533" si="1783">(F528/E528)*100</f>
        <v>#DIV/0!</v>
      </c>
      <c r="H528" s="96"/>
      <c r="I528" s="97"/>
      <c r="J528" s="98" t="e">
        <f t="shared" ref="J528:J533" si="1784">(I528/H528)*100</f>
        <v>#DIV/0!</v>
      </c>
      <c r="K528" s="96"/>
      <c r="L528" s="97"/>
      <c r="M528" s="98" t="e">
        <f t="shared" ref="M528:M533" si="1785">(L528/K528)*100</f>
        <v>#DIV/0!</v>
      </c>
      <c r="N528" s="96"/>
      <c r="O528" s="97"/>
      <c r="P528" s="98" t="e">
        <f t="shared" ref="P528:P533" si="1786">(O528/N528)*100</f>
        <v>#DIV/0!</v>
      </c>
      <c r="Q528" s="96"/>
      <c r="R528" s="97"/>
      <c r="S528" s="98" t="e">
        <f t="shared" ref="S528:S533" si="1787">(R528/Q528)*100</f>
        <v>#DIV/0!</v>
      </c>
      <c r="T528" s="96"/>
      <c r="U528" s="97"/>
      <c r="V528" s="98" t="e">
        <f t="shared" ref="V528:V533" si="1788">(U528/T528)*100</f>
        <v>#DIV/0!</v>
      </c>
      <c r="W528" s="96"/>
      <c r="X528" s="97"/>
      <c r="Y528" s="98" t="e">
        <f t="shared" ref="Y528:Y533" si="1789">(X528/W528)*100</f>
        <v>#DIV/0!</v>
      </c>
      <c r="Z528" s="96"/>
      <c r="AA528" s="97"/>
      <c r="AB528" s="98" t="e">
        <f t="shared" ref="AB528:AB533" si="1790">(AA528/Z528)*100</f>
        <v>#DIV/0!</v>
      </c>
      <c r="AC528" s="96"/>
      <c r="AD528" s="97"/>
      <c r="AE528" s="98" t="e">
        <f t="shared" ref="AE528:AE533" si="1791">(AD528/AC528)*100</f>
        <v>#DIV/0!</v>
      </c>
      <c r="AF528" s="96"/>
      <c r="AG528" s="97"/>
      <c r="AH528" s="98" t="e">
        <f t="shared" ref="AH528:AH533" si="1792">(AG528/AF528)*100</f>
        <v>#DIV/0!</v>
      </c>
      <c r="AI528" s="96"/>
      <c r="AJ528" s="97"/>
      <c r="AK528" s="98" t="e">
        <f t="shared" ref="AK528:AK533" si="1793">(AJ528/AI528)*100</f>
        <v>#DIV/0!</v>
      </c>
      <c r="AL528" s="96"/>
      <c r="AM528" s="97"/>
      <c r="AN528" s="98" t="e">
        <f t="shared" ref="AN528:AN533" si="1794">(AM528/AL528)*100</f>
        <v>#DIV/0!</v>
      </c>
      <c r="AO528" s="96"/>
      <c r="AP528" s="97"/>
      <c r="AQ528" s="98" t="e">
        <f t="shared" ref="AQ528:AQ533" si="1795">(AP528/AO528)*100</f>
        <v>#DIV/0!</v>
      </c>
      <c r="AR528" s="12"/>
    </row>
    <row r="529" spans="1:44" ht="45">
      <c r="A529" s="257"/>
      <c r="B529" s="349"/>
      <c r="C529" s="250"/>
      <c r="D529" s="11" t="s">
        <v>18</v>
      </c>
      <c r="E529" s="96">
        <f t="shared" ref="E529:E533" si="1796">H529+K529+N529+Q529+T529+W529+Z529+AC529+AF529+AI529+AL529+AO529</f>
        <v>0</v>
      </c>
      <c r="F529" s="97">
        <f t="shared" ref="F529:F533" si="1797">I529+L529+O529+R529+U529+X529+AA529+AD529+AG529+AJ529+AM529+AP529</f>
        <v>0</v>
      </c>
      <c r="G529" s="98" t="e">
        <f t="shared" si="1783"/>
        <v>#DIV/0!</v>
      </c>
      <c r="H529" s="96"/>
      <c r="I529" s="97"/>
      <c r="J529" s="98" t="e">
        <f t="shared" si="1784"/>
        <v>#DIV/0!</v>
      </c>
      <c r="K529" s="96"/>
      <c r="L529" s="97"/>
      <c r="M529" s="98" t="e">
        <f t="shared" si="1785"/>
        <v>#DIV/0!</v>
      </c>
      <c r="N529" s="96"/>
      <c r="O529" s="97"/>
      <c r="P529" s="98" t="e">
        <f t="shared" si="1786"/>
        <v>#DIV/0!</v>
      </c>
      <c r="Q529" s="96"/>
      <c r="R529" s="97"/>
      <c r="S529" s="98" t="e">
        <f t="shared" si="1787"/>
        <v>#DIV/0!</v>
      </c>
      <c r="T529" s="96"/>
      <c r="U529" s="97"/>
      <c r="V529" s="98" t="e">
        <f t="shared" si="1788"/>
        <v>#DIV/0!</v>
      </c>
      <c r="W529" s="96"/>
      <c r="X529" s="97"/>
      <c r="Y529" s="98" t="e">
        <f t="shared" si="1789"/>
        <v>#DIV/0!</v>
      </c>
      <c r="Z529" s="96"/>
      <c r="AA529" s="97"/>
      <c r="AB529" s="98" t="e">
        <f t="shared" si="1790"/>
        <v>#DIV/0!</v>
      </c>
      <c r="AC529" s="96"/>
      <c r="AD529" s="97"/>
      <c r="AE529" s="98" t="e">
        <f t="shared" si="1791"/>
        <v>#DIV/0!</v>
      </c>
      <c r="AF529" s="96"/>
      <c r="AG529" s="97"/>
      <c r="AH529" s="98" t="e">
        <f t="shared" si="1792"/>
        <v>#DIV/0!</v>
      </c>
      <c r="AI529" s="96"/>
      <c r="AJ529" s="97"/>
      <c r="AK529" s="98" t="e">
        <f t="shared" si="1793"/>
        <v>#DIV/0!</v>
      </c>
      <c r="AL529" s="96"/>
      <c r="AM529" s="97"/>
      <c r="AN529" s="98" t="e">
        <f t="shared" si="1794"/>
        <v>#DIV/0!</v>
      </c>
      <c r="AO529" s="96"/>
      <c r="AP529" s="97"/>
      <c r="AQ529" s="98" t="e">
        <f t="shared" si="1795"/>
        <v>#DIV/0!</v>
      </c>
      <c r="AR529" s="12"/>
    </row>
    <row r="530" spans="1:44" ht="24.75" customHeight="1">
      <c r="A530" s="257"/>
      <c r="B530" s="349"/>
      <c r="C530" s="250"/>
      <c r="D530" s="11" t="s">
        <v>26</v>
      </c>
      <c r="E530" s="96">
        <f t="shared" si="1796"/>
        <v>0</v>
      </c>
      <c r="F530" s="97">
        <f t="shared" si="1797"/>
        <v>0</v>
      </c>
      <c r="G530" s="98" t="e">
        <f t="shared" si="1783"/>
        <v>#DIV/0!</v>
      </c>
      <c r="H530" s="96"/>
      <c r="I530" s="97"/>
      <c r="J530" s="98" t="e">
        <f t="shared" si="1784"/>
        <v>#DIV/0!</v>
      </c>
      <c r="K530" s="96"/>
      <c r="L530" s="97"/>
      <c r="M530" s="98" t="e">
        <f t="shared" si="1785"/>
        <v>#DIV/0!</v>
      </c>
      <c r="N530" s="96"/>
      <c r="O530" s="97"/>
      <c r="P530" s="98" t="e">
        <f t="shared" si="1786"/>
        <v>#DIV/0!</v>
      </c>
      <c r="Q530" s="96"/>
      <c r="R530" s="97"/>
      <c r="S530" s="98" t="e">
        <f t="shared" si="1787"/>
        <v>#DIV/0!</v>
      </c>
      <c r="T530" s="96"/>
      <c r="U530" s="97"/>
      <c r="V530" s="98" t="e">
        <f t="shared" si="1788"/>
        <v>#DIV/0!</v>
      </c>
      <c r="W530" s="96"/>
      <c r="X530" s="97"/>
      <c r="Y530" s="98" t="e">
        <f t="shared" si="1789"/>
        <v>#DIV/0!</v>
      </c>
      <c r="Z530" s="96"/>
      <c r="AA530" s="97"/>
      <c r="AB530" s="98" t="e">
        <f t="shared" si="1790"/>
        <v>#DIV/0!</v>
      </c>
      <c r="AC530" s="96"/>
      <c r="AD530" s="97"/>
      <c r="AE530" s="98" t="e">
        <f t="shared" si="1791"/>
        <v>#DIV/0!</v>
      </c>
      <c r="AF530" s="96"/>
      <c r="AG530" s="97"/>
      <c r="AH530" s="98" t="e">
        <f t="shared" si="1792"/>
        <v>#DIV/0!</v>
      </c>
      <c r="AI530" s="96"/>
      <c r="AJ530" s="97"/>
      <c r="AK530" s="98" t="e">
        <f t="shared" si="1793"/>
        <v>#DIV/0!</v>
      </c>
      <c r="AL530" s="96"/>
      <c r="AM530" s="97"/>
      <c r="AN530" s="98" t="e">
        <f t="shared" si="1794"/>
        <v>#DIV/0!</v>
      </c>
      <c r="AO530" s="96"/>
      <c r="AP530" s="97"/>
      <c r="AQ530" s="98" t="e">
        <f t="shared" si="1795"/>
        <v>#DIV/0!</v>
      </c>
      <c r="AR530" s="12"/>
    </row>
    <row r="531" spans="1:44" ht="82.5" customHeight="1">
      <c r="A531" s="257"/>
      <c r="B531" s="349"/>
      <c r="C531" s="250"/>
      <c r="D531" s="82" t="s">
        <v>424</v>
      </c>
      <c r="E531" s="96">
        <f t="shared" si="1796"/>
        <v>0</v>
      </c>
      <c r="F531" s="97">
        <f t="shared" si="1797"/>
        <v>0</v>
      </c>
      <c r="G531" s="98" t="e">
        <f t="shared" si="1783"/>
        <v>#DIV/0!</v>
      </c>
      <c r="H531" s="96"/>
      <c r="I531" s="97"/>
      <c r="J531" s="98" t="e">
        <f t="shared" si="1784"/>
        <v>#DIV/0!</v>
      </c>
      <c r="K531" s="96"/>
      <c r="L531" s="97"/>
      <c r="M531" s="98" t="e">
        <f t="shared" si="1785"/>
        <v>#DIV/0!</v>
      </c>
      <c r="N531" s="96"/>
      <c r="O531" s="97"/>
      <c r="P531" s="98" t="e">
        <f t="shared" si="1786"/>
        <v>#DIV/0!</v>
      </c>
      <c r="Q531" s="96"/>
      <c r="R531" s="97"/>
      <c r="S531" s="98" t="e">
        <f t="shared" si="1787"/>
        <v>#DIV/0!</v>
      </c>
      <c r="T531" s="96"/>
      <c r="U531" s="97"/>
      <c r="V531" s="98" t="e">
        <f t="shared" si="1788"/>
        <v>#DIV/0!</v>
      </c>
      <c r="W531" s="96"/>
      <c r="X531" s="97"/>
      <c r="Y531" s="98" t="e">
        <f t="shared" si="1789"/>
        <v>#DIV/0!</v>
      </c>
      <c r="Z531" s="96"/>
      <c r="AA531" s="97"/>
      <c r="AB531" s="98" t="e">
        <f t="shared" si="1790"/>
        <v>#DIV/0!</v>
      </c>
      <c r="AC531" s="96"/>
      <c r="AD531" s="97"/>
      <c r="AE531" s="98" t="e">
        <f t="shared" si="1791"/>
        <v>#DIV/0!</v>
      </c>
      <c r="AF531" s="96"/>
      <c r="AG531" s="97"/>
      <c r="AH531" s="98" t="e">
        <f t="shared" si="1792"/>
        <v>#DIV/0!</v>
      </c>
      <c r="AI531" s="96"/>
      <c r="AJ531" s="97"/>
      <c r="AK531" s="98" t="e">
        <f t="shared" si="1793"/>
        <v>#DIV/0!</v>
      </c>
      <c r="AL531" s="96"/>
      <c r="AM531" s="97"/>
      <c r="AN531" s="98" t="e">
        <f t="shared" si="1794"/>
        <v>#DIV/0!</v>
      </c>
      <c r="AO531" s="96"/>
      <c r="AP531" s="97"/>
      <c r="AQ531" s="98" t="e">
        <f t="shared" si="1795"/>
        <v>#DIV/0!</v>
      </c>
      <c r="AR531" s="12"/>
    </row>
    <row r="532" spans="1:44" ht="36" customHeight="1">
      <c r="A532" s="257"/>
      <c r="B532" s="349"/>
      <c r="C532" s="250"/>
      <c r="D532" s="11" t="s">
        <v>41</v>
      </c>
      <c r="E532" s="96">
        <f t="shared" si="1796"/>
        <v>0</v>
      </c>
      <c r="F532" s="97">
        <f t="shared" si="1797"/>
        <v>0</v>
      </c>
      <c r="G532" s="98" t="e">
        <f t="shared" si="1783"/>
        <v>#DIV/0!</v>
      </c>
      <c r="H532" s="96"/>
      <c r="I532" s="97"/>
      <c r="J532" s="98" t="e">
        <f t="shared" si="1784"/>
        <v>#DIV/0!</v>
      </c>
      <c r="K532" s="96"/>
      <c r="L532" s="97"/>
      <c r="M532" s="98" t="e">
        <f t="shared" si="1785"/>
        <v>#DIV/0!</v>
      </c>
      <c r="N532" s="96"/>
      <c r="O532" s="97"/>
      <c r="P532" s="98" t="e">
        <f t="shared" si="1786"/>
        <v>#DIV/0!</v>
      </c>
      <c r="Q532" s="96"/>
      <c r="R532" s="97"/>
      <c r="S532" s="98" t="e">
        <f t="shared" si="1787"/>
        <v>#DIV/0!</v>
      </c>
      <c r="T532" s="96"/>
      <c r="U532" s="97"/>
      <c r="V532" s="98" t="e">
        <f t="shared" si="1788"/>
        <v>#DIV/0!</v>
      </c>
      <c r="W532" s="96"/>
      <c r="X532" s="97"/>
      <c r="Y532" s="98" t="e">
        <f t="shared" si="1789"/>
        <v>#DIV/0!</v>
      </c>
      <c r="Z532" s="96"/>
      <c r="AA532" s="97"/>
      <c r="AB532" s="98" t="e">
        <f t="shared" si="1790"/>
        <v>#DIV/0!</v>
      </c>
      <c r="AC532" s="96"/>
      <c r="AD532" s="97"/>
      <c r="AE532" s="98" t="e">
        <f t="shared" si="1791"/>
        <v>#DIV/0!</v>
      </c>
      <c r="AF532" s="96"/>
      <c r="AG532" s="97"/>
      <c r="AH532" s="98" t="e">
        <f t="shared" si="1792"/>
        <v>#DIV/0!</v>
      </c>
      <c r="AI532" s="96"/>
      <c r="AJ532" s="97"/>
      <c r="AK532" s="98" t="e">
        <f t="shared" si="1793"/>
        <v>#DIV/0!</v>
      </c>
      <c r="AL532" s="96"/>
      <c r="AM532" s="97"/>
      <c r="AN532" s="98" t="e">
        <f t="shared" si="1794"/>
        <v>#DIV/0!</v>
      </c>
      <c r="AO532" s="96"/>
      <c r="AP532" s="97"/>
      <c r="AQ532" s="98" t="e">
        <f t="shared" si="1795"/>
        <v>#DIV/0!</v>
      </c>
      <c r="AR532" s="12"/>
    </row>
    <row r="533" spans="1:44" ht="45">
      <c r="A533" s="257"/>
      <c r="B533" s="349"/>
      <c r="C533" s="250"/>
      <c r="D533" s="11" t="s">
        <v>33</v>
      </c>
      <c r="E533" s="96">
        <f t="shared" si="1796"/>
        <v>0</v>
      </c>
      <c r="F533" s="97">
        <f t="shared" si="1797"/>
        <v>0</v>
      </c>
      <c r="G533" s="98" t="e">
        <f t="shared" si="1783"/>
        <v>#DIV/0!</v>
      </c>
      <c r="H533" s="96"/>
      <c r="I533" s="97"/>
      <c r="J533" s="98" t="e">
        <f t="shared" si="1784"/>
        <v>#DIV/0!</v>
      </c>
      <c r="K533" s="96"/>
      <c r="L533" s="97"/>
      <c r="M533" s="98" t="e">
        <f t="shared" si="1785"/>
        <v>#DIV/0!</v>
      </c>
      <c r="N533" s="96"/>
      <c r="O533" s="97"/>
      <c r="P533" s="98" t="e">
        <f t="shared" si="1786"/>
        <v>#DIV/0!</v>
      </c>
      <c r="Q533" s="96"/>
      <c r="R533" s="97"/>
      <c r="S533" s="98" t="e">
        <f t="shared" si="1787"/>
        <v>#DIV/0!</v>
      </c>
      <c r="T533" s="96"/>
      <c r="U533" s="97"/>
      <c r="V533" s="98" t="e">
        <f t="shared" si="1788"/>
        <v>#DIV/0!</v>
      </c>
      <c r="W533" s="96"/>
      <c r="X533" s="97"/>
      <c r="Y533" s="98" t="e">
        <f t="shared" si="1789"/>
        <v>#DIV/0!</v>
      </c>
      <c r="Z533" s="96"/>
      <c r="AA533" s="97"/>
      <c r="AB533" s="98" t="e">
        <f t="shared" si="1790"/>
        <v>#DIV/0!</v>
      </c>
      <c r="AC533" s="96"/>
      <c r="AD533" s="97"/>
      <c r="AE533" s="98" t="e">
        <f t="shared" si="1791"/>
        <v>#DIV/0!</v>
      </c>
      <c r="AF533" s="96"/>
      <c r="AG533" s="97"/>
      <c r="AH533" s="98" t="e">
        <f t="shared" si="1792"/>
        <v>#DIV/0!</v>
      </c>
      <c r="AI533" s="96"/>
      <c r="AJ533" s="97"/>
      <c r="AK533" s="98" t="e">
        <f t="shared" si="1793"/>
        <v>#DIV/0!</v>
      </c>
      <c r="AL533" s="96"/>
      <c r="AM533" s="97"/>
      <c r="AN533" s="98" t="e">
        <f t="shared" si="1794"/>
        <v>#DIV/0!</v>
      </c>
      <c r="AO533" s="96"/>
      <c r="AP533" s="97"/>
      <c r="AQ533" s="98" t="e">
        <f t="shared" si="1795"/>
        <v>#DIV/0!</v>
      </c>
      <c r="AR533" s="12"/>
    </row>
    <row r="534" spans="1:44" ht="24" customHeight="1">
      <c r="A534" s="257" t="s">
        <v>100</v>
      </c>
      <c r="B534" s="349" t="s">
        <v>101</v>
      </c>
      <c r="C534" s="250" t="s">
        <v>313</v>
      </c>
      <c r="D534" s="173" t="s">
        <v>38</v>
      </c>
      <c r="E534" s="167">
        <f>SUM(E535:E540)</f>
        <v>0</v>
      </c>
      <c r="F534" s="95">
        <f>SUM(F535:F540)</f>
        <v>0</v>
      </c>
      <c r="G534" s="95" t="e">
        <f>(F534/E534)*100</f>
        <v>#DIV/0!</v>
      </c>
      <c r="H534" s="96">
        <f>SUM(H535:H540)</f>
        <v>0</v>
      </c>
      <c r="I534" s="95">
        <f>SUM(I535:I540)</f>
        <v>0</v>
      </c>
      <c r="J534" s="95" t="e">
        <f>(I534/H534)*100</f>
        <v>#DIV/0!</v>
      </c>
      <c r="K534" s="96">
        <f>SUM(K535:K540)</f>
        <v>0</v>
      </c>
      <c r="L534" s="95">
        <f>SUM(L535:L540)</f>
        <v>0</v>
      </c>
      <c r="M534" s="95" t="e">
        <f>(L534/K534)*100</f>
        <v>#DIV/0!</v>
      </c>
      <c r="N534" s="96">
        <f>SUM(N535:N540)</f>
        <v>0</v>
      </c>
      <c r="O534" s="95">
        <f>SUM(O535:O540)</f>
        <v>0</v>
      </c>
      <c r="P534" s="95" t="e">
        <f>(O534/N534)*100</f>
        <v>#DIV/0!</v>
      </c>
      <c r="Q534" s="96">
        <f>SUM(Q535:Q540)</f>
        <v>0</v>
      </c>
      <c r="R534" s="95">
        <f>SUM(R535:R540)</f>
        <v>0</v>
      </c>
      <c r="S534" s="95" t="e">
        <f>(R534/Q534)*100</f>
        <v>#DIV/0!</v>
      </c>
      <c r="T534" s="96">
        <f>SUM(T535:T540)</f>
        <v>0</v>
      </c>
      <c r="U534" s="95">
        <f>SUM(U535:U540)</f>
        <v>0</v>
      </c>
      <c r="V534" s="95" t="e">
        <f>(U534/T534)*100</f>
        <v>#DIV/0!</v>
      </c>
      <c r="W534" s="96">
        <f>SUM(W535:W540)</f>
        <v>0</v>
      </c>
      <c r="X534" s="95">
        <f>SUM(X535:X540)</f>
        <v>0</v>
      </c>
      <c r="Y534" s="95" t="e">
        <f>(X534/W534)*100</f>
        <v>#DIV/0!</v>
      </c>
      <c r="Z534" s="96">
        <f>SUM(Z535:Z540)</f>
        <v>0</v>
      </c>
      <c r="AA534" s="95">
        <f>SUM(AA535:AA540)</f>
        <v>0</v>
      </c>
      <c r="AB534" s="95" t="e">
        <f>(AA534/Z534)*100</f>
        <v>#DIV/0!</v>
      </c>
      <c r="AC534" s="96">
        <f>SUM(AC535:AC540)</f>
        <v>0</v>
      </c>
      <c r="AD534" s="95">
        <f>SUM(AD535:AD540)</f>
        <v>0</v>
      </c>
      <c r="AE534" s="95" t="e">
        <f>(AD534/AC534)*100</f>
        <v>#DIV/0!</v>
      </c>
      <c r="AF534" s="96">
        <f>SUM(AF535:AF540)</f>
        <v>0</v>
      </c>
      <c r="AG534" s="95">
        <f>SUM(AG535:AG540)</f>
        <v>0</v>
      </c>
      <c r="AH534" s="95" t="e">
        <f>(AG534/AF534)*100</f>
        <v>#DIV/0!</v>
      </c>
      <c r="AI534" s="96">
        <f>SUM(AI535:AI540)</f>
        <v>0</v>
      </c>
      <c r="AJ534" s="95">
        <f>SUM(AJ535:AJ540)</f>
        <v>0</v>
      </c>
      <c r="AK534" s="95" t="e">
        <f>(AJ534/AI534)*100</f>
        <v>#DIV/0!</v>
      </c>
      <c r="AL534" s="96">
        <f>SUM(AL535:AL540)</f>
        <v>0</v>
      </c>
      <c r="AM534" s="95">
        <f>SUM(AM535:AM540)</f>
        <v>0</v>
      </c>
      <c r="AN534" s="95" t="e">
        <f>(AM534/AL534)*100</f>
        <v>#DIV/0!</v>
      </c>
      <c r="AO534" s="96">
        <f>SUM(AO535:AO540)</f>
        <v>0</v>
      </c>
      <c r="AP534" s="95">
        <f>SUM(AP535:AP540)</f>
        <v>0</v>
      </c>
      <c r="AQ534" s="95" t="e">
        <f>(AP534/AO534)*100</f>
        <v>#DIV/0!</v>
      </c>
      <c r="AR534" s="12"/>
    </row>
    <row r="535" spans="1:44" ht="30">
      <c r="A535" s="257"/>
      <c r="B535" s="349"/>
      <c r="C535" s="250"/>
      <c r="D535" s="11" t="s">
        <v>17</v>
      </c>
      <c r="E535" s="96">
        <f>H535+K535+N535+Q535+T535+W535+Z535+AC535+AF535+AI535+AL535+AO535</f>
        <v>0</v>
      </c>
      <c r="F535" s="97">
        <f>I535+L535+O535+R535+U535+X535+AA535+AD535+AG535+AJ535+AM535+AP535</f>
        <v>0</v>
      </c>
      <c r="G535" s="98" t="e">
        <f t="shared" ref="G535:G540" si="1798">(F535/E535)*100</f>
        <v>#DIV/0!</v>
      </c>
      <c r="H535" s="96"/>
      <c r="I535" s="97"/>
      <c r="J535" s="98" t="e">
        <f t="shared" ref="J535:J540" si="1799">(I535/H535)*100</f>
        <v>#DIV/0!</v>
      </c>
      <c r="K535" s="96"/>
      <c r="L535" s="97"/>
      <c r="M535" s="98" t="e">
        <f t="shared" ref="M535:M540" si="1800">(L535/K535)*100</f>
        <v>#DIV/0!</v>
      </c>
      <c r="N535" s="96"/>
      <c r="O535" s="97"/>
      <c r="P535" s="98" t="e">
        <f t="shared" ref="P535:P540" si="1801">(O535/N535)*100</f>
        <v>#DIV/0!</v>
      </c>
      <c r="Q535" s="96"/>
      <c r="R535" s="97"/>
      <c r="S535" s="98" t="e">
        <f t="shared" ref="S535:S540" si="1802">(R535/Q535)*100</f>
        <v>#DIV/0!</v>
      </c>
      <c r="T535" s="96"/>
      <c r="U535" s="97"/>
      <c r="V535" s="98" t="e">
        <f t="shared" ref="V535:V540" si="1803">(U535/T535)*100</f>
        <v>#DIV/0!</v>
      </c>
      <c r="W535" s="96"/>
      <c r="X535" s="97"/>
      <c r="Y535" s="98" t="e">
        <f t="shared" ref="Y535:Y540" si="1804">(X535/W535)*100</f>
        <v>#DIV/0!</v>
      </c>
      <c r="Z535" s="96"/>
      <c r="AA535" s="97"/>
      <c r="AB535" s="98" t="e">
        <f t="shared" ref="AB535:AB540" si="1805">(AA535/Z535)*100</f>
        <v>#DIV/0!</v>
      </c>
      <c r="AC535" s="96"/>
      <c r="AD535" s="97"/>
      <c r="AE535" s="98" t="e">
        <f t="shared" ref="AE535:AE540" si="1806">(AD535/AC535)*100</f>
        <v>#DIV/0!</v>
      </c>
      <c r="AF535" s="96"/>
      <c r="AG535" s="97"/>
      <c r="AH535" s="98" t="e">
        <f t="shared" ref="AH535:AH540" si="1807">(AG535/AF535)*100</f>
        <v>#DIV/0!</v>
      </c>
      <c r="AI535" s="96"/>
      <c r="AJ535" s="97"/>
      <c r="AK535" s="98" t="e">
        <f t="shared" ref="AK535:AK540" si="1808">(AJ535/AI535)*100</f>
        <v>#DIV/0!</v>
      </c>
      <c r="AL535" s="96"/>
      <c r="AM535" s="97"/>
      <c r="AN535" s="98" t="e">
        <f t="shared" ref="AN535:AN540" si="1809">(AM535/AL535)*100</f>
        <v>#DIV/0!</v>
      </c>
      <c r="AO535" s="96"/>
      <c r="AP535" s="97"/>
      <c r="AQ535" s="98" t="e">
        <f t="shared" ref="AQ535:AQ540" si="1810">(AP535/AO535)*100</f>
        <v>#DIV/0!</v>
      </c>
      <c r="AR535" s="12"/>
    </row>
    <row r="536" spans="1:44" ht="45">
      <c r="A536" s="257"/>
      <c r="B536" s="349"/>
      <c r="C536" s="250"/>
      <c r="D536" s="11" t="s">
        <v>18</v>
      </c>
      <c r="E536" s="96">
        <f t="shared" ref="E536:E540" si="1811">H536+K536+N536+Q536+T536+W536+Z536+AC536+AF536+AI536+AL536+AO536</f>
        <v>0</v>
      </c>
      <c r="F536" s="97">
        <f t="shared" ref="F536:F540" si="1812">I536+L536+O536+R536+U536+X536+AA536+AD536+AG536+AJ536+AM536+AP536</f>
        <v>0</v>
      </c>
      <c r="G536" s="98" t="e">
        <f t="shared" si="1798"/>
        <v>#DIV/0!</v>
      </c>
      <c r="H536" s="96"/>
      <c r="I536" s="97"/>
      <c r="J536" s="98" t="e">
        <f t="shared" si="1799"/>
        <v>#DIV/0!</v>
      </c>
      <c r="K536" s="96"/>
      <c r="L536" s="97"/>
      <c r="M536" s="98" t="e">
        <f t="shared" si="1800"/>
        <v>#DIV/0!</v>
      </c>
      <c r="N536" s="96"/>
      <c r="O536" s="97"/>
      <c r="P536" s="98" t="e">
        <f t="shared" si="1801"/>
        <v>#DIV/0!</v>
      </c>
      <c r="Q536" s="96"/>
      <c r="R536" s="97"/>
      <c r="S536" s="98" t="e">
        <f t="shared" si="1802"/>
        <v>#DIV/0!</v>
      </c>
      <c r="T536" s="96"/>
      <c r="U536" s="97"/>
      <c r="V536" s="98" t="e">
        <f t="shared" si="1803"/>
        <v>#DIV/0!</v>
      </c>
      <c r="W536" s="96"/>
      <c r="X536" s="97"/>
      <c r="Y536" s="98" t="e">
        <f t="shared" si="1804"/>
        <v>#DIV/0!</v>
      </c>
      <c r="Z536" s="96"/>
      <c r="AA536" s="97"/>
      <c r="AB536" s="98" t="e">
        <f t="shared" si="1805"/>
        <v>#DIV/0!</v>
      </c>
      <c r="AC536" s="96"/>
      <c r="AD536" s="97"/>
      <c r="AE536" s="98" t="e">
        <f t="shared" si="1806"/>
        <v>#DIV/0!</v>
      </c>
      <c r="AF536" s="96"/>
      <c r="AG536" s="97"/>
      <c r="AH536" s="98" t="e">
        <f t="shared" si="1807"/>
        <v>#DIV/0!</v>
      </c>
      <c r="AI536" s="96"/>
      <c r="AJ536" s="97"/>
      <c r="AK536" s="98" t="e">
        <f t="shared" si="1808"/>
        <v>#DIV/0!</v>
      </c>
      <c r="AL536" s="96"/>
      <c r="AM536" s="97"/>
      <c r="AN536" s="98" t="e">
        <f t="shared" si="1809"/>
        <v>#DIV/0!</v>
      </c>
      <c r="AO536" s="96"/>
      <c r="AP536" s="97"/>
      <c r="AQ536" s="98" t="e">
        <f t="shared" si="1810"/>
        <v>#DIV/0!</v>
      </c>
      <c r="AR536" s="12"/>
    </row>
    <row r="537" spans="1:44" ht="33.75" customHeight="1">
      <c r="A537" s="257"/>
      <c r="B537" s="349"/>
      <c r="C537" s="250"/>
      <c r="D537" s="11" t="s">
        <v>26</v>
      </c>
      <c r="E537" s="96">
        <f t="shared" si="1811"/>
        <v>0</v>
      </c>
      <c r="F537" s="97">
        <f t="shared" si="1812"/>
        <v>0</v>
      </c>
      <c r="G537" s="98" t="e">
        <f t="shared" si="1798"/>
        <v>#DIV/0!</v>
      </c>
      <c r="H537" s="96"/>
      <c r="I537" s="97"/>
      <c r="J537" s="98" t="e">
        <f t="shared" si="1799"/>
        <v>#DIV/0!</v>
      </c>
      <c r="K537" s="96"/>
      <c r="L537" s="97"/>
      <c r="M537" s="98" t="e">
        <f t="shared" si="1800"/>
        <v>#DIV/0!</v>
      </c>
      <c r="N537" s="96"/>
      <c r="O537" s="97"/>
      <c r="P537" s="98" t="e">
        <f t="shared" si="1801"/>
        <v>#DIV/0!</v>
      </c>
      <c r="Q537" s="96"/>
      <c r="R537" s="97"/>
      <c r="S537" s="98" t="e">
        <f t="shared" si="1802"/>
        <v>#DIV/0!</v>
      </c>
      <c r="T537" s="96"/>
      <c r="U537" s="97"/>
      <c r="V537" s="98" t="e">
        <f t="shared" si="1803"/>
        <v>#DIV/0!</v>
      </c>
      <c r="W537" s="96"/>
      <c r="X537" s="97"/>
      <c r="Y537" s="98" t="e">
        <f t="shared" si="1804"/>
        <v>#DIV/0!</v>
      </c>
      <c r="Z537" s="96"/>
      <c r="AA537" s="97"/>
      <c r="AB537" s="98" t="e">
        <f t="shared" si="1805"/>
        <v>#DIV/0!</v>
      </c>
      <c r="AC537" s="96"/>
      <c r="AD537" s="97"/>
      <c r="AE537" s="98" t="e">
        <f t="shared" si="1806"/>
        <v>#DIV/0!</v>
      </c>
      <c r="AF537" s="96"/>
      <c r="AG537" s="97"/>
      <c r="AH537" s="98" t="e">
        <f t="shared" si="1807"/>
        <v>#DIV/0!</v>
      </c>
      <c r="AI537" s="96"/>
      <c r="AJ537" s="97"/>
      <c r="AK537" s="98" t="e">
        <f t="shared" si="1808"/>
        <v>#DIV/0!</v>
      </c>
      <c r="AL537" s="96"/>
      <c r="AM537" s="97"/>
      <c r="AN537" s="98" t="e">
        <f t="shared" si="1809"/>
        <v>#DIV/0!</v>
      </c>
      <c r="AO537" s="96"/>
      <c r="AP537" s="97"/>
      <c r="AQ537" s="98" t="e">
        <f t="shared" si="1810"/>
        <v>#DIV/0!</v>
      </c>
      <c r="AR537" s="12"/>
    </row>
    <row r="538" spans="1:44" ht="90" customHeight="1">
      <c r="A538" s="257"/>
      <c r="B538" s="349"/>
      <c r="C538" s="250"/>
      <c r="D538" s="82" t="s">
        <v>424</v>
      </c>
      <c r="E538" s="96">
        <f t="shared" si="1811"/>
        <v>0</v>
      </c>
      <c r="F538" s="97">
        <f t="shared" si="1812"/>
        <v>0</v>
      </c>
      <c r="G538" s="98" t="e">
        <f t="shared" si="1798"/>
        <v>#DIV/0!</v>
      </c>
      <c r="H538" s="96"/>
      <c r="I538" s="97"/>
      <c r="J538" s="98" t="e">
        <f t="shared" si="1799"/>
        <v>#DIV/0!</v>
      </c>
      <c r="K538" s="96"/>
      <c r="L538" s="97"/>
      <c r="M538" s="98" t="e">
        <f t="shared" si="1800"/>
        <v>#DIV/0!</v>
      </c>
      <c r="N538" s="96"/>
      <c r="O538" s="97"/>
      <c r="P538" s="98" t="e">
        <f t="shared" si="1801"/>
        <v>#DIV/0!</v>
      </c>
      <c r="Q538" s="96"/>
      <c r="R538" s="97"/>
      <c r="S538" s="98" t="e">
        <f t="shared" si="1802"/>
        <v>#DIV/0!</v>
      </c>
      <c r="T538" s="96"/>
      <c r="U538" s="97"/>
      <c r="V538" s="98" t="e">
        <f t="shared" si="1803"/>
        <v>#DIV/0!</v>
      </c>
      <c r="W538" s="96"/>
      <c r="X538" s="97"/>
      <c r="Y538" s="98" t="e">
        <f t="shared" si="1804"/>
        <v>#DIV/0!</v>
      </c>
      <c r="Z538" s="96"/>
      <c r="AA538" s="97"/>
      <c r="AB538" s="98" t="e">
        <f t="shared" si="1805"/>
        <v>#DIV/0!</v>
      </c>
      <c r="AC538" s="96"/>
      <c r="AD538" s="97"/>
      <c r="AE538" s="98" t="e">
        <f t="shared" si="1806"/>
        <v>#DIV/0!</v>
      </c>
      <c r="AF538" s="96"/>
      <c r="AG538" s="97"/>
      <c r="AH538" s="98" t="e">
        <f t="shared" si="1807"/>
        <v>#DIV/0!</v>
      </c>
      <c r="AI538" s="96"/>
      <c r="AJ538" s="97"/>
      <c r="AK538" s="98" t="e">
        <f t="shared" si="1808"/>
        <v>#DIV/0!</v>
      </c>
      <c r="AL538" s="96"/>
      <c r="AM538" s="97"/>
      <c r="AN538" s="98" t="e">
        <f t="shared" si="1809"/>
        <v>#DIV/0!</v>
      </c>
      <c r="AO538" s="96"/>
      <c r="AP538" s="97"/>
      <c r="AQ538" s="98" t="e">
        <f t="shared" si="1810"/>
        <v>#DIV/0!</v>
      </c>
      <c r="AR538" s="12"/>
    </row>
    <row r="539" spans="1:44" ht="40.5" customHeight="1">
      <c r="A539" s="257"/>
      <c r="B539" s="349"/>
      <c r="C539" s="250"/>
      <c r="D539" s="11" t="s">
        <v>41</v>
      </c>
      <c r="E539" s="96">
        <f t="shared" si="1811"/>
        <v>0</v>
      </c>
      <c r="F539" s="97">
        <f t="shared" si="1812"/>
        <v>0</v>
      </c>
      <c r="G539" s="98" t="e">
        <f t="shared" si="1798"/>
        <v>#DIV/0!</v>
      </c>
      <c r="H539" s="96"/>
      <c r="I539" s="97"/>
      <c r="J539" s="98" t="e">
        <f t="shared" si="1799"/>
        <v>#DIV/0!</v>
      </c>
      <c r="K539" s="96"/>
      <c r="L539" s="97"/>
      <c r="M539" s="98" t="e">
        <f t="shared" si="1800"/>
        <v>#DIV/0!</v>
      </c>
      <c r="N539" s="96"/>
      <c r="O539" s="97"/>
      <c r="P539" s="98" t="e">
        <f t="shared" si="1801"/>
        <v>#DIV/0!</v>
      </c>
      <c r="Q539" s="96"/>
      <c r="R539" s="97"/>
      <c r="S539" s="98" t="e">
        <f t="shared" si="1802"/>
        <v>#DIV/0!</v>
      </c>
      <c r="T539" s="96"/>
      <c r="U539" s="97"/>
      <c r="V539" s="98" t="e">
        <f t="shared" si="1803"/>
        <v>#DIV/0!</v>
      </c>
      <c r="W539" s="96"/>
      <c r="X539" s="97"/>
      <c r="Y539" s="98" t="e">
        <f t="shared" si="1804"/>
        <v>#DIV/0!</v>
      </c>
      <c r="Z539" s="96"/>
      <c r="AA539" s="97"/>
      <c r="AB539" s="98" t="e">
        <f t="shared" si="1805"/>
        <v>#DIV/0!</v>
      </c>
      <c r="AC539" s="96"/>
      <c r="AD539" s="97"/>
      <c r="AE539" s="98" t="e">
        <f t="shared" si="1806"/>
        <v>#DIV/0!</v>
      </c>
      <c r="AF539" s="96"/>
      <c r="AG539" s="97"/>
      <c r="AH539" s="98" t="e">
        <f t="shared" si="1807"/>
        <v>#DIV/0!</v>
      </c>
      <c r="AI539" s="96"/>
      <c r="AJ539" s="97"/>
      <c r="AK539" s="98" t="e">
        <f t="shared" si="1808"/>
        <v>#DIV/0!</v>
      </c>
      <c r="AL539" s="96"/>
      <c r="AM539" s="97"/>
      <c r="AN539" s="98" t="e">
        <f t="shared" si="1809"/>
        <v>#DIV/0!</v>
      </c>
      <c r="AO539" s="96"/>
      <c r="AP539" s="97"/>
      <c r="AQ539" s="98" t="e">
        <f t="shared" si="1810"/>
        <v>#DIV/0!</v>
      </c>
      <c r="AR539" s="12"/>
    </row>
    <row r="540" spans="1:44" ht="57.75" customHeight="1">
      <c r="A540" s="257"/>
      <c r="B540" s="349"/>
      <c r="C540" s="250"/>
      <c r="D540" s="11" t="s">
        <v>33</v>
      </c>
      <c r="E540" s="96">
        <f t="shared" si="1811"/>
        <v>0</v>
      </c>
      <c r="F540" s="97">
        <f t="shared" si="1812"/>
        <v>0</v>
      </c>
      <c r="G540" s="98" t="e">
        <f t="shared" si="1798"/>
        <v>#DIV/0!</v>
      </c>
      <c r="H540" s="96"/>
      <c r="I540" s="97"/>
      <c r="J540" s="98" t="e">
        <f t="shared" si="1799"/>
        <v>#DIV/0!</v>
      </c>
      <c r="K540" s="96"/>
      <c r="L540" s="97"/>
      <c r="M540" s="98" t="e">
        <f t="shared" si="1800"/>
        <v>#DIV/0!</v>
      </c>
      <c r="N540" s="96"/>
      <c r="O540" s="97"/>
      <c r="P540" s="98" t="e">
        <f t="shared" si="1801"/>
        <v>#DIV/0!</v>
      </c>
      <c r="Q540" s="96"/>
      <c r="R540" s="97"/>
      <c r="S540" s="98" t="e">
        <f t="shared" si="1802"/>
        <v>#DIV/0!</v>
      </c>
      <c r="T540" s="96"/>
      <c r="U540" s="97"/>
      <c r="V540" s="98" t="e">
        <f t="shared" si="1803"/>
        <v>#DIV/0!</v>
      </c>
      <c r="W540" s="96"/>
      <c r="X540" s="97"/>
      <c r="Y540" s="98" t="e">
        <f t="shared" si="1804"/>
        <v>#DIV/0!</v>
      </c>
      <c r="Z540" s="96"/>
      <c r="AA540" s="97"/>
      <c r="AB540" s="98" t="e">
        <f t="shared" si="1805"/>
        <v>#DIV/0!</v>
      </c>
      <c r="AC540" s="96"/>
      <c r="AD540" s="97"/>
      <c r="AE540" s="98" t="e">
        <f t="shared" si="1806"/>
        <v>#DIV/0!</v>
      </c>
      <c r="AF540" s="96"/>
      <c r="AG540" s="97"/>
      <c r="AH540" s="98" t="e">
        <f t="shared" si="1807"/>
        <v>#DIV/0!</v>
      </c>
      <c r="AI540" s="96"/>
      <c r="AJ540" s="97"/>
      <c r="AK540" s="98" t="e">
        <f t="shared" si="1808"/>
        <v>#DIV/0!</v>
      </c>
      <c r="AL540" s="96"/>
      <c r="AM540" s="97"/>
      <c r="AN540" s="98" t="e">
        <f t="shared" si="1809"/>
        <v>#DIV/0!</v>
      </c>
      <c r="AO540" s="96"/>
      <c r="AP540" s="97"/>
      <c r="AQ540" s="98" t="e">
        <f t="shared" si="1810"/>
        <v>#DIV/0!</v>
      </c>
      <c r="AR540" s="12"/>
    </row>
    <row r="541" spans="1:44" ht="27.75" customHeight="1">
      <c r="A541" s="257" t="s">
        <v>102</v>
      </c>
      <c r="B541" s="349" t="s">
        <v>103</v>
      </c>
      <c r="C541" s="250" t="s">
        <v>310</v>
      </c>
      <c r="D541" s="51" t="s">
        <v>38</v>
      </c>
      <c r="E541" s="94">
        <f>SUM(E542:E547)</f>
        <v>3610.0549999999998</v>
      </c>
      <c r="F541" s="101">
        <f>SUM(F542:F547)</f>
        <v>3352.0149999999999</v>
      </c>
      <c r="G541" s="101">
        <f>(F541/E541)*100</f>
        <v>92.852186462533112</v>
      </c>
      <c r="H541" s="96">
        <f>SUM(H542:H547)</f>
        <v>0</v>
      </c>
      <c r="I541" s="95">
        <f>SUM(I542:I547)</f>
        <v>0</v>
      </c>
      <c r="J541" s="95" t="e">
        <f>(I541/H541)*100</f>
        <v>#DIV/0!</v>
      </c>
      <c r="K541" s="96">
        <f>SUM(K542:K547)</f>
        <v>45.03</v>
      </c>
      <c r="L541" s="95">
        <f>SUM(L542:L547)</f>
        <v>45.03</v>
      </c>
      <c r="M541" s="95">
        <f>(L541/K541)*100</f>
        <v>100</v>
      </c>
      <c r="N541" s="96">
        <f>SUM(N542:N547)</f>
        <v>325.03999999999996</v>
      </c>
      <c r="O541" s="95">
        <f>SUM(O542:O547)</f>
        <v>325.03999999999996</v>
      </c>
      <c r="P541" s="95">
        <f>(O541/N541)*100</f>
        <v>100</v>
      </c>
      <c r="Q541" s="96">
        <f>SUM(Q542:Q547)</f>
        <v>909.18000000000006</v>
      </c>
      <c r="R541" s="95">
        <f>SUM(R542:R547)</f>
        <v>909.18000000000006</v>
      </c>
      <c r="S541" s="95">
        <f>(R541/Q541)*100</f>
        <v>100</v>
      </c>
      <c r="T541" s="94">
        <f>SUM(T542:T547)</f>
        <v>0</v>
      </c>
      <c r="U541" s="101">
        <f>SUM(U542:U547)</f>
        <v>0</v>
      </c>
      <c r="V541" s="101" t="e">
        <f>(U541/T541)*100</f>
        <v>#DIV/0!</v>
      </c>
      <c r="W541" s="96">
        <f>SUM(W542:W547)</f>
        <v>890</v>
      </c>
      <c r="X541" s="95">
        <f>SUM(X542:X547)</f>
        <v>890</v>
      </c>
      <c r="Y541" s="95">
        <f>(X541/W541)*100</f>
        <v>100</v>
      </c>
      <c r="Z541" s="96">
        <f>SUM(Z542:Z547)</f>
        <v>323.75</v>
      </c>
      <c r="AA541" s="95">
        <f>SUM(AA542:AA547)</f>
        <v>323.75</v>
      </c>
      <c r="AB541" s="95">
        <f>(AA541/Z541)*100</f>
        <v>100</v>
      </c>
      <c r="AC541" s="96">
        <f>SUM(AC542:AC547)</f>
        <v>750</v>
      </c>
      <c r="AD541" s="95">
        <f>SUM(AD542:AD547)</f>
        <v>750</v>
      </c>
      <c r="AE541" s="95">
        <f>(AD541/AC541)*100</f>
        <v>100</v>
      </c>
      <c r="AF541" s="96">
        <f>SUM(AF542:AF547)</f>
        <v>109.015</v>
      </c>
      <c r="AG541" s="95">
        <f>SUM(AG542:AG547)</f>
        <v>109.015</v>
      </c>
      <c r="AH541" s="95">
        <f>(AG541/AF541)*100</f>
        <v>100</v>
      </c>
      <c r="AI541" s="96">
        <f>SUM(AI542:AI547)</f>
        <v>0</v>
      </c>
      <c r="AJ541" s="95">
        <f>SUM(AJ542:AJ547)</f>
        <v>0</v>
      </c>
      <c r="AK541" s="95" t="e">
        <f>(AJ541/AI541)*100</f>
        <v>#DIV/0!</v>
      </c>
      <c r="AL541" s="96">
        <f>SUM(AL542:AL547)</f>
        <v>0</v>
      </c>
      <c r="AM541" s="95">
        <f>SUM(AM542:AM547)</f>
        <v>0</v>
      </c>
      <c r="AN541" s="95" t="e">
        <f>(AM541/AL541)*100</f>
        <v>#DIV/0!</v>
      </c>
      <c r="AO541" s="96">
        <f>SUM(AO542:AO547)</f>
        <v>258.04000000000002</v>
      </c>
      <c r="AP541" s="95">
        <f>SUM(AP542:AP547)</f>
        <v>0</v>
      </c>
      <c r="AQ541" s="95">
        <f>(AP541/AO541)*100</f>
        <v>0</v>
      </c>
      <c r="AR541" s="12"/>
    </row>
    <row r="542" spans="1:44" ht="30">
      <c r="A542" s="257"/>
      <c r="B542" s="349"/>
      <c r="C542" s="250"/>
      <c r="D542" s="51" t="s">
        <v>17</v>
      </c>
      <c r="E542" s="94">
        <f>H542+K542+N542+Q542+T542+W542+Z542+AC542+AF542+AI542+AL542+AO542</f>
        <v>0</v>
      </c>
      <c r="F542" s="102">
        <f>I542+L542+O542+R542+U542+X542+AA542+AD542+AG542+AJ542+AM542+AP542</f>
        <v>0</v>
      </c>
      <c r="G542" s="103" t="e">
        <f t="shared" ref="G542:G547" si="1813">(F542/E542)*100</f>
        <v>#DIV/0!</v>
      </c>
      <c r="H542" s="96">
        <f>H549+H556+H563+H570+H577+H584+H591+H598+H605+H612+H619+H626+H633+H640+H647+H654+H661+H668+H675+H682</f>
        <v>0</v>
      </c>
      <c r="I542" s="98">
        <f>I549+I556+I563+I570+I577+I584+I591+I598+I605+I612+I619+I626+I633+I640+I647+I654+I661+I668+I675+I682</f>
        <v>0</v>
      </c>
      <c r="J542" s="98" t="e">
        <f t="shared" ref="J542:J547" si="1814">(I542/H542)*100</f>
        <v>#DIV/0!</v>
      </c>
      <c r="K542" s="96">
        <f>K549+K556+K563+K570+K577+K584+K591+K598+K605+K612+K619+K626+K633+K640+K647+K654+K661+K668+K675+K682</f>
        <v>0</v>
      </c>
      <c r="L542" s="98">
        <f>L549+L556+L563+L570+L577+L584+L591+L598+L605+L612+L619+L626+L633+L640+L647+L654+L661+L668+L675+L682</f>
        <v>0</v>
      </c>
      <c r="M542" s="98" t="e">
        <f t="shared" ref="M542:M547" si="1815">(L542/K542)*100</f>
        <v>#DIV/0!</v>
      </c>
      <c r="N542" s="96">
        <f>N549+N556+N563+N570+N577+N584+N591+N598+N605+N612+N619+N626+N633+N640+N647+N654+N661+N668+N675+N682</f>
        <v>0</v>
      </c>
      <c r="O542" s="98">
        <f>O549+O556+O563+O570+O577+O584+O591+O598+O605+O612+O619+O626+O633+O640+O647+O654+O661+O668+O675+O682</f>
        <v>0</v>
      </c>
      <c r="P542" s="98" t="e">
        <f t="shared" ref="P542:P547" si="1816">(O542/N542)*100</f>
        <v>#DIV/0!</v>
      </c>
      <c r="Q542" s="96">
        <f>Q549+Q556+Q563+Q570+Q577+Q584+Q591+Q598+Q605+Q612+Q619+Q626+Q633+Q640+Q647+Q654+Q661+Q668+Q675+Q682</f>
        <v>0</v>
      </c>
      <c r="R542" s="98">
        <f>R549+R556+R563+R570+R577+R584+R591+R598+R605+R612+R619+R626+R633+R640+R647+R654+R661+R668+R675+R682</f>
        <v>0</v>
      </c>
      <c r="S542" s="98" t="e">
        <f t="shared" ref="S542:S547" si="1817">(R542/Q542)*100</f>
        <v>#DIV/0!</v>
      </c>
      <c r="T542" s="94">
        <f>T549+T556+T563+T570+T577+T584+T591+T598+T605+T612+T619+T626+T633+T640+T647+T654+T661+T668+T675+T682</f>
        <v>0</v>
      </c>
      <c r="U542" s="103">
        <f>U549+U556+U563+U570+U577+U584+U591+U598+U605+U612+U619+U626+U633+U640+U647+U654+U661+U668+U675+U682</f>
        <v>0</v>
      </c>
      <c r="V542" s="103" t="e">
        <f t="shared" ref="V542:V547" si="1818">(U542/T542)*100</f>
        <v>#DIV/0!</v>
      </c>
      <c r="W542" s="96">
        <f>W549+W556+W563+W570+W577+W584+W591+W598+W605+W612+W619+W626+W633+W640+W647+W654+W661+W668+W675+W682</f>
        <v>0</v>
      </c>
      <c r="X542" s="98">
        <f>X549+X556+X563+X570+X577+X584+X591+X598+X605+X612+X619+X626+X633+X640+X647+X654+X661+X668+X675+X682</f>
        <v>0</v>
      </c>
      <c r="Y542" s="98" t="e">
        <f t="shared" ref="Y542:Y547" si="1819">(X542/W542)*100</f>
        <v>#DIV/0!</v>
      </c>
      <c r="Z542" s="96">
        <f>Z549+Z556+Z563+Z570+Z577+Z584+Z591+Z598+Z605+Z612+Z619+Z626+Z633+Z640+Z647+Z654+Z661+Z668+Z675+Z682</f>
        <v>0</v>
      </c>
      <c r="AA542" s="98">
        <f>AA549+AA556+AA563+AA570+AA577+AA584+AA591+AA598+AA605+AA612+AA619+AA626+AA633+AA640+AA647+AA654+AA661+AA668+AA675+AA682</f>
        <v>0</v>
      </c>
      <c r="AB542" s="98" t="e">
        <f t="shared" ref="AB542:AB547" si="1820">(AA542/Z542)*100</f>
        <v>#DIV/0!</v>
      </c>
      <c r="AC542" s="96">
        <f>AC549+AC556+AC563+AC570+AC577+AC584+AC591+AC598+AC605+AC612+AC619+AC626+AC633+AC640+AC647+AC654+AC661+AC668+AC675+AC682</f>
        <v>0</v>
      </c>
      <c r="AD542" s="98">
        <f>AD549+AD556+AD563+AD570+AD577+AD584+AD591+AD598+AD605+AD612+AD619+AD626+AD633+AD640+AD647+AD654+AD661+AD668+AD675+AD682</f>
        <v>0</v>
      </c>
      <c r="AE542" s="98" t="e">
        <f t="shared" ref="AE542:AE547" si="1821">(AD542/AC542)*100</f>
        <v>#DIV/0!</v>
      </c>
      <c r="AF542" s="96">
        <f>AF549+AF556+AF563+AF570+AF577+AF584+AF591+AF598+AF605+AF612+AF619+AF626+AF633+AF640+AF647+AF654+AF661+AF668+AF675+AF682</f>
        <v>0</v>
      </c>
      <c r="AG542" s="98">
        <f>AG549+AG556+AG563+AG570+AG577+AG584+AG591+AG598+AG605+AG612+AG619+AG626+AG633+AG640+AG647+AG654+AG661+AG668+AG675+AG682</f>
        <v>0</v>
      </c>
      <c r="AH542" s="98" t="e">
        <f t="shared" ref="AH542:AH547" si="1822">(AG542/AF542)*100</f>
        <v>#DIV/0!</v>
      </c>
      <c r="AI542" s="96">
        <f>AI549+AI556+AI563+AI570+AI577+AI584+AI591+AI598+AI605+AI612+AI619+AI626+AI633+AI640+AI647+AI654+AI661+AI668+AI675+AI682</f>
        <v>0</v>
      </c>
      <c r="AJ542" s="98">
        <f>AJ549+AJ556+AJ563+AJ570+AJ577+AJ584+AJ591+AJ598+AJ605+AJ612+AJ619+AJ626+AJ633+AJ640+AJ647+AJ654+AJ661+AJ668+AJ675+AJ682</f>
        <v>0</v>
      </c>
      <c r="AK542" s="98" t="e">
        <f t="shared" ref="AK542:AK547" si="1823">(AJ542/AI542)*100</f>
        <v>#DIV/0!</v>
      </c>
      <c r="AL542" s="96">
        <f>AL549+AL556+AL563+AL570+AL577+AL584+AL591+AL598+AL605+AL612+AL619+AL626+AL633+AL640+AL647+AL654+AL661+AL668+AL675+AL682</f>
        <v>0</v>
      </c>
      <c r="AM542" s="98">
        <f>AM549+AM556+AM563+AM570+AM577+AM584+AM591+AM598+AM605+AM612+AM619+AM626+AM633+AM640+AM647+AM654+AM661+AM668+AM675+AM682</f>
        <v>0</v>
      </c>
      <c r="AN542" s="98" t="e">
        <f t="shared" ref="AN542:AN547" si="1824">(AM542/AL542)*100</f>
        <v>#DIV/0!</v>
      </c>
      <c r="AO542" s="96">
        <f>AO549+AO556+AO563+AO570+AO577+AO584+AO591+AO598+AO605+AO612+AO619+AO626+AO633+AO640+AO647+AO654+AO661+AO668+AO675+AO682</f>
        <v>0</v>
      </c>
      <c r="AP542" s="98">
        <f>AP549+AP556+AP563+AP570+AP577+AP584+AP591+AP598+AP605+AP612+AP619+AP626+AP633+AP640+AP647+AP654+AP661+AP668+AP675+AP682</f>
        <v>0</v>
      </c>
      <c r="AQ542" s="98" t="e">
        <f t="shared" ref="AQ542:AQ547" si="1825">(AP542/AO542)*100</f>
        <v>#DIV/0!</v>
      </c>
      <c r="AR542" s="12"/>
    </row>
    <row r="543" spans="1:44" ht="45">
      <c r="A543" s="257"/>
      <c r="B543" s="349"/>
      <c r="C543" s="250"/>
      <c r="D543" s="51" t="s">
        <v>18</v>
      </c>
      <c r="E543" s="94">
        <f>H543+K543+N543+Q543+T543+W543+Z543+AC543+AF543+AI543+AL543+AO543</f>
        <v>2510.0549999999998</v>
      </c>
      <c r="F543" s="102">
        <f t="shared" ref="F543:F547" si="1826">I543+L543+O543+R543+U543+X543+AA543+AD543+AG543+AJ543+AM543+AP543</f>
        <v>2252.0149999999999</v>
      </c>
      <c r="G543" s="103">
        <f t="shared" si="1813"/>
        <v>89.719747176854696</v>
      </c>
      <c r="H543" s="96">
        <f>H550+H557+H564+H571+H578+H585+H592+H599+H606+H613+H620+H627+H634+H641+H648+H655+H662+H669+H676+H683</f>
        <v>0</v>
      </c>
      <c r="I543" s="98">
        <f t="shared" ref="H543:I547" si="1827">I550+I557+I564+I571+I578+I585+I592+I599+I606+I613+I620+I627+I634+I641+I648+I655+I662+I669+I676+I683</f>
        <v>0</v>
      </c>
      <c r="J543" s="98" t="e">
        <f t="shared" si="1814"/>
        <v>#DIV/0!</v>
      </c>
      <c r="K543" s="96">
        <f t="shared" ref="K543:L543" si="1828">K550+K557+K564+K571+K578+K585+K592+K599+K606+K613+K620+K627+K634+K641+K648+K655+K662+K669+K676+K683</f>
        <v>0</v>
      </c>
      <c r="L543" s="98">
        <f t="shared" si="1828"/>
        <v>0</v>
      </c>
      <c r="M543" s="98" t="e">
        <f t="shared" si="1815"/>
        <v>#DIV/0!</v>
      </c>
      <c r="N543" s="96">
        <f t="shared" ref="N543:O543" si="1829">N550+N557+N564+N571+N578+N585+N592+N599+N606+N613+N620+N627+N634+N641+N648+N655+N662+N669+N676+N683</f>
        <v>0</v>
      </c>
      <c r="O543" s="98">
        <f t="shared" si="1829"/>
        <v>0</v>
      </c>
      <c r="P543" s="98" t="e">
        <f t="shared" si="1816"/>
        <v>#DIV/0!</v>
      </c>
      <c r="Q543" s="96">
        <f t="shared" ref="Q543:R543" si="1830">Q550+Q557+Q564+Q571+Q578+Q585+Q592+Q599+Q606+Q613+Q620+Q627+Q634+Q641+Q648+Q655+Q662+Q669+Q676+Q683</f>
        <v>423</v>
      </c>
      <c r="R543" s="98">
        <f t="shared" si="1830"/>
        <v>423</v>
      </c>
      <c r="S543" s="98">
        <f t="shared" si="1817"/>
        <v>100</v>
      </c>
      <c r="T543" s="94">
        <f t="shared" ref="T543:U543" si="1831">T550+T557+T564+T571+T578+T585+T592+T599+T606+T613+T620+T627+T634+T641+T648+T655+T662+T669+T676+T683</f>
        <v>0</v>
      </c>
      <c r="U543" s="103">
        <f t="shared" si="1831"/>
        <v>0</v>
      </c>
      <c r="V543" s="103" t="e">
        <f t="shared" si="1818"/>
        <v>#DIV/0!</v>
      </c>
      <c r="W543" s="96">
        <f t="shared" ref="W543:X543" si="1832">W550+W557+W564+W571+W578+W585+W592+W599+W606+W613+W620+W627+W634+W641+W648+W655+W662+W669+W676+W683</f>
        <v>890</v>
      </c>
      <c r="X543" s="98">
        <f t="shared" si="1832"/>
        <v>890</v>
      </c>
      <c r="Y543" s="98">
        <f t="shared" si="1819"/>
        <v>100</v>
      </c>
      <c r="Z543" s="96">
        <f t="shared" ref="Z543:AA543" si="1833">Z550+Z557+Z564+Z571+Z578+Z585+Z592+Z599+Z606+Z613+Z620+Z627+Z634+Z641+Z648+Z655+Z662+Z669+Z676+Z683</f>
        <v>80</v>
      </c>
      <c r="AA543" s="98">
        <f t="shared" si="1833"/>
        <v>80</v>
      </c>
      <c r="AB543" s="98">
        <f t="shared" si="1820"/>
        <v>100</v>
      </c>
      <c r="AC543" s="96">
        <f t="shared" ref="AC543:AD543" si="1834">AC550+AC557+AC564+AC571+AC578+AC585+AC592+AC599+AC606+AC613+AC620+AC627+AC634+AC641+AC648+AC655+AC662+AC669+AC676+AC683</f>
        <v>750</v>
      </c>
      <c r="AD543" s="98">
        <f t="shared" si="1834"/>
        <v>750</v>
      </c>
      <c r="AE543" s="98">
        <f t="shared" si="1821"/>
        <v>100</v>
      </c>
      <c r="AF543" s="96">
        <f t="shared" ref="AF543:AG543" si="1835">AF550+AF557+AF564+AF571+AF578+AF585+AF592+AF599+AF606+AF613+AF620+AF627+AF634+AF641+AF648+AF655+AF662+AF669+AF676+AF683</f>
        <v>109.015</v>
      </c>
      <c r="AG543" s="98">
        <f t="shared" si="1835"/>
        <v>109.015</v>
      </c>
      <c r="AH543" s="98">
        <f t="shared" si="1822"/>
        <v>100</v>
      </c>
      <c r="AI543" s="96">
        <f t="shared" ref="AI543:AJ543" si="1836">AI550+AI557+AI564+AI571+AI578+AI585+AI592+AI599+AI606+AI613+AI620+AI627+AI634+AI641+AI648+AI655+AI662+AI669+AI676+AI683</f>
        <v>0</v>
      </c>
      <c r="AJ543" s="98">
        <f t="shared" si="1836"/>
        <v>0</v>
      </c>
      <c r="AK543" s="98" t="e">
        <f t="shared" si="1823"/>
        <v>#DIV/0!</v>
      </c>
      <c r="AL543" s="96">
        <f t="shared" ref="AL543:AM543" si="1837">AL550+AL557+AL564+AL571+AL578+AL585+AL592+AL599+AL606+AL613+AL620+AL627+AL634+AL641+AL648+AL655+AL662+AL669+AL676+AL683</f>
        <v>0</v>
      </c>
      <c r="AM543" s="98">
        <f t="shared" si="1837"/>
        <v>0</v>
      </c>
      <c r="AN543" s="98" t="e">
        <f t="shared" si="1824"/>
        <v>#DIV/0!</v>
      </c>
      <c r="AO543" s="96">
        <f t="shared" ref="AO543:AP543" si="1838">AO550+AO557+AO564+AO571+AO578+AO585+AO592+AO599+AO606+AO613+AO620+AO627+AO634+AO641+AO648+AO655+AO662+AO669+AO676+AO683</f>
        <v>258.04000000000002</v>
      </c>
      <c r="AP543" s="98">
        <f t="shared" si="1838"/>
        <v>0</v>
      </c>
      <c r="AQ543" s="98">
        <f t="shared" si="1825"/>
        <v>0</v>
      </c>
      <c r="AR543" s="12"/>
    </row>
    <row r="544" spans="1:44" ht="28.5" customHeight="1">
      <c r="A544" s="257"/>
      <c r="B544" s="349"/>
      <c r="C544" s="250"/>
      <c r="D544" s="51" t="s">
        <v>26</v>
      </c>
      <c r="E544" s="94">
        <f t="shared" ref="E544:E547" si="1839">H544+K544+N544+Q544+T544+W544+Z544+AC544+AF544+AI544+AL544+AO544</f>
        <v>1100</v>
      </c>
      <c r="F544" s="102">
        <f t="shared" si="1826"/>
        <v>1100</v>
      </c>
      <c r="G544" s="103">
        <f t="shared" si="1813"/>
        <v>100</v>
      </c>
      <c r="H544" s="96">
        <f t="shared" si="1827"/>
        <v>0</v>
      </c>
      <c r="I544" s="98">
        <f t="shared" si="1827"/>
        <v>0</v>
      </c>
      <c r="J544" s="98" t="e">
        <f t="shared" si="1814"/>
        <v>#DIV/0!</v>
      </c>
      <c r="K544" s="96">
        <f t="shared" ref="K544:L544" si="1840">K551+K558+K565+K572+K579+K586+K593+K600+K607+K614+K621+K628+K635+K642+K649+K656+K663+K670+K677+K684</f>
        <v>45.03</v>
      </c>
      <c r="L544" s="98">
        <f t="shared" si="1840"/>
        <v>45.03</v>
      </c>
      <c r="M544" s="98">
        <f t="shared" si="1815"/>
        <v>100</v>
      </c>
      <c r="N544" s="96">
        <f t="shared" ref="N544:O544" si="1841">N551+N558+N565+N572+N579+N586+N593+N600+N607+N614+N621+N628+N635+N642+N649+N656+N663+N670+N677+N684</f>
        <v>325.03999999999996</v>
      </c>
      <c r="O544" s="98">
        <f t="shared" si="1841"/>
        <v>325.03999999999996</v>
      </c>
      <c r="P544" s="98">
        <f t="shared" si="1816"/>
        <v>100</v>
      </c>
      <c r="Q544" s="96">
        <f t="shared" ref="Q544:R544" si="1842">Q551+Q558+Q565+Q572+Q579+Q586+Q593+Q600+Q607+Q614+Q621+Q628+Q635+Q642+Q649+Q656+Q663+Q670+Q677+Q684</f>
        <v>486.18</v>
      </c>
      <c r="R544" s="98">
        <f t="shared" si="1842"/>
        <v>486.18</v>
      </c>
      <c r="S544" s="98">
        <f t="shared" si="1817"/>
        <v>100</v>
      </c>
      <c r="T544" s="94">
        <f t="shared" ref="T544:U544" si="1843">T551+T558+T565+T572+T579+T586+T593+T600+T607+T614+T621+T628+T635+T642+T649+T656+T663+T670+T677+T684</f>
        <v>0</v>
      </c>
      <c r="U544" s="103">
        <f t="shared" si="1843"/>
        <v>0</v>
      </c>
      <c r="V544" s="103" t="e">
        <f t="shared" si="1818"/>
        <v>#DIV/0!</v>
      </c>
      <c r="W544" s="96">
        <f t="shared" ref="W544:X544" si="1844">W551+W558+W565+W572+W579+W586+W593+W600+W607+W614+W621+W628+W635+W642+W649+W656+W663+W670+W677+W684</f>
        <v>0</v>
      </c>
      <c r="X544" s="98">
        <f t="shared" si="1844"/>
        <v>0</v>
      </c>
      <c r="Y544" s="98" t="e">
        <f t="shared" si="1819"/>
        <v>#DIV/0!</v>
      </c>
      <c r="Z544" s="96">
        <f t="shared" ref="Z544:AA544" si="1845">Z551+Z558+Z565+Z572+Z579+Z586+Z593+Z600+Z607+Z614+Z621+Z628+Z635+Z642+Z649+Z656+Z663+Z670+Z677+Z684</f>
        <v>243.75</v>
      </c>
      <c r="AA544" s="98">
        <f t="shared" si="1845"/>
        <v>243.75</v>
      </c>
      <c r="AB544" s="98">
        <f t="shared" si="1820"/>
        <v>100</v>
      </c>
      <c r="AC544" s="96">
        <f t="shared" ref="AC544:AD544" si="1846">AC551+AC558+AC565+AC572+AC579+AC586+AC593+AC600+AC607+AC614+AC621+AC628+AC635+AC642+AC649+AC656+AC663+AC670+AC677+AC684</f>
        <v>0</v>
      </c>
      <c r="AD544" s="98">
        <f t="shared" si="1846"/>
        <v>0</v>
      </c>
      <c r="AE544" s="98" t="e">
        <f t="shared" si="1821"/>
        <v>#DIV/0!</v>
      </c>
      <c r="AF544" s="96">
        <f t="shared" ref="AF544:AG544" si="1847">AF551+AF558+AF565+AF572+AF579+AF586+AF593+AF600+AF607+AF614+AF621+AF628+AF635+AF642+AF649+AF656+AF663+AF670+AF677+AF684</f>
        <v>0</v>
      </c>
      <c r="AG544" s="98">
        <f t="shared" si="1847"/>
        <v>0</v>
      </c>
      <c r="AH544" s="98" t="e">
        <f t="shared" si="1822"/>
        <v>#DIV/0!</v>
      </c>
      <c r="AI544" s="96">
        <f t="shared" ref="AI544:AJ544" si="1848">AI551+AI558+AI565+AI572+AI579+AI586+AI593+AI600+AI607+AI614+AI621+AI628+AI635+AI642+AI649+AI656+AI663+AI670+AI677+AI684</f>
        <v>0</v>
      </c>
      <c r="AJ544" s="98">
        <f t="shared" si="1848"/>
        <v>0</v>
      </c>
      <c r="AK544" s="98" t="e">
        <f t="shared" si="1823"/>
        <v>#DIV/0!</v>
      </c>
      <c r="AL544" s="96">
        <f t="shared" ref="AL544:AM544" si="1849">AL551+AL558+AL565+AL572+AL579+AL586+AL593+AL600+AL607+AL614+AL621+AL628+AL635+AL642+AL649+AL656+AL663+AL670+AL677+AL684</f>
        <v>0</v>
      </c>
      <c r="AM544" s="98">
        <f t="shared" si="1849"/>
        <v>0</v>
      </c>
      <c r="AN544" s="98" t="e">
        <f t="shared" si="1824"/>
        <v>#DIV/0!</v>
      </c>
      <c r="AO544" s="96">
        <f t="shared" ref="AO544:AP544" si="1850">AO551+AO558+AO565+AO572+AO579+AO586+AO593+AO600+AO607+AO614+AO621+AO628+AO635+AO642+AO649+AO656+AO663+AO670+AO677+AO684</f>
        <v>0</v>
      </c>
      <c r="AP544" s="98">
        <f t="shared" si="1850"/>
        <v>0</v>
      </c>
      <c r="AQ544" s="98" t="e">
        <f t="shared" si="1825"/>
        <v>#DIV/0!</v>
      </c>
      <c r="AR544" s="12"/>
    </row>
    <row r="545" spans="1:44" ht="82.5" customHeight="1">
      <c r="A545" s="257"/>
      <c r="B545" s="349"/>
      <c r="C545" s="250"/>
      <c r="D545" s="82" t="s">
        <v>424</v>
      </c>
      <c r="E545" s="94">
        <f t="shared" si="1839"/>
        <v>0</v>
      </c>
      <c r="F545" s="102">
        <f t="shared" si="1826"/>
        <v>0</v>
      </c>
      <c r="G545" s="103" t="e">
        <f t="shared" si="1813"/>
        <v>#DIV/0!</v>
      </c>
      <c r="H545" s="96">
        <f t="shared" si="1827"/>
        <v>0</v>
      </c>
      <c r="I545" s="98">
        <f t="shared" si="1827"/>
        <v>0</v>
      </c>
      <c r="J545" s="98" t="e">
        <f t="shared" si="1814"/>
        <v>#DIV/0!</v>
      </c>
      <c r="K545" s="96">
        <f t="shared" ref="K545:L545" si="1851">K552+K559+K566+K573+K580+K587+K594+K601+K608+K615+K622+K629+K636+K643+K650+K657+K664+K671+K678+K685</f>
        <v>0</v>
      </c>
      <c r="L545" s="98">
        <f t="shared" si="1851"/>
        <v>0</v>
      </c>
      <c r="M545" s="98" t="e">
        <f t="shared" si="1815"/>
        <v>#DIV/0!</v>
      </c>
      <c r="N545" s="96">
        <f t="shared" ref="N545:O545" si="1852">N552+N559+N566+N573+N580+N587+N594+N601+N608+N615+N622+N629+N636+N643+N650+N657+N664+N671+N678+N685</f>
        <v>0</v>
      </c>
      <c r="O545" s="98">
        <f t="shared" si="1852"/>
        <v>0</v>
      </c>
      <c r="P545" s="98" t="e">
        <f t="shared" si="1816"/>
        <v>#DIV/0!</v>
      </c>
      <c r="Q545" s="96">
        <f t="shared" ref="Q545:R545" si="1853">Q552+Q559+Q566+Q573+Q580+Q587+Q594+Q601+Q608+Q615+Q622+Q629+Q636+Q643+Q650+Q657+Q664+Q671+Q678+Q685</f>
        <v>0</v>
      </c>
      <c r="R545" s="98">
        <f t="shared" si="1853"/>
        <v>0</v>
      </c>
      <c r="S545" s="98" t="e">
        <f t="shared" si="1817"/>
        <v>#DIV/0!</v>
      </c>
      <c r="T545" s="94">
        <f t="shared" ref="T545:U545" si="1854">T552+T559+T566+T573+T580+T587+T594+T601+T608+T615+T622+T629+T636+T643+T650+T657+T664+T671+T678+T685</f>
        <v>0</v>
      </c>
      <c r="U545" s="103">
        <f t="shared" si="1854"/>
        <v>0</v>
      </c>
      <c r="V545" s="103" t="e">
        <f t="shared" si="1818"/>
        <v>#DIV/0!</v>
      </c>
      <c r="W545" s="96">
        <f t="shared" ref="W545:X545" si="1855">W552+W559+W566+W573+W580+W587+W594+W601+W608+W615+W622+W629+W636+W643+W650+W657+W664+W671+W678+W685</f>
        <v>0</v>
      </c>
      <c r="X545" s="98">
        <f t="shared" si="1855"/>
        <v>0</v>
      </c>
      <c r="Y545" s="98" t="e">
        <f t="shared" si="1819"/>
        <v>#DIV/0!</v>
      </c>
      <c r="Z545" s="96">
        <f t="shared" ref="Z545:AA545" si="1856">Z552+Z559+Z566+Z573+Z580+Z587+Z594+Z601+Z608+Z615+Z622+Z629+Z636+Z643+Z650+Z657+Z664+Z671+Z678+Z685</f>
        <v>0</v>
      </c>
      <c r="AA545" s="98">
        <f t="shared" si="1856"/>
        <v>0</v>
      </c>
      <c r="AB545" s="98" t="e">
        <f t="shared" si="1820"/>
        <v>#DIV/0!</v>
      </c>
      <c r="AC545" s="96">
        <f t="shared" ref="AC545:AD545" si="1857">AC552+AC559+AC566+AC573+AC580+AC587+AC594+AC601+AC608+AC615+AC622+AC629+AC636+AC643+AC650+AC657+AC664+AC671+AC678+AC685</f>
        <v>0</v>
      </c>
      <c r="AD545" s="98">
        <f t="shared" si="1857"/>
        <v>0</v>
      </c>
      <c r="AE545" s="98" t="e">
        <f t="shared" si="1821"/>
        <v>#DIV/0!</v>
      </c>
      <c r="AF545" s="96">
        <f t="shared" ref="AF545:AG545" si="1858">AF552+AF559+AF566+AF573+AF580+AF587+AF594+AF601+AF608+AF615+AF622+AF629+AF636+AF643+AF650+AF657+AF664+AF671+AF678+AF685</f>
        <v>0</v>
      </c>
      <c r="AG545" s="98">
        <f t="shared" si="1858"/>
        <v>0</v>
      </c>
      <c r="AH545" s="98" t="e">
        <f t="shared" si="1822"/>
        <v>#DIV/0!</v>
      </c>
      <c r="AI545" s="96">
        <f t="shared" ref="AI545:AJ545" si="1859">AI552+AI559+AI566+AI573+AI580+AI587+AI594+AI601+AI608+AI615+AI622+AI629+AI636+AI643+AI650+AI657+AI664+AI671+AI678+AI685</f>
        <v>0</v>
      </c>
      <c r="AJ545" s="98">
        <f t="shared" si="1859"/>
        <v>0</v>
      </c>
      <c r="AK545" s="98" t="e">
        <f t="shared" si="1823"/>
        <v>#DIV/0!</v>
      </c>
      <c r="AL545" s="96">
        <f t="shared" ref="AL545:AM545" si="1860">AL552+AL559+AL566+AL573+AL580+AL587+AL594+AL601+AL608+AL615+AL622+AL629+AL636+AL643+AL650+AL657+AL664+AL671+AL678+AL685</f>
        <v>0</v>
      </c>
      <c r="AM545" s="98">
        <f t="shared" si="1860"/>
        <v>0</v>
      </c>
      <c r="AN545" s="98" t="e">
        <f t="shared" si="1824"/>
        <v>#DIV/0!</v>
      </c>
      <c r="AO545" s="96">
        <f t="shared" ref="AO545:AP545" si="1861">AO552+AO559+AO566+AO573+AO580+AO587+AO594+AO601+AO608+AO615+AO622+AO629+AO636+AO643+AO650+AO657+AO664+AO671+AO678+AO685</f>
        <v>0</v>
      </c>
      <c r="AP545" s="98">
        <f t="shared" si="1861"/>
        <v>0</v>
      </c>
      <c r="AQ545" s="98" t="e">
        <f t="shared" si="1825"/>
        <v>#DIV/0!</v>
      </c>
      <c r="AR545" s="12"/>
    </row>
    <row r="546" spans="1:44" ht="30.75" customHeight="1">
      <c r="A546" s="257"/>
      <c r="B546" s="349"/>
      <c r="C546" s="250"/>
      <c r="D546" s="51" t="s">
        <v>41</v>
      </c>
      <c r="E546" s="94">
        <f t="shared" si="1839"/>
        <v>0</v>
      </c>
      <c r="F546" s="102">
        <f t="shared" si="1826"/>
        <v>0</v>
      </c>
      <c r="G546" s="103" t="e">
        <f t="shared" si="1813"/>
        <v>#DIV/0!</v>
      </c>
      <c r="H546" s="96">
        <f t="shared" si="1827"/>
        <v>0</v>
      </c>
      <c r="I546" s="98">
        <f t="shared" si="1827"/>
        <v>0</v>
      </c>
      <c r="J546" s="98" t="e">
        <f t="shared" si="1814"/>
        <v>#DIV/0!</v>
      </c>
      <c r="K546" s="96">
        <f t="shared" ref="K546:L546" si="1862">K553+K560+K567+K574+K581+K588+K595+K602+K609+K616+K623+K630+K637+K644+K651+K658+K665+K672+K679+K686</f>
        <v>0</v>
      </c>
      <c r="L546" s="98">
        <f t="shared" si="1862"/>
        <v>0</v>
      </c>
      <c r="M546" s="98" t="e">
        <f t="shared" si="1815"/>
        <v>#DIV/0!</v>
      </c>
      <c r="N546" s="96">
        <f t="shared" ref="N546:O546" si="1863">N553+N560+N567+N574+N581+N588+N595+N602+N609+N616+N623+N630+N637+N644+N651+N658+N665+N672+N679+N686</f>
        <v>0</v>
      </c>
      <c r="O546" s="98">
        <f t="shared" si="1863"/>
        <v>0</v>
      </c>
      <c r="P546" s="98" t="e">
        <f t="shared" si="1816"/>
        <v>#DIV/0!</v>
      </c>
      <c r="Q546" s="96">
        <f t="shared" ref="Q546:R546" si="1864">Q553+Q560+Q567+Q574+Q581+Q588+Q595+Q602+Q609+Q616+Q623+Q630+Q637+Q644+Q651+Q658+Q665+Q672+Q679+Q686</f>
        <v>0</v>
      </c>
      <c r="R546" s="98">
        <f t="shared" si="1864"/>
        <v>0</v>
      </c>
      <c r="S546" s="98" t="e">
        <f t="shared" si="1817"/>
        <v>#DIV/0!</v>
      </c>
      <c r="T546" s="94">
        <f t="shared" ref="T546:U546" si="1865">T553+T560+T567+T574+T581+T588+T595+T602+T609+T616+T623+T630+T637+T644+T651+T658+T665+T672+T679+T686</f>
        <v>0</v>
      </c>
      <c r="U546" s="103">
        <f t="shared" si="1865"/>
        <v>0</v>
      </c>
      <c r="V546" s="103" t="e">
        <f t="shared" si="1818"/>
        <v>#DIV/0!</v>
      </c>
      <c r="W546" s="96">
        <f t="shared" ref="W546:X546" si="1866">W553+W560+W567+W574+W581+W588+W595+W602+W609+W616+W623+W630+W637+W644+W651+W658+W665+W672+W679+W686</f>
        <v>0</v>
      </c>
      <c r="X546" s="98">
        <f t="shared" si="1866"/>
        <v>0</v>
      </c>
      <c r="Y546" s="98" t="e">
        <f t="shared" si="1819"/>
        <v>#DIV/0!</v>
      </c>
      <c r="Z546" s="96">
        <f t="shared" ref="Z546:AA546" si="1867">Z553+Z560+Z567+Z574+Z581+Z588+Z595+Z602+Z609+Z616+Z623+Z630+Z637+Z644+Z651+Z658+Z665+Z672+Z679+Z686</f>
        <v>0</v>
      </c>
      <c r="AA546" s="98">
        <f t="shared" si="1867"/>
        <v>0</v>
      </c>
      <c r="AB546" s="98" t="e">
        <f t="shared" si="1820"/>
        <v>#DIV/0!</v>
      </c>
      <c r="AC546" s="96">
        <f t="shared" ref="AC546:AD546" si="1868">AC553+AC560+AC567+AC574+AC581+AC588+AC595+AC602+AC609+AC616+AC623+AC630+AC637+AC644+AC651+AC658+AC665+AC672+AC679+AC686</f>
        <v>0</v>
      </c>
      <c r="AD546" s="98">
        <f t="shared" si="1868"/>
        <v>0</v>
      </c>
      <c r="AE546" s="98" t="e">
        <f t="shared" si="1821"/>
        <v>#DIV/0!</v>
      </c>
      <c r="AF546" s="96">
        <f t="shared" ref="AF546:AG546" si="1869">AF553+AF560+AF567+AF574+AF581+AF588+AF595+AF602+AF609+AF616+AF623+AF630+AF637+AF644+AF651+AF658+AF665+AF672+AF679+AF686</f>
        <v>0</v>
      </c>
      <c r="AG546" s="98">
        <f t="shared" si="1869"/>
        <v>0</v>
      </c>
      <c r="AH546" s="98" t="e">
        <f t="shared" si="1822"/>
        <v>#DIV/0!</v>
      </c>
      <c r="AI546" s="96">
        <f t="shared" ref="AI546:AJ546" si="1870">AI553+AI560+AI567+AI574+AI581+AI588+AI595+AI602+AI609+AI616+AI623+AI630+AI637+AI644+AI651+AI658+AI665+AI672+AI679+AI686</f>
        <v>0</v>
      </c>
      <c r="AJ546" s="98">
        <f t="shared" si="1870"/>
        <v>0</v>
      </c>
      <c r="AK546" s="98" t="e">
        <f t="shared" si="1823"/>
        <v>#DIV/0!</v>
      </c>
      <c r="AL546" s="96">
        <f t="shared" ref="AL546:AM546" si="1871">AL553+AL560+AL567+AL574+AL581+AL588+AL595+AL602+AL609+AL616+AL623+AL630+AL637+AL644+AL651+AL658+AL665+AL672+AL679+AL686</f>
        <v>0</v>
      </c>
      <c r="AM546" s="98">
        <f t="shared" si="1871"/>
        <v>0</v>
      </c>
      <c r="AN546" s="98" t="e">
        <f t="shared" si="1824"/>
        <v>#DIV/0!</v>
      </c>
      <c r="AO546" s="96">
        <f t="shared" ref="AO546:AP546" si="1872">AO553+AO560+AO567+AO574+AO581+AO588+AO595+AO602+AO609+AO616+AO623+AO630+AO637+AO644+AO651+AO658+AO665+AO672+AO679+AO686</f>
        <v>0</v>
      </c>
      <c r="AP546" s="98">
        <f t="shared" si="1872"/>
        <v>0</v>
      </c>
      <c r="AQ546" s="98" t="e">
        <f t="shared" si="1825"/>
        <v>#DIV/0!</v>
      </c>
      <c r="AR546" s="12"/>
    </row>
    <row r="547" spans="1:44" ht="45">
      <c r="A547" s="257"/>
      <c r="B547" s="349"/>
      <c r="C547" s="250"/>
      <c r="D547" s="51" t="s">
        <v>33</v>
      </c>
      <c r="E547" s="94">
        <f t="shared" si="1839"/>
        <v>0</v>
      </c>
      <c r="F547" s="102">
        <f t="shared" si="1826"/>
        <v>0</v>
      </c>
      <c r="G547" s="103" t="e">
        <f t="shared" si="1813"/>
        <v>#DIV/0!</v>
      </c>
      <c r="H547" s="96">
        <f t="shared" si="1827"/>
        <v>0</v>
      </c>
      <c r="I547" s="98">
        <f t="shared" si="1827"/>
        <v>0</v>
      </c>
      <c r="J547" s="98" t="e">
        <f t="shared" si="1814"/>
        <v>#DIV/0!</v>
      </c>
      <c r="K547" s="96">
        <f t="shared" ref="K547:L547" si="1873">K554+K561+K568+K575+K582+K589+K596+K603+K610+K617+K624+K631+K638+K645+K652+K659+K666+K673+K680+K687</f>
        <v>0</v>
      </c>
      <c r="L547" s="98">
        <f t="shared" si="1873"/>
        <v>0</v>
      </c>
      <c r="M547" s="98" t="e">
        <f t="shared" si="1815"/>
        <v>#DIV/0!</v>
      </c>
      <c r="N547" s="96">
        <f t="shared" ref="N547:O547" si="1874">N554+N561+N568+N575+N582+N589+N596+N603+N610+N617+N624+N631+N638+N645+N652+N659+N666+N673+N680+N687</f>
        <v>0</v>
      </c>
      <c r="O547" s="98">
        <f t="shared" si="1874"/>
        <v>0</v>
      </c>
      <c r="P547" s="98" t="e">
        <f t="shared" si="1816"/>
        <v>#DIV/0!</v>
      </c>
      <c r="Q547" s="96">
        <f t="shared" ref="Q547:R547" si="1875">Q554+Q561+Q568+Q575+Q582+Q589+Q596+Q603+Q610+Q617+Q624+Q631+Q638+Q645+Q652+Q659+Q666+Q673+Q680+Q687</f>
        <v>0</v>
      </c>
      <c r="R547" s="98">
        <f t="shared" si="1875"/>
        <v>0</v>
      </c>
      <c r="S547" s="98" t="e">
        <f t="shared" si="1817"/>
        <v>#DIV/0!</v>
      </c>
      <c r="T547" s="94">
        <f t="shared" ref="T547:U547" si="1876">T554+T561+T568+T575+T582+T589+T596+T603+T610+T617+T624+T631+T638+T645+T652+T659+T666+T673+T680+T687</f>
        <v>0</v>
      </c>
      <c r="U547" s="103">
        <f t="shared" si="1876"/>
        <v>0</v>
      </c>
      <c r="V547" s="103" t="e">
        <f t="shared" si="1818"/>
        <v>#DIV/0!</v>
      </c>
      <c r="W547" s="96">
        <f t="shared" ref="W547:X547" si="1877">W554+W561+W568+W575+W582+W589+W596+W603+W610+W617+W624+W631+W638+W645+W652+W659+W666+W673+W680+W687</f>
        <v>0</v>
      </c>
      <c r="X547" s="98">
        <f t="shared" si="1877"/>
        <v>0</v>
      </c>
      <c r="Y547" s="98" t="e">
        <f t="shared" si="1819"/>
        <v>#DIV/0!</v>
      </c>
      <c r="Z547" s="96">
        <f t="shared" ref="Z547:AA547" si="1878">Z554+Z561+Z568+Z575+Z582+Z589+Z596+Z603+Z610+Z617+Z624+Z631+Z638+Z645+Z652+Z659+Z666+Z673+Z680+Z687</f>
        <v>0</v>
      </c>
      <c r="AA547" s="98">
        <f t="shared" si="1878"/>
        <v>0</v>
      </c>
      <c r="AB547" s="98" t="e">
        <f t="shared" si="1820"/>
        <v>#DIV/0!</v>
      </c>
      <c r="AC547" s="96">
        <f t="shared" ref="AC547:AD547" si="1879">AC554+AC561+AC568+AC575+AC582+AC589+AC596+AC603+AC610+AC617+AC624+AC631+AC638+AC645+AC652+AC659+AC666+AC673+AC680+AC687</f>
        <v>0</v>
      </c>
      <c r="AD547" s="98">
        <f t="shared" si="1879"/>
        <v>0</v>
      </c>
      <c r="AE547" s="98" t="e">
        <f t="shared" si="1821"/>
        <v>#DIV/0!</v>
      </c>
      <c r="AF547" s="96">
        <f t="shared" ref="AF547:AG547" si="1880">AF554+AF561+AF568+AF575+AF582+AF589+AF596+AF603+AF610+AF617+AF624+AF631+AF638+AF645+AF652+AF659+AF666+AF673+AF680+AF687</f>
        <v>0</v>
      </c>
      <c r="AG547" s="98">
        <f t="shared" si="1880"/>
        <v>0</v>
      </c>
      <c r="AH547" s="98" t="e">
        <f t="shared" si="1822"/>
        <v>#DIV/0!</v>
      </c>
      <c r="AI547" s="96">
        <f t="shared" ref="AI547:AJ547" si="1881">AI554+AI561+AI568+AI575+AI582+AI589+AI596+AI603+AI610+AI617+AI624+AI631+AI638+AI645+AI652+AI659+AI666+AI673+AI680+AI687</f>
        <v>0</v>
      </c>
      <c r="AJ547" s="98">
        <f t="shared" si="1881"/>
        <v>0</v>
      </c>
      <c r="AK547" s="98" t="e">
        <f t="shared" si="1823"/>
        <v>#DIV/0!</v>
      </c>
      <c r="AL547" s="96">
        <f t="shared" ref="AL547:AM547" si="1882">AL554+AL561+AL568+AL575+AL582+AL589+AL596+AL603+AL610+AL617+AL624+AL631+AL638+AL645+AL652+AL659+AL666+AL673+AL680+AL687</f>
        <v>0</v>
      </c>
      <c r="AM547" s="98">
        <f t="shared" si="1882"/>
        <v>0</v>
      </c>
      <c r="AN547" s="98" t="e">
        <f t="shared" si="1824"/>
        <v>#DIV/0!</v>
      </c>
      <c r="AO547" s="96">
        <f t="shared" ref="AO547:AP547" si="1883">AO554+AO561+AO568+AO575+AO582+AO589+AO596+AO603+AO610+AO617+AO624+AO631+AO638+AO645+AO652+AO659+AO666+AO673+AO680+AO687</f>
        <v>0</v>
      </c>
      <c r="AP547" s="98">
        <f t="shared" si="1883"/>
        <v>0</v>
      </c>
      <c r="AQ547" s="98" t="e">
        <f t="shared" si="1825"/>
        <v>#DIV/0!</v>
      </c>
      <c r="AR547" s="12"/>
    </row>
    <row r="548" spans="1:44" ht="27.75" customHeight="1">
      <c r="A548" s="438" t="s">
        <v>300</v>
      </c>
      <c r="B548" s="258" t="s">
        <v>390</v>
      </c>
      <c r="C548" s="435" t="s">
        <v>339</v>
      </c>
      <c r="D548" s="196" t="s">
        <v>38</v>
      </c>
      <c r="E548" s="197">
        <f>SUM(E549:E554)</f>
        <v>380</v>
      </c>
      <c r="F548" s="198">
        <f>SUM(F549:F554)</f>
        <v>380</v>
      </c>
      <c r="G548" s="198">
        <f>(F548/E548)*100</f>
        <v>100</v>
      </c>
      <c r="H548" s="96">
        <f>SUM(H549:H554)</f>
        <v>0</v>
      </c>
      <c r="I548" s="95">
        <f>SUM(I549:I554)</f>
        <v>0</v>
      </c>
      <c r="J548" s="95" t="e">
        <f>(I548/H548)*100</f>
        <v>#DIV/0!</v>
      </c>
      <c r="K548" s="96">
        <f>SUM(K549:K554)</f>
        <v>0</v>
      </c>
      <c r="L548" s="95">
        <f>SUM(L549:L554)</f>
        <v>0</v>
      </c>
      <c r="M548" s="95" t="e">
        <f>(L548/K548)*100</f>
        <v>#DIV/0!</v>
      </c>
      <c r="N548" s="96">
        <f>SUM(N549:N554)</f>
        <v>220.07</v>
      </c>
      <c r="O548" s="95">
        <f>SUM(O549:O554)</f>
        <v>220.07</v>
      </c>
      <c r="P548" s="95">
        <f>(O548/N548)*100</f>
        <v>100</v>
      </c>
      <c r="Q548" s="96">
        <f>SUM(Q549:Q554)</f>
        <v>79.930000000000007</v>
      </c>
      <c r="R548" s="95">
        <f>SUM(R549:R554)</f>
        <v>79.930000000000007</v>
      </c>
      <c r="S548" s="95">
        <f>(R548/Q548)*100</f>
        <v>100</v>
      </c>
      <c r="T548" s="96">
        <f>SUM(T549:T554)</f>
        <v>0</v>
      </c>
      <c r="U548" s="95">
        <f>SUM(U549:U554)</f>
        <v>0</v>
      </c>
      <c r="V548" s="95" t="e">
        <f>(U548/T548)*100</f>
        <v>#DIV/0!</v>
      </c>
      <c r="W548" s="96">
        <f>SUM(W549:W554)</f>
        <v>80</v>
      </c>
      <c r="X548" s="95">
        <f>SUM(X549:X554)</f>
        <v>80</v>
      </c>
      <c r="Y548" s="95">
        <f>(X548/W548)*100</f>
        <v>100</v>
      </c>
      <c r="Z548" s="96">
        <f>SUM(Z549:Z554)</f>
        <v>0</v>
      </c>
      <c r="AA548" s="95">
        <f>SUM(AA549:AA554)</f>
        <v>0</v>
      </c>
      <c r="AB548" s="95" t="e">
        <f>(AA548/Z548)*100</f>
        <v>#DIV/0!</v>
      </c>
      <c r="AC548" s="96">
        <f>SUM(AC549:AC554)</f>
        <v>0</v>
      </c>
      <c r="AD548" s="95">
        <f>SUM(AD549:AD554)</f>
        <v>0</v>
      </c>
      <c r="AE548" s="95" t="e">
        <f>(AD548/AC548)*100</f>
        <v>#DIV/0!</v>
      </c>
      <c r="AF548" s="96">
        <f>SUM(AF549:AF554)</f>
        <v>0</v>
      </c>
      <c r="AG548" s="95">
        <f>SUM(AG549:AG554)</f>
        <v>0</v>
      </c>
      <c r="AH548" s="95" t="e">
        <f>(AG548/AF548)*100</f>
        <v>#DIV/0!</v>
      </c>
      <c r="AI548" s="96">
        <f>SUM(AI549:AI554)</f>
        <v>0</v>
      </c>
      <c r="AJ548" s="95">
        <f>SUM(AJ549:AJ554)</f>
        <v>0</v>
      </c>
      <c r="AK548" s="95" t="e">
        <f>(AJ548/AI548)*100</f>
        <v>#DIV/0!</v>
      </c>
      <c r="AL548" s="96">
        <f>SUM(AL549:AL554)</f>
        <v>0</v>
      </c>
      <c r="AM548" s="95">
        <f>SUM(AM549:AM554)</f>
        <v>0</v>
      </c>
      <c r="AN548" s="95" t="e">
        <f>(AM548/AL548)*100</f>
        <v>#DIV/0!</v>
      </c>
      <c r="AO548" s="96">
        <f>SUM(AO549:AO554)</f>
        <v>0</v>
      </c>
      <c r="AP548" s="95">
        <f>SUM(AP549:AP554)</f>
        <v>0</v>
      </c>
      <c r="AQ548" s="95" t="e">
        <f>(AP548/AO548)*100</f>
        <v>#DIV/0!</v>
      </c>
      <c r="AR548" s="12"/>
    </row>
    <row r="549" spans="1:44" ht="30">
      <c r="A549" s="439"/>
      <c r="B549" s="259"/>
      <c r="C549" s="436"/>
      <c r="D549" s="51" t="s">
        <v>17</v>
      </c>
      <c r="E549" s="96">
        <f>H549+K549+N549+Q549+T549+W549+Z549+AC549+AF549+AI549+AL549+AO549</f>
        <v>0</v>
      </c>
      <c r="F549" s="97">
        <f>I549+L549+O549+R549+U549+X549+AA549+AD549+AG549+AJ549+AM549+AP549</f>
        <v>0</v>
      </c>
      <c r="G549" s="98" t="e">
        <f t="shared" ref="G549:G554" si="1884">(F549/E549)*100</f>
        <v>#DIV/0!</v>
      </c>
      <c r="H549" s="96"/>
      <c r="I549" s="97"/>
      <c r="J549" s="98" t="e">
        <f t="shared" ref="J549:J554" si="1885">(I549/H549)*100</f>
        <v>#DIV/0!</v>
      </c>
      <c r="K549" s="96"/>
      <c r="L549" s="97"/>
      <c r="M549" s="98" t="e">
        <f t="shared" ref="M549:M554" si="1886">(L549/K549)*100</f>
        <v>#DIV/0!</v>
      </c>
      <c r="N549" s="96"/>
      <c r="O549" s="97"/>
      <c r="P549" s="98" t="e">
        <f t="shared" ref="P549:P554" si="1887">(O549/N549)*100</f>
        <v>#DIV/0!</v>
      </c>
      <c r="Q549" s="96"/>
      <c r="R549" s="97"/>
      <c r="S549" s="98" t="e">
        <f t="shared" ref="S549:S554" si="1888">(R549/Q549)*100</f>
        <v>#DIV/0!</v>
      </c>
      <c r="T549" s="96"/>
      <c r="U549" s="97"/>
      <c r="V549" s="98" t="e">
        <f t="shared" ref="V549:V554" si="1889">(U549/T549)*100</f>
        <v>#DIV/0!</v>
      </c>
      <c r="W549" s="96"/>
      <c r="X549" s="97"/>
      <c r="Y549" s="98" t="e">
        <f t="shared" ref="Y549:Y554" si="1890">(X549/W549)*100</f>
        <v>#DIV/0!</v>
      </c>
      <c r="Z549" s="96"/>
      <c r="AA549" s="97"/>
      <c r="AB549" s="98" t="e">
        <f t="shared" ref="AB549:AB554" si="1891">(AA549/Z549)*100</f>
        <v>#DIV/0!</v>
      </c>
      <c r="AC549" s="96"/>
      <c r="AD549" s="97"/>
      <c r="AE549" s="98" t="e">
        <f t="shared" ref="AE549:AE554" si="1892">(AD549/AC549)*100</f>
        <v>#DIV/0!</v>
      </c>
      <c r="AF549" s="96"/>
      <c r="AG549" s="97"/>
      <c r="AH549" s="98" t="e">
        <f t="shared" ref="AH549:AH554" si="1893">(AG549/AF549)*100</f>
        <v>#DIV/0!</v>
      </c>
      <c r="AI549" s="96"/>
      <c r="AJ549" s="97"/>
      <c r="AK549" s="98" t="e">
        <f t="shared" ref="AK549:AK554" si="1894">(AJ549/AI549)*100</f>
        <v>#DIV/0!</v>
      </c>
      <c r="AL549" s="96"/>
      <c r="AM549" s="97"/>
      <c r="AN549" s="98" t="e">
        <f t="shared" ref="AN549:AN554" si="1895">(AM549/AL549)*100</f>
        <v>#DIV/0!</v>
      </c>
      <c r="AO549" s="96"/>
      <c r="AP549" s="97"/>
      <c r="AQ549" s="98" t="e">
        <f t="shared" ref="AQ549:AQ554" si="1896">(AP549/AO549)*100</f>
        <v>#DIV/0!</v>
      </c>
      <c r="AR549" s="12"/>
    </row>
    <row r="550" spans="1:44" ht="45">
      <c r="A550" s="439"/>
      <c r="B550" s="259"/>
      <c r="C550" s="436"/>
      <c r="D550" s="51" t="s">
        <v>18</v>
      </c>
      <c r="E550" s="96">
        <f t="shared" ref="E550:E554" si="1897">H550+K550+N550+Q550+T550+W550+Z550+AC550+AF550+AI550+AL550+AO550</f>
        <v>80</v>
      </c>
      <c r="F550" s="97">
        <f t="shared" ref="F550:F554" si="1898">I550+L550+O550+R550+U550+X550+AA550+AD550+AG550+AJ550+AM550+AP550</f>
        <v>80</v>
      </c>
      <c r="G550" s="98">
        <f t="shared" si="1884"/>
        <v>100</v>
      </c>
      <c r="H550" s="96"/>
      <c r="I550" s="97"/>
      <c r="J550" s="98" t="e">
        <f t="shared" si="1885"/>
        <v>#DIV/0!</v>
      </c>
      <c r="K550" s="96"/>
      <c r="L550" s="97"/>
      <c r="M550" s="98" t="e">
        <f t="shared" si="1886"/>
        <v>#DIV/0!</v>
      </c>
      <c r="N550" s="96"/>
      <c r="O550" s="97"/>
      <c r="P550" s="98" t="e">
        <f t="shared" si="1887"/>
        <v>#DIV/0!</v>
      </c>
      <c r="Q550" s="96"/>
      <c r="R550" s="97"/>
      <c r="S550" s="98" t="e">
        <f t="shared" si="1888"/>
        <v>#DIV/0!</v>
      </c>
      <c r="T550" s="96"/>
      <c r="U550" s="97"/>
      <c r="V550" s="98" t="e">
        <f t="shared" si="1889"/>
        <v>#DIV/0!</v>
      </c>
      <c r="W550" s="96">
        <v>80</v>
      </c>
      <c r="X550" s="97">
        <v>80</v>
      </c>
      <c r="Y550" s="98">
        <f t="shared" si="1890"/>
        <v>100</v>
      </c>
      <c r="Z550" s="96"/>
      <c r="AA550" s="97"/>
      <c r="AB550" s="98" t="e">
        <f t="shared" si="1891"/>
        <v>#DIV/0!</v>
      </c>
      <c r="AC550" s="96"/>
      <c r="AD550" s="97"/>
      <c r="AE550" s="98" t="e">
        <f t="shared" si="1892"/>
        <v>#DIV/0!</v>
      </c>
      <c r="AF550" s="96"/>
      <c r="AG550" s="97"/>
      <c r="AH550" s="98" t="e">
        <f t="shared" si="1893"/>
        <v>#DIV/0!</v>
      </c>
      <c r="AI550" s="96"/>
      <c r="AJ550" s="97"/>
      <c r="AK550" s="98" t="e">
        <f t="shared" si="1894"/>
        <v>#DIV/0!</v>
      </c>
      <c r="AL550" s="96"/>
      <c r="AM550" s="97"/>
      <c r="AN550" s="98" t="e">
        <f t="shared" si="1895"/>
        <v>#DIV/0!</v>
      </c>
      <c r="AO550" s="96"/>
      <c r="AP550" s="97"/>
      <c r="AQ550" s="98" t="e">
        <f t="shared" si="1896"/>
        <v>#DIV/0!</v>
      </c>
      <c r="AR550" s="12"/>
    </row>
    <row r="551" spans="1:44" ht="28.5" customHeight="1">
      <c r="A551" s="439"/>
      <c r="B551" s="259"/>
      <c r="C551" s="436"/>
      <c r="D551" s="51" t="s">
        <v>26</v>
      </c>
      <c r="E551" s="96">
        <f t="shared" si="1897"/>
        <v>300</v>
      </c>
      <c r="F551" s="97">
        <f t="shared" si="1898"/>
        <v>300</v>
      </c>
      <c r="G551" s="98">
        <f t="shared" si="1884"/>
        <v>100</v>
      </c>
      <c r="H551" s="96"/>
      <c r="I551" s="97"/>
      <c r="J551" s="98" t="e">
        <f t="shared" si="1885"/>
        <v>#DIV/0!</v>
      </c>
      <c r="K551" s="96"/>
      <c r="L551" s="97"/>
      <c r="M551" s="98" t="e">
        <f t="shared" si="1886"/>
        <v>#DIV/0!</v>
      </c>
      <c r="N551" s="96">
        <v>220.07</v>
      </c>
      <c r="O551" s="97">
        <v>220.07</v>
      </c>
      <c r="P551" s="98">
        <f t="shared" si="1887"/>
        <v>100</v>
      </c>
      <c r="Q551" s="96">
        <v>79.930000000000007</v>
      </c>
      <c r="R551" s="97">
        <v>79.930000000000007</v>
      </c>
      <c r="S551" s="98">
        <f t="shared" si="1888"/>
        <v>100</v>
      </c>
      <c r="T551" s="96"/>
      <c r="U551" s="97"/>
      <c r="V551" s="98" t="e">
        <f t="shared" si="1889"/>
        <v>#DIV/0!</v>
      </c>
      <c r="W551" s="96"/>
      <c r="X551" s="97"/>
      <c r="Y551" s="98" t="e">
        <f t="shared" si="1890"/>
        <v>#DIV/0!</v>
      </c>
      <c r="Z551" s="96"/>
      <c r="AA551" s="97"/>
      <c r="AB551" s="98" t="e">
        <f t="shared" si="1891"/>
        <v>#DIV/0!</v>
      </c>
      <c r="AC551" s="96"/>
      <c r="AD551" s="97"/>
      <c r="AE551" s="98" t="e">
        <f t="shared" si="1892"/>
        <v>#DIV/0!</v>
      </c>
      <c r="AF551" s="96"/>
      <c r="AG551" s="97"/>
      <c r="AH551" s="98" t="e">
        <f t="shared" si="1893"/>
        <v>#DIV/0!</v>
      </c>
      <c r="AI551" s="96"/>
      <c r="AJ551" s="97"/>
      <c r="AK551" s="98" t="e">
        <f t="shared" si="1894"/>
        <v>#DIV/0!</v>
      </c>
      <c r="AL551" s="96"/>
      <c r="AM551" s="97"/>
      <c r="AN551" s="98" t="e">
        <f t="shared" si="1895"/>
        <v>#DIV/0!</v>
      </c>
      <c r="AO551" s="96"/>
      <c r="AP551" s="97"/>
      <c r="AQ551" s="98" t="e">
        <f t="shared" si="1896"/>
        <v>#DIV/0!</v>
      </c>
      <c r="AR551" s="12"/>
    </row>
    <row r="552" spans="1:44" ht="80.25" customHeight="1">
      <c r="A552" s="439"/>
      <c r="B552" s="259"/>
      <c r="C552" s="436"/>
      <c r="D552" s="82" t="s">
        <v>424</v>
      </c>
      <c r="E552" s="96">
        <f t="shared" si="1897"/>
        <v>0</v>
      </c>
      <c r="F552" s="97">
        <f t="shared" si="1898"/>
        <v>0</v>
      </c>
      <c r="G552" s="98" t="e">
        <f t="shared" si="1884"/>
        <v>#DIV/0!</v>
      </c>
      <c r="H552" s="96"/>
      <c r="I552" s="97"/>
      <c r="J552" s="98" t="e">
        <f t="shared" si="1885"/>
        <v>#DIV/0!</v>
      </c>
      <c r="K552" s="96"/>
      <c r="L552" s="97"/>
      <c r="M552" s="98" t="e">
        <f t="shared" si="1886"/>
        <v>#DIV/0!</v>
      </c>
      <c r="N552" s="96"/>
      <c r="O552" s="97"/>
      <c r="P552" s="98" t="e">
        <f t="shared" si="1887"/>
        <v>#DIV/0!</v>
      </c>
      <c r="Q552" s="96"/>
      <c r="R552" s="97"/>
      <c r="S552" s="98" t="e">
        <f t="shared" si="1888"/>
        <v>#DIV/0!</v>
      </c>
      <c r="T552" s="96"/>
      <c r="U552" s="97"/>
      <c r="V552" s="98" t="e">
        <f t="shared" si="1889"/>
        <v>#DIV/0!</v>
      </c>
      <c r="W552" s="96"/>
      <c r="X552" s="97"/>
      <c r="Y552" s="98" t="e">
        <f t="shared" si="1890"/>
        <v>#DIV/0!</v>
      </c>
      <c r="Z552" s="96"/>
      <c r="AA552" s="97"/>
      <c r="AB552" s="98" t="e">
        <f t="shared" si="1891"/>
        <v>#DIV/0!</v>
      </c>
      <c r="AC552" s="96"/>
      <c r="AD552" s="97"/>
      <c r="AE552" s="98" t="e">
        <f t="shared" si="1892"/>
        <v>#DIV/0!</v>
      </c>
      <c r="AF552" s="96"/>
      <c r="AG552" s="97"/>
      <c r="AH552" s="98" t="e">
        <f t="shared" si="1893"/>
        <v>#DIV/0!</v>
      </c>
      <c r="AI552" s="96"/>
      <c r="AJ552" s="97"/>
      <c r="AK552" s="98" t="e">
        <f t="shared" si="1894"/>
        <v>#DIV/0!</v>
      </c>
      <c r="AL552" s="96"/>
      <c r="AM552" s="97"/>
      <c r="AN552" s="98" t="e">
        <f t="shared" si="1895"/>
        <v>#DIV/0!</v>
      </c>
      <c r="AO552" s="96"/>
      <c r="AP552" s="97"/>
      <c r="AQ552" s="98" t="e">
        <f t="shared" si="1896"/>
        <v>#DIV/0!</v>
      </c>
      <c r="AR552" s="12"/>
    </row>
    <row r="553" spans="1:44" ht="38.25" customHeight="1">
      <c r="A553" s="439"/>
      <c r="B553" s="259"/>
      <c r="C553" s="436"/>
      <c r="D553" s="51" t="s">
        <v>41</v>
      </c>
      <c r="E553" s="96">
        <f t="shared" si="1897"/>
        <v>0</v>
      </c>
      <c r="F553" s="97">
        <f t="shared" si="1898"/>
        <v>0</v>
      </c>
      <c r="G553" s="98" t="e">
        <f t="shared" si="1884"/>
        <v>#DIV/0!</v>
      </c>
      <c r="H553" s="96"/>
      <c r="I553" s="97"/>
      <c r="J553" s="98" t="e">
        <f t="shared" si="1885"/>
        <v>#DIV/0!</v>
      </c>
      <c r="K553" s="96"/>
      <c r="L553" s="97"/>
      <c r="M553" s="98" t="e">
        <f t="shared" si="1886"/>
        <v>#DIV/0!</v>
      </c>
      <c r="N553" s="96"/>
      <c r="O553" s="97"/>
      <c r="P553" s="98" t="e">
        <f t="shared" si="1887"/>
        <v>#DIV/0!</v>
      </c>
      <c r="Q553" s="96"/>
      <c r="R553" s="97"/>
      <c r="S553" s="98" t="e">
        <f t="shared" si="1888"/>
        <v>#DIV/0!</v>
      </c>
      <c r="T553" s="96"/>
      <c r="U553" s="97"/>
      <c r="V553" s="98" t="e">
        <f t="shared" si="1889"/>
        <v>#DIV/0!</v>
      </c>
      <c r="W553" s="96"/>
      <c r="X553" s="97"/>
      <c r="Y553" s="98" t="e">
        <f t="shared" si="1890"/>
        <v>#DIV/0!</v>
      </c>
      <c r="Z553" s="96"/>
      <c r="AA553" s="97"/>
      <c r="AB553" s="98" t="e">
        <f t="shared" si="1891"/>
        <v>#DIV/0!</v>
      </c>
      <c r="AC553" s="96"/>
      <c r="AD553" s="97"/>
      <c r="AE553" s="98" t="e">
        <f t="shared" si="1892"/>
        <v>#DIV/0!</v>
      </c>
      <c r="AF553" s="96"/>
      <c r="AG553" s="97"/>
      <c r="AH553" s="98" t="e">
        <f t="shared" si="1893"/>
        <v>#DIV/0!</v>
      </c>
      <c r="AI553" s="96"/>
      <c r="AJ553" s="97"/>
      <c r="AK553" s="98" t="e">
        <f t="shared" si="1894"/>
        <v>#DIV/0!</v>
      </c>
      <c r="AL553" s="96"/>
      <c r="AM553" s="97"/>
      <c r="AN553" s="98" t="e">
        <f t="shared" si="1895"/>
        <v>#DIV/0!</v>
      </c>
      <c r="AO553" s="96"/>
      <c r="AP553" s="97"/>
      <c r="AQ553" s="98" t="e">
        <f t="shared" si="1896"/>
        <v>#DIV/0!</v>
      </c>
      <c r="AR553" s="12"/>
    </row>
    <row r="554" spans="1:44" ht="51" customHeight="1">
      <c r="A554" s="440"/>
      <c r="B554" s="260"/>
      <c r="C554" s="437"/>
      <c r="D554" s="51" t="s">
        <v>33</v>
      </c>
      <c r="E554" s="96">
        <f t="shared" si="1897"/>
        <v>0</v>
      </c>
      <c r="F554" s="97">
        <f t="shared" si="1898"/>
        <v>0</v>
      </c>
      <c r="G554" s="98" t="e">
        <f t="shared" si="1884"/>
        <v>#DIV/0!</v>
      </c>
      <c r="H554" s="96"/>
      <c r="I554" s="97"/>
      <c r="J554" s="98" t="e">
        <f t="shared" si="1885"/>
        <v>#DIV/0!</v>
      </c>
      <c r="K554" s="96"/>
      <c r="L554" s="97"/>
      <c r="M554" s="98" t="e">
        <f t="shared" si="1886"/>
        <v>#DIV/0!</v>
      </c>
      <c r="N554" s="96"/>
      <c r="O554" s="97"/>
      <c r="P554" s="98" t="e">
        <f t="shared" si="1887"/>
        <v>#DIV/0!</v>
      </c>
      <c r="Q554" s="96"/>
      <c r="R554" s="97"/>
      <c r="S554" s="98" t="e">
        <f t="shared" si="1888"/>
        <v>#DIV/0!</v>
      </c>
      <c r="T554" s="96"/>
      <c r="U554" s="97"/>
      <c r="V554" s="98" t="e">
        <f t="shared" si="1889"/>
        <v>#DIV/0!</v>
      </c>
      <c r="W554" s="96"/>
      <c r="X554" s="97"/>
      <c r="Y554" s="98" t="e">
        <f t="shared" si="1890"/>
        <v>#DIV/0!</v>
      </c>
      <c r="Z554" s="96"/>
      <c r="AA554" s="97"/>
      <c r="AB554" s="98" t="e">
        <f t="shared" si="1891"/>
        <v>#DIV/0!</v>
      </c>
      <c r="AC554" s="96"/>
      <c r="AD554" s="97"/>
      <c r="AE554" s="98" t="e">
        <f t="shared" si="1892"/>
        <v>#DIV/0!</v>
      </c>
      <c r="AF554" s="96"/>
      <c r="AG554" s="97"/>
      <c r="AH554" s="98" t="e">
        <f t="shared" si="1893"/>
        <v>#DIV/0!</v>
      </c>
      <c r="AI554" s="96"/>
      <c r="AJ554" s="97"/>
      <c r="AK554" s="98" t="e">
        <f t="shared" si="1894"/>
        <v>#DIV/0!</v>
      </c>
      <c r="AL554" s="96"/>
      <c r="AM554" s="97"/>
      <c r="AN554" s="98" t="e">
        <f t="shared" si="1895"/>
        <v>#DIV/0!</v>
      </c>
      <c r="AO554" s="96"/>
      <c r="AP554" s="97"/>
      <c r="AQ554" s="98" t="e">
        <f t="shared" si="1896"/>
        <v>#DIV/0!</v>
      </c>
      <c r="AR554" s="12"/>
    </row>
    <row r="555" spans="1:44" ht="22.5" customHeight="1">
      <c r="A555" s="438" t="s">
        <v>301</v>
      </c>
      <c r="B555" s="258" t="s">
        <v>659</v>
      </c>
      <c r="C555" s="435" t="s">
        <v>340</v>
      </c>
      <c r="D555" s="214" t="s">
        <v>38</v>
      </c>
      <c r="E555" s="107">
        <f>SUM(E556:E561)</f>
        <v>258.04000000000002</v>
      </c>
      <c r="F555" s="95">
        <f>SUM(F556:F561)</f>
        <v>0</v>
      </c>
      <c r="G555" s="95">
        <f>(F555/E555)*100</f>
        <v>0</v>
      </c>
      <c r="H555" s="96">
        <f>SUM(H556:H561)</f>
        <v>0</v>
      </c>
      <c r="I555" s="95">
        <f>SUM(I556:I561)</f>
        <v>0</v>
      </c>
      <c r="J555" s="95" t="e">
        <f>(I555/H555)*100</f>
        <v>#DIV/0!</v>
      </c>
      <c r="K555" s="96">
        <f>SUM(K556:K561)</f>
        <v>0</v>
      </c>
      <c r="L555" s="95">
        <f>SUM(L556:L561)</f>
        <v>0</v>
      </c>
      <c r="M555" s="95" t="e">
        <f>(L555/K555)*100</f>
        <v>#DIV/0!</v>
      </c>
      <c r="N555" s="96">
        <f>SUM(N556:N561)</f>
        <v>0</v>
      </c>
      <c r="O555" s="95">
        <f>SUM(O556:O561)</f>
        <v>0</v>
      </c>
      <c r="P555" s="95" t="e">
        <f>(O555/N555)*100</f>
        <v>#DIV/0!</v>
      </c>
      <c r="Q555" s="96">
        <f>SUM(Q556:Q561)</f>
        <v>0</v>
      </c>
      <c r="R555" s="95">
        <f>SUM(R556:R561)</f>
        <v>0</v>
      </c>
      <c r="S555" s="95" t="e">
        <f>(R555/Q555)*100</f>
        <v>#DIV/0!</v>
      </c>
      <c r="T555" s="96">
        <f>SUM(T556:T561)</f>
        <v>0</v>
      </c>
      <c r="U555" s="95">
        <f>SUM(U556:U561)</f>
        <v>0</v>
      </c>
      <c r="V555" s="95" t="e">
        <f>(U555/T555)*100</f>
        <v>#DIV/0!</v>
      </c>
      <c r="W555" s="96">
        <f>SUM(W556:W561)</f>
        <v>0</v>
      </c>
      <c r="X555" s="95">
        <f>SUM(X556:X561)</f>
        <v>0</v>
      </c>
      <c r="Y555" s="95" t="e">
        <f>(X555/W555)*100</f>
        <v>#DIV/0!</v>
      </c>
      <c r="Z555" s="96">
        <f>SUM(Z556:Z561)</f>
        <v>0</v>
      </c>
      <c r="AA555" s="95">
        <f>SUM(AA556:AA561)</f>
        <v>0</v>
      </c>
      <c r="AB555" s="95" t="e">
        <f>(AA555/Z555)*100</f>
        <v>#DIV/0!</v>
      </c>
      <c r="AC555" s="96">
        <f>SUM(AC556:AC561)</f>
        <v>0</v>
      </c>
      <c r="AD555" s="95">
        <f>SUM(AD556:AD561)</f>
        <v>0</v>
      </c>
      <c r="AE555" s="95" t="e">
        <f>(AD555/AC555)*100</f>
        <v>#DIV/0!</v>
      </c>
      <c r="AF555" s="96">
        <f>SUM(AF556:AF561)</f>
        <v>0</v>
      </c>
      <c r="AG555" s="95">
        <f>SUM(AG556:AG561)</f>
        <v>0</v>
      </c>
      <c r="AH555" s="95" t="e">
        <f>(AG555/AF555)*100</f>
        <v>#DIV/0!</v>
      </c>
      <c r="AI555" s="96">
        <f>SUM(AI556:AI561)</f>
        <v>0</v>
      </c>
      <c r="AJ555" s="95">
        <f>SUM(AJ556:AJ561)</f>
        <v>0</v>
      </c>
      <c r="AK555" s="95" t="e">
        <f>(AJ555/AI555)*100</f>
        <v>#DIV/0!</v>
      </c>
      <c r="AL555" s="96">
        <f>SUM(AL556:AL561)</f>
        <v>0</v>
      </c>
      <c r="AM555" s="95">
        <f>SUM(AM556:AM561)</f>
        <v>0</v>
      </c>
      <c r="AN555" s="95" t="e">
        <f>(AM555/AL555)*100</f>
        <v>#DIV/0!</v>
      </c>
      <c r="AO555" s="96">
        <f>SUM(AO556:AO561)</f>
        <v>258.04000000000002</v>
      </c>
      <c r="AP555" s="95">
        <f>SUM(AP556:AP561)</f>
        <v>0</v>
      </c>
      <c r="AQ555" s="95">
        <f>(AP555/AO555)*100</f>
        <v>0</v>
      </c>
      <c r="AR555" s="12"/>
    </row>
    <row r="556" spans="1:44" ht="30">
      <c r="A556" s="439"/>
      <c r="B556" s="259"/>
      <c r="C556" s="436"/>
      <c r="D556" s="51" t="s">
        <v>17</v>
      </c>
      <c r="E556" s="96">
        <f>H556+K556+N556+Q556+T556+W556+Z556+AC556+AF556+AI556+AL556+AO556</f>
        <v>0</v>
      </c>
      <c r="F556" s="97">
        <f>I556+L556+O556+R556+U556+X556+AA556+AD556+AG556+AJ556+AM556+AP556</f>
        <v>0</v>
      </c>
      <c r="G556" s="98" t="e">
        <f t="shared" ref="G556:G561" si="1899">(F556/E556)*100</f>
        <v>#DIV/0!</v>
      </c>
      <c r="H556" s="96"/>
      <c r="I556" s="97"/>
      <c r="J556" s="98" t="e">
        <f t="shared" ref="J556:J561" si="1900">(I556/H556)*100</f>
        <v>#DIV/0!</v>
      </c>
      <c r="K556" s="96"/>
      <c r="L556" s="97"/>
      <c r="M556" s="98" t="e">
        <f t="shared" ref="M556:M561" si="1901">(L556/K556)*100</f>
        <v>#DIV/0!</v>
      </c>
      <c r="N556" s="96"/>
      <c r="O556" s="97"/>
      <c r="P556" s="98" t="e">
        <f t="shared" ref="P556:P561" si="1902">(O556/N556)*100</f>
        <v>#DIV/0!</v>
      </c>
      <c r="Q556" s="96"/>
      <c r="R556" s="97"/>
      <c r="S556" s="98" t="e">
        <f t="shared" ref="S556:S561" si="1903">(R556/Q556)*100</f>
        <v>#DIV/0!</v>
      </c>
      <c r="T556" s="96"/>
      <c r="U556" s="97"/>
      <c r="V556" s="98" t="e">
        <f t="shared" ref="V556:V561" si="1904">(U556/T556)*100</f>
        <v>#DIV/0!</v>
      </c>
      <c r="W556" s="96"/>
      <c r="X556" s="97"/>
      <c r="Y556" s="98" t="e">
        <f t="shared" ref="Y556:Y561" si="1905">(X556/W556)*100</f>
        <v>#DIV/0!</v>
      </c>
      <c r="Z556" s="96"/>
      <c r="AA556" s="97"/>
      <c r="AB556" s="98" t="e">
        <f t="shared" ref="AB556:AB561" si="1906">(AA556/Z556)*100</f>
        <v>#DIV/0!</v>
      </c>
      <c r="AC556" s="96"/>
      <c r="AD556" s="97"/>
      <c r="AE556" s="98" t="e">
        <f t="shared" ref="AE556:AE561" si="1907">(AD556/AC556)*100</f>
        <v>#DIV/0!</v>
      </c>
      <c r="AF556" s="96"/>
      <c r="AG556" s="97"/>
      <c r="AH556" s="98" t="e">
        <f t="shared" ref="AH556:AH561" si="1908">(AG556/AF556)*100</f>
        <v>#DIV/0!</v>
      </c>
      <c r="AI556" s="96"/>
      <c r="AJ556" s="97"/>
      <c r="AK556" s="98" t="e">
        <f t="shared" ref="AK556:AK561" si="1909">(AJ556/AI556)*100</f>
        <v>#DIV/0!</v>
      </c>
      <c r="AL556" s="96"/>
      <c r="AM556" s="97"/>
      <c r="AN556" s="98" t="e">
        <f t="shared" ref="AN556:AN561" si="1910">(AM556/AL556)*100</f>
        <v>#DIV/0!</v>
      </c>
      <c r="AO556" s="96"/>
      <c r="AP556" s="97"/>
      <c r="AQ556" s="98" t="e">
        <f t="shared" ref="AQ556:AQ561" si="1911">(AP556/AO556)*100</f>
        <v>#DIV/0!</v>
      </c>
      <c r="AR556" s="12"/>
    </row>
    <row r="557" spans="1:44" ht="45">
      <c r="A557" s="439"/>
      <c r="B557" s="259"/>
      <c r="C557" s="436"/>
      <c r="D557" s="51" t="s">
        <v>18</v>
      </c>
      <c r="E557" s="96">
        <f t="shared" ref="E557:E561" si="1912">H557+K557+N557+Q557+T557+W557+Z557+AC557+AF557+AI557+AL557+AO557</f>
        <v>258.04000000000002</v>
      </c>
      <c r="F557" s="97">
        <f t="shared" ref="F557:F561" si="1913">I557+L557+O557+R557+U557+X557+AA557+AD557+AG557+AJ557+AM557+AP557</f>
        <v>0</v>
      </c>
      <c r="G557" s="98">
        <f t="shared" si="1899"/>
        <v>0</v>
      </c>
      <c r="H557" s="96"/>
      <c r="I557" s="97"/>
      <c r="J557" s="98" t="e">
        <f t="shared" si="1900"/>
        <v>#DIV/0!</v>
      </c>
      <c r="K557" s="96"/>
      <c r="L557" s="97"/>
      <c r="M557" s="98" t="e">
        <f t="shared" si="1901"/>
        <v>#DIV/0!</v>
      </c>
      <c r="N557" s="96"/>
      <c r="O557" s="97"/>
      <c r="P557" s="98" t="e">
        <f t="shared" si="1902"/>
        <v>#DIV/0!</v>
      </c>
      <c r="Q557" s="96"/>
      <c r="R557" s="97"/>
      <c r="S557" s="98" t="e">
        <f t="shared" si="1903"/>
        <v>#DIV/0!</v>
      </c>
      <c r="T557" s="96"/>
      <c r="U557" s="97"/>
      <c r="V557" s="98" t="e">
        <f t="shared" si="1904"/>
        <v>#DIV/0!</v>
      </c>
      <c r="W557" s="96"/>
      <c r="X557" s="97"/>
      <c r="Y557" s="98" t="e">
        <f t="shared" si="1905"/>
        <v>#DIV/0!</v>
      </c>
      <c r="Z557" s="96"/>
      <c r="AA557" s="97"/>
      <c r="AB557" s="98" t="e">
        <f t="shared" si="1906"/>
        <v>#DIV/0!</v>
      </c>
      <c r="AC557" s="96"/>
      <c r="AD557" s="97"/>
      <c r="AE557" s="98" t="e">
        <f t="shared" si="1907"/>
        <v>#DIV/0!</v>
      </c>
      <c r="AF557" s="96"/>
      <c r="AG557" s="97"/>
      <c r="AH557" s="98" t="e">
        <f t="shared" si="1908"/>
        <v>#DIV/0!</v>
      </c>
      <c r="AI557" s="96"/>
      <c r="AJ557" s="97"/>
      <c r="AK557" s="98" t="e">
        <f t="shared" si="1909"/>
        <v>#DIV/0!</v>
      </c>
      <c r="AL557" s="96"/>
      <c r="AM557" s="97"/>
      <c r="AN557" s="98" t="e">
        <f t="shared" si="1910"/>
        <v>#DIV/0!</v>
      </c>
      <c r="AO557" s="96">
        <v>258.04000000000002</v>
      </c>
      <c r="AP557" s="97"/>
      <c r="AQ557" s="98">
        <f t="shared" si="1911"/>
        <v>0</v>
      </c>
      <c r="AR557" s="12"/>
    </row>
    <row r="558" spans="1:44" ht="28.5" customHeight="1">
      <c r="A558" s="439"/>
      <c r="B558" s="259"/>
      <c r="C558" s="436"/>
      <c r="D558" s="51" t="s">
        <v>26</v>
      </c>
      <c r="E558" s="96">
        <f t="shared" si="1912"/>
        <v>0</v>
      </c>
      <c r="F558" s="97">
        <f t="shared" si="1913"/>
        <v>0</v>
      </c>
      <c r="G558" s="98" t="e">
        <f t="shared" si="1899"/>
        <v>#DIV/0!</v>
      </c>
      <c r="H558" s="96"/>
      <c r="I558" s="97"/>
      <c r="J558" s="98" t="e">
        <f t="shared" si="1900"/>
        <v>#DIV/0!</v>
      </c>
      <c r="K558" s="96"/>
      <c r="L558" s="97"/>
      <c r="M558" s="98" t="e">
        <f t="shared" si="1901"/>
        <v>#DIV/0!</v>
      </c>
      <c r="N558" s="96"/>
      <c r="O558" s="97"/>
      <c r="P558" s="98" t="e">
        <f t="shared" si="1902"/>
        <v>#DIV/0!</v>
      </c>
      <c r="Q558" s="96"/>
      <c r="R558" s="97"/>
      <c r="S558" s="98" t="e">
        <f t="shared" si="1903"/>
        <v>#DIV/0!</v>
      </c>
      <c r="T558" s="96"/>
      <c r="U558" s="97">
        <v>0</v>
      </c>
      <c r="V558" s="98" t="e">
        <f t="shared" si="1904"/>
        <v>#DIV/0!</v>
      </c>
      <c r="W558" s="96"/>
      <c r="X558" s="97"/>
      <c r="Y558" s="98" t="e">
        <f t="shared" si="1905"/>
        <v>#DIV/0!</v>
      </c>
      <c r="Z558" s="96"/>
      <c r="AA558" s="97"/>
      <c r="AB558" s="98" t="e">
        <f t="shared" si="1906"/>
        <v>#DIV/0!</v>
      </c>
      <c r="AC558" s="96"/>
      <c r="AD558" s="97"/>
      <c r="AE558" s="98" t="e">
        <f t="shared" si="1907"/>
        <v>#DIV/0!</v>
      </c>
      <c r="AF558" s="96"/>
      <c r="AG558" s="97"/>
      <c r="AH558" s="98" t="e">
        <f t="shared" si="1908"/>
        <v>#DIV/0!</v>
      </c>
      <c r="AI558" s="96"/>
      <c r="AJ558" s="97"/>
      <c r="AK558" s="98" t="e">
        <f t="shared" si="1909"/>
        <v>#DIV/0!</v>
      </c>
      <c r="AL558" s="96"/>
      <c r="AM558" s="97"/>
      <c r="AN558" s="98" t="e">
        <f t="shared" si="1910"/>
        <v>#DIV/0!</v>
      </c>
      <c r="AO558" s="96"/>
      <c r="AP558" s="97"/>
      <c r="AQ558" s="98" t="e">
        <f t="shared" si="1911"/>
        <v>#DIV/0!</v>
      </c>
      <c r="AR558" s="12"/>
    </row>
    <row r="559" spans="1:44" ht="79.5" customHeight="1">
      <c r="A559" s="439"/>
      <c r="B559" s="259"/>
      <c r="C559" s="436"/>
      <c r="D559" s="82" t="s">
        <v>424</v>
      </c>
      <c r="E559" s="96">
        <f t="shared" si="1912"/>
        <v>0</v>
      </c>
      <c r="F559" s="97">
        <f t="shared" si="1913"/>
        <v>0</v>
      </c>
      <c r="G559" s="98" t="e">
        <f t="shared" si="1899"/>
        <v>#DIV/0!</v>
      </c>
      <c r="H559" s="96"/>
      <c r="I559" s="97"/>
      <c r="J559" s="98" t="e">
        <f t="shared" si="1900"/>
        <v>#DIV/0!</v>
      </c>
      <c r="K559" s="96"/>
      <c r="L559" s="97"/>
      <c r="M559" s="98" t="e">
        <f t="shared" si="1901"/>
        <v>#DIV/0!</v>
      </c>
      <c r="N559" s="96"/>
      <c r="O559" s="97"/>
      <c r="P559" s="98" t="e">
        <f t="shared" si="1902"/>
        <v>#DIV/0!</v>
      </c>
      <c r="Q559" s="96"/>
      <c r="R559" s="97"/>
      <c r="S559" s="98" t="e">
        <f t="shared" si="1903"/>
        <v>#DIV/0!</v>
      </c>
      <c r="T559" s="96"/>
      <c r="U559" s="97"/>
      <c r="V559" s="98" t="e">
        <f t="shared" si="1904"/>
        <v>#DIV/0!</v>
      </c>
      <c r="W559" s="96"/>
      <c r="X559" s="97"/>
      <c r="Y559" s="98" t="e">
        <f t="shared" si="1905"/>
        <v>#DIV/0!</v>
      </c>
      <c r="Z559" s="96"/>
      <c r="AA559" s="97"/>
      <c r="AB559" s="98" t="e">
        <f t="shared" si="1906"/>
        <v>#DIV/0!</v>
      </c>
      <c r="AC559" s="96"/>
      <c r="AD559" s="97"/>
      <c r="AE559" s="98" t="e">
        <f t="shared" si="1907"/>
        <v>#DIV/0!</v>
      </c>
      <c r="AF559" s="96"/>
      <c r="AG559" s="97"/>
      <c r="AH559" s="98" t="e">
        <f t="shared" si="1908"/>
        <v>#DIV/0!</v>
      </c>
      <c r="AI559" s="96"/>
      <c r="AJ559" s="97"/>
      <c r="AK559" s="98" t="e">
        <f t="shared" si="1909"/>
        <v>#DIV/0!</v>
      </c>
      <c r="AL559" s="96"/>
      <c r="AM559" s="97"/>
      <c r="AN559" s="98" t="e">
        <f t="shared" si="1910"/>
        <v>#DIV/0!</v>
      </c>
      <c r="AO559" s="96"/>
      <c r="AP559" s="97"/>
      <c r="AQ559" s="98" t="e">
        <f t="shared" si="1911"/>
        <v>#DIV/0!</v>
      </c>
      <c r="AR559" s="12"/>
    </row>
    <row r="560" spans="1:44" ht="38.25" customHeight="1">
      <c r="A560" s="439"/>
      <c r="B560" s="259"/>
      <c r="C560" s="436"/>
      <c r="D560" s="51" t="s">
        <v>41</v>
      </c>
      <c r="E560" s="96">
        <f t="shared" si="1912"/>
        <v>0</v>
      </c>
      <c r="F560" s="97">
        <f t="shared" si="1913"/>
        <v>0</v>
      </c>
      <c r="G560" s="98" t="e">
        <f t="shared" si="1899"/>
        <v>#DIV/0!</v>
      </c>
      <c r="H560" s="96"/>
      <c r="I560" s="97"/>
      <c r="J560" s="98" t="e">
        <f t="shared" si="1900"/>
        <v>#DIV/0!</v>
      </c>
      <c r="K560" s="96"/>
      <c r="L560" s="97"/>
      <c r="M560" s="98" t="e">
        <f t="shared" si="1901"/>
        <v>#DIV/0!</v>
      </c>
      <c r="N560" s="96"/>
      <c r="O560" s="97"/>
      <c r="P560" s="98" t="e">
        <f t="shared" si="1902"/>
        <v>#DIV/0!</v>
      </c>
      <c r="Q560" s="96"/>
      <c r="R560" s="97"/>
      <c r="S560" s="98" t="e">
        <f t="shared" si="1903"/>
        <v>#DIV/0!</v>
      </c>
      <c r="T560" s="96"/>
      <c r="U560" s="97"/>
      <c r="V560" s="98" t="e">
        <f t="shared" si="1904"/>
        <v>#DIV/0!</v>
      </c>
      <c r="W560" s="96"/>
      <c r="X560" s="97"/>
      <c r="Y560" s="98" t="e">
        <f t="shared" si="1905"/>
        <v>#DIV/0!</v>
      </c>
      <c r="Z560" s="96"/>
      <c r="AA560" s="97"/>
      <c r="AB560" s="98" t="e">
        <f t="shared" si="1906"/>
        <v>#DIV/0!</v>
      </c>
      <c r="AC560" s="96"/>
      <c r="AD560" s="97"/>
      <c r="AE560" s="98" t="e">
        <f t="shared" si="1907"/>
        <v>#DIV/0!</v>
      </c>
      <c r="AF560" s="96"/>
      <c r="AG560" s="97"/>
      <c r="AH560" s="98" t="e">
        <f t="shared" si="1908"/>
        <v>#DIV/0!</v>
      </c>
      <c r="AI560" s="96"/>
      <c r="AJ560" s="97"/>
      <c r="AK560" s="98" t="e">
        <f t="shared" si="1909"/>
        <v>#DIV/0!</v>
      </c>
      <c r="AL560" s="96"/>
      <c r="AM560" s="97"/>
      <c r="AN560" s="98" t="e">
        <f t="shared" si="1910"/>
        <v>#DIV/0!</v>
      </c>
      <c r="AO560" s="96"/>
      <c r="AP560" s="97"/>
      <c r="AQ560" s="98" t="e">
        <f t="shared" si="1911"/>
        <v>#DIV/0!</v>
      </c>
      <c r="AR560" s="12"/>
    </row>
    <row r="561" spans="1:44" ht="49.5" customHeight="1">
      <c r="A561" s="440"/>
      <c r="B561" s="260"/>
      <c r="C561" s="437"/>
      <c r="D561" s="51" t="s">
        <v>33</v>
      </c>
      <c r="E561" s="96">
        <f t="shared" si="1912"/>
        <v>0</v>
      </c>
      <c r="F561" s="97">
        <f t="shared" si="1913"/>
        <v>0</v>
      </c>
      <c r="G561" s="98" t="e">
        <f t="shared" si="1899"/>
        <v>#DIV/0!</v>
      </c>
      <c r="H561" s="96"/>
      <c r="I561" s="97"/>
      <c r="J561" s="98" t="e">
        <f t="shared" si="1900"/>
        <v>#DIV/0!</v>
      </c>
      <c r="K561" s="96"/>
      <c r="L561" s="97"/>
      <c r="M561" s="98" t="e">
        <f t="shared" si="1901"/>
        <v>#DIV/0!</v>
      </c>
      <c r="N561" s="96"/>
      <c r="O561" s="97"/>
      <c r="P561" s="98" t="e">
        <f t="shared" si="1902"/>
        <v>#DIV/0!</v>
      </c>
      <c r="Q561" s="96"/>
      <c r="R561" s="97"/>
      <c r="S561" s="98" t="e">
        <f t="shared" si="1903"/>
        <v>#DIV/0!</v>
      </c>
      <c r="T561" s="96"/>
      <c r="U561" s="97"/>
      <c r="V561" s="98" t="e">
        <f t="shared" si="1904"/>
        <v>#DIV/0!</v>
      </c>
      <c r="W561" s="96"/>
      <c r="X561" s="97"/>
      <c r="Y561" s="98" t="e">
        <f t="shared" si="1905"/>
        <v>#DIV/0!</v>
      </c>
      <c r="Z561" s="96"/>
      <c r="AA561" s="97"/>
      <c r="AB561" s="98" t="e">
        <f t="shared" si="1906"/>
        <v>#DIV/0!</v>
      </c>
      <c r="AC561" s="96"/>
      <c r="AD561" s="97"/>
      <c r="AE561" s="98" t="e">
        <f t="shared" si="1907"/>
        <v>#DIV/0!</v>
      </c>
      <c r="AF561" s="96"/>
      <c r="AG561" s="97"/>
      <c r="AH561" s="98" t="e">
        <f t="shared" si="1908"/>
        <v>#DIV/0!</v>
      </c>
      <c r="AI561" s="96"/>
      <c r="AJ561" s="97"/>
      <c r="AK561" s="98" t="e">
        <f t="shared" si="1909"/>
        <v>#DIV/0!</v>
      </c>
      <c r="AL561" s="96"/>
      <c r="AM561" s="97"/>
      <c r="AN561" s="98" t="e">
        <f t="shared" si="1910"/>
        <v>#DIV/0!</v>
      </c>
      <c r="AO561" s="96"/>
      <c r="AP561" s="97"/>
      <c r="AQ561" s="98" t="e">
        <f t="shared" si="1911"/>
        <v>#DIV/0!</v>
      </c>
      <c r="AR561" s="12"/>
    </row>
    <row r="562" spans="1:44" ht="27.75" customHeight="1">
      <c r="A562" s="438" t="s">
        <v>302</v>
      </c>
      <c r="B562" s="258" t="s">
        <v>660</v>
      </c>
      <c r="C562" s="435" t="s">
        <v>446</v>
      </c>
      <c r="D562" s="189" t="s">
        <v>38</v>
      </c>
      <c r="E562" s="167">
        <f>SUM(E563:E568)</f>
        <v>0</v>
      </c>
      <c r="F562" s="95">
        <f>SUM(F563:F568)</f>
        <v>0</v>
      </c>
      <c r="G562" s="95" t="e">
        <f>(F562/E562)*100</f>
        <v>#DIV/0!</v>
      </c>
      <c r="H562" s="96">
        <f>SUM(H563:H568)</f>
        <v>0</v>
      </c>
      <c r="I562" s="95">
        <f>SUM(I563:I568)</f>
        <v>0</v>
      </c>
      <c r="J562" s="95" t="e">
        <f>(I562/H562)*100</f>
        <v>#DIV/0!</v>
      </c>
      <c r="K562" s="96">
        <f>SUM(K563:K568)</f>
        <v>0</v>
      </c>
      <c r="L562" s="95">
        <f>SUM(L563:L568)</f>
        <v>0</v>
      </c>
      <c r="M562" s="95" t="e">
        <f>(L562/K562)*100</f>
        <v>#DIV/0!</v>
      </c>
      <c r="N562" s="96">
        <f>SUM(N563:N568)</f>
        <v>0</v>
      </c>
      <c r="O562" s="95">
        <f>SUM(O563:O568)</f>
        <v>0</v>
      </c>
      <c r="P562" s="95" t="e">
        <f>(O562/N562)*100</f>
        <v>#DIV/0!</v>
      </c>
      <c r="Q562" s="96">
        <f>SUM(Q563:Q568)</f>
        <v>0</v>
      </c>
      <c r="R562" s="95">
        <f>SUM(R563:R568)</f>
        <v>0</v>
      </c>
      <c r="S562" s="95" t="e">
        <f>(R562/Q562)*100</f>
        <v>#DIV/0!</v>
      </c>
      <c r="T562" s="96">
        <f>SUM(T563:T568)</f>
        <v>0</v>
      </c>
      <c r="U562" s="95">
        <f>SUM(U563:U568)</f>
        <v>0</v>
      </c>
      <c r="V562" s="95" t="e">
        <f>(U562/T562)*100</f>
        <v>#DIV/0!</v>
      </c>
      <c r="W562" s="96">
        <f>SUM(W563:W568)</f>
        <v>0</v>
      </c>
      <c r="X562" s="95">
        <f>SUM(X563:X568)</f>
        <v>0</v>
      </c>
      <c r="Y562" s="95" t="e">
        <f>(X562/W562)*100</f>
        <v>#DIV/0!</v>
      </c>
      <c r="Z562" s="96">
        <f>SUM(Z563:Z568)</f>
        <v>0</v>
      </c>
      <c r="AA562" s="95">
        <f>SUM(AA563:AA568)</f>
        <v>0</v>
      </c>
      <c r="AB562" s="95" t="e">
        <f>(AA562/Z562)*100</f>
        <v>#DIV/0!</v>
      </c>
      <c r="AC562" s="96">
        <f>SUM(AC563:AC568)</f>
        <v>0</v>
      </c>
      <c r="AD562" s="95">
        <f>SUM(AD563:AD568)</f>
        <v>0</v>
      </c>
      <c r="AE562" s="95" t="e">
        <f>(AD562/AC562)*100</f>
        <v>#DIV/0!</v>
      </c>
      <c r="AF562" s="96">
        <f>SUM(AF563:AF568)</f>
        <v>0</v>
      </c>
      <c r="AG562" s="95">
        <f>SUM(AG563:AG568)</f>
        <v>0</v>
      </c>
      <c r="AH562" s="95" t="e">
        <f>(AG562/AF562)*100</f>
        <v>#DIV/0!</v>
      </c>
      <c r="AI562" s="96">
        <f>SUM(AI563:AI568)</f>
        <v>0</v>
      </c>
      <c r="AJ562" s="95">
        <f>SUM(AJ563:AJ568)</f>
        <v>0</v>
      </c>
      <c r="AK562" s="95" t="e">
        <f>(AJ562/AI562)*100</f>
        <v>#DIV/0!</v>
      </c>
      <c r="AL562" s="96">
        <f>SUM(AL563:AL568)</f>
        <v>0</v>
      </c>
      <c r="AM562" s="95">
        <f>SUM(AM563:AM568)</f>
        <v>0</v>
      </c>
      <c r="AN562" s="95" t="e">
        <f>(AM562/AL562)*100</f>
        <v>#DIV/0!</v>
      </c>
      <c r="AO562" s="96">
        <f>SUM(AO563:AO568)</f>
        <v>0</v>
      </c>
      <c r="AP562" s="95">
        <f>SUM(AP563:AP568)</f>
        <v>0</v>
      </c>
      <c r="AQ562" s="95" t="e">
        <f>(AP562/AO562)*100</f>
        <v>#DIV/0!</v>
      </c>
      <c r="AR562" s="12"/>
    </row>
    <row r="563" spans="1:44" ht="30">
      <c r="A563" s="439"/>
      <c r="B563" s="259"/>
      <c r="C563" s="436"/>
      <c r="D563" s="43" t="s">
        <v>17</v>
      </c>
      <c r="E563" s="96">
        <f>H563+K563+N563+Q563+T563+W563+Z563+AC563+AF563+AI563+AL563+AO563</f>
        <v>0</v>
      </c>
      <c r="F563" s="97">
        <f>I563+L563+O563+R563+U563+X563+AA563+AD563+AG563+AJ563+AM563+AP563</f>
        <v>0</v>
      </c>
      <c r="G563" s="98" t="e">
        <f t="shared" ref="G563:G568" si="1914">(F563/E563)*100</f>
        <v>#DIV/0!</v>
      </c>
      <c r="H563" s="96"/>
      <c r="I563" s="97"/>
      <c r="J563" s="98" t="e">
        <f t="shared" ref="J563:J568" si="1915">(I563/H563)*100</f>
        <v>#DIV/0!</v>
      </c>
      <c r="K563" s="96"/>
      <c r="L563" s="97"/>
      <c r="M563" s="98" t="e">
        <f t="shared" ref="M563:M568" si="1916">(L563/K563)*100</f>
        <v>#DIV/0!</v>
      </c>
      <c r="N563" s="96"/>
      <c r="O563" s="97"/>
      <c r="P563" s="98" t="e">
        <f t="shared" ref="P563:P568" si="1917">(O563/N563)*100</f>
        <v>#DIV/0!</v>
      </c>
      <c r="Q563" s="96"/>
      <c r="R563" s="97"/>
      <c r="S563" s="98" t="e">
        <f t="shared" ref="S563:S568" si="1918">(R563/Q563)*100</f>
        <v>#DIV/0!</v>
      </c>
      <c r="T563" s="96"/>
      <c r="U563" s="97"/>
      <c r="V563" s="98" t="e">
        <f t="shared" ref="V563:V568" si="1919">(U563/T563)*100</f>
        <v>#DIV/0!</v>
      </c>
      <c r="W563" s="96"/>
      <c r="X563" s="97"/>
      <c r="Y563" s="98" t="e">
        <f t="shared" ref="Y563:Y568" si="1920">(X563/W563)*100</f>
        <v>#DIV/0!</v>
      </c>
      <c r="Z563" s="96"/>
      <c r="AA563" s="97"/>
      <c r="AB563" s="98" t="e">
        <f t="shared" ref="AB563:AB568" si="1921">(AA563/Z563)*100</f>
        <v>#DIV/0!</v>
      </c>
      <c r="AC563" s="96"/>
      <c r="AD563" s="97"/>
      <c r="AE563" s="98" t="e">
        <f t="shared" ref="AE563:AE568" si="1922">(AD563/AC563)*100</f>
        <v>#DIV/0!</v>
      </c>
      <c r="AF563" s="96"/>
      <c r="AG563" s="97"/>
      <c r="AH563" s="98" t="e">
        <f t="shared" ref="AH563:AH568" si="1923">(AG563/AF563)*100</f>
        <v>#DIV/0!</v>
      </c>
      <c r="AI563" s="96"/>
      <c r="AJ563" s="97"/>
      <c r="AK563" s="98" t="e">
        <f t="shared" ref="AK563:AK568" si="1924">(AJ563/AI563)*100</f>
        <v>#DIV/0!</v>
      </c>
      <c r="AL563" s="96"/>
      <c r="AM563" s="97"/>
      <c r="AN563" s="98" t="e">
        <f t="shared" ref="AN563:AN568" si="1925">(AM563/AL563)*100</f>
        <v>#DIV/0!</v>
      </c>
      <c r="AO563" s="96"/>
      <c r="AP563" s="97"/>
      <c r="AQ563" s="98" t="e">
        <f t="shared" ref="AQ563:AQ568" si="1926">(AP563/AO563)*100</f>
        <v>#DIV/0!</v>
      </c>
      <c r="AR563" s="12"/>
    </row>
    <row r="564" spans="1:44" ht="45">
      <c r="A564" s="439"/>
      <c r="B564" s="259"/>
      <c r="C564" s="436"/>
      <c r="D564" s="43" t="s">
        <v>18</v>
      </c>
      <c r="E564" s="96">
        <f t="shared" ref="E564:E568" si="1927">H564+K564+N564+Q564+T564+W564+Z564+AC564+AF564+AI564+AL564+AO564</f>
        <v>0</v>
      </c>
      <c r="F564" s="97">
        <f t="shared" ref="F564:F568" si="1928">I564+L564+O564+R564+U564+X564+AA564+AD564+AG564+AJ564+AM564+AP564</f>
        <v>0</v>
      </c>
      <c r="G564" s="98" t="e">
        <f t="shared" si="1914"/>
        <v>#DIV/0!</v>
      </c>
      <c r="H564" s="96"/>
      <c r="I564" s="97"/>
      <c r="J564" s="98" t="e">
        <f t="shared" si="1915"/>
        <v>#DIV/0!</v>
      </c>
      <c r="K564" s="96"/>
      <c r="L564" s="97"/>
      <c r="M564" s="98" t="e">
        <f t="shared" si="1916"/>
        <v>#DIV/0!</v>
      </c>
      <c r="N564" s="96"/>
      <c r="O564" s="97"/>
      <c r="P564" s="98" t="e">
        <f t="shared" si="1917"/>
        <v>#DIV/0!</v>
      </c>
      <c r="Q564" s="96"/>
      <c r="R564" s="97"/>
      <c r="S564" s="98" t="e">
        <f t="shared" si="1918"/>
        <v>#DIV/0!</v>
      </c>
      <c r="T564" s="96"/>
      <c r="U564" s="97"/>
      <c r="V564" s="98" t="e">
        <f t="shared" si="1919"/>
        <v>#DIV/0!</v>
      </c>
      <c r="W564" s="96"/>
      <c r="X564" s="97"/>
      <c r="Y564" s="98" t="e">
        <f t="shared" si="1920"/>
        <v>#DIV/0!</v>
      </c>
      <c r="Z564" s="96"/>
      <c r="AA564" s="97"/>
      <c r="AB564" s="98" t="e">
        <f t="shared" si="1921"/>
        <v>#DIV/0!</v>
      </c>
      <c r="AC564" s="96"/>
      <c r="AD564" s="97"/>
      <c r="AE564" s="98" t="e">
        <f t="shared" si="1922"/>
        <v>#DIV/0!</v>
      </c>
      <c r="AF564" s="96"/>
      <c r="AG564" s="97"/>
      <c r="AH564" s="98" t="e">
        <f t="shared" si="1923"/>
        <v>#DIV/0!</v>
      </c>
      <c r="AI564" s="96"/>
      <c r="AJ564" s="97"/>
      <c r="AK564" s="98" t="e">
        <f t="shared" si="1924"/>
        <v>#DIV/0!</v>
      </c>
      <c r="AL564" s="96"/>
      <c r="AM564" s="97"/>
      <c r="AN564" s="98" t="e">
        <f t="shared" si="1925"/>
        <v>#DIV/0!</v>
      </c>
      <c r="AO564" s="96"/>
      <c r="AP564" s="97"/>
      <c r="AQ564" s="98" t="e">
        <f t="shared" si="1926"/>
        <v>#DIV/0!</v>
      </c>
      <c r="AR564" s="12"/>
    </row>
    <row r="565" spans="1:44" ht="28.5" customHeight="1">
      <c r="A565" s="439"/>
      <c r="B565" s="259"/>
      <c r="C565" s="436"/>
      <c r="D565" s="43" t="s">
        <v>26</v>
      </c>
      <c r="E565" s="96">
        <f t="shared" si="1927"/>
        <v>0</v>
      </c>
      <c r="F565" s="97">
        <f t="shared" si="1928"/>
        <v>0</v>
      </c>
      <c r="G565" s="98" t="e">
        <f t="shared" si="1914"/>
        <v>#DIV/0!</v>
      </c>
      <c r="H565" s="96"/>
      <c r="I565" s="97"/>
      <c r="J565" s="98" t="e">
        <f t="shared" si="1915"/>
        <v>#DIV/0!</v>
      </c>
      <c r="K565" s="96"/>
      <c r="L565" s="97"/>
      <c r="M565" s="98" t="e">
        <f t="shared" si="1916"/>
        <v>#DIV/0!</v>
      </c>
      <c r="N565" s="96"/>
      <c r="O565" s="97"/>
      <c r="P565" s="98" t="e">
        <f t="shared" si="1917"/>
        <v>#DIV/0!</v>
      </c>
      <c r="Q565" s="96"/>
      <c r="R565" s="97"/>
      <c r="S565" s="98" t="e">
        <f t="shared" si="1918"/>
        <v>#DIV/0!</v>
      </c>
      <c r="T565" s="96"/>
      <c r="U565" s="97"/>
      <c r="V565" s="98" t="e">
        <f t="shared" si="1919"/>
        <v>#DIV/0!</v>
      </c>
      <c r="W565" s="96"/>
      <c r="X565" s="97"/>
      <c r="Y565" s="98" t="e">
        <f t="shared" si="1920"/>
        <v>#DIV/0!</v>
      </c>
      <c r="Z565" s="96"/>
      <c r="AA565" s="97"/>
      <c r="AB565" s="98" t="e">
        <f t="shared" si="1921"/>
        <v>#DIV/0!</v>
      </c>
      <c r="AC565" s="96"/>
      <c r="AD565" s="97"/>
      <c r="AE565" s="98" t="e">
        <f t="shared" si="1922"/>
        <v>#DIV/0!</v>
      </c>
      <c r="AF565" s="96"/>
      <c r="AG565" s="97"/>
      <c r="AH565" s="98" t="e">
        <f t="shared" si="1923"/>
        <v>#DIV/0!</v>
      </c>
      <c r="AI565" s="96"/>
      <c r="AJ565" s="97"/>
      <c r="AK565" s="98" t="e">
        <f t="shared" si="1924"/>
        <v>#DIV/0!</v>
      </c>
      <c r="AL565" s="96"/>
      <c r="AM565" s="97"/>
      <c r="AN565" s="98" t="e">
        <f t="shared" si="1925"/>
        <v>#DIV/0!</v>
      </c>
      <c r="AO565" s="96"/>
      <c r="AP565" s="97"/>
      <c r="AQ565" s="98" t="e">
        <f t="shared" si="1926"/>
        <v>#DIV/0!</v>
      </c>
      <c r="AR565" s="12"/>
    </row>
    <row r="566" spans="1:44" ht="83.25" customHeight="1">
      <c r="A566" s="439"/>
      <c r="B566" s="259"/>
      <c r="C566" s="436"/>
      <c r="D566" s="82" t="s">
        <v>424</v>
      </c>
      <c r="E566" s="96">
        <f t="shared" si="1927"/>
        <v>0</v>
      </c>
      <c r="F566" s="97">
        <f t="shared" si="1928"/>
        <v>0</v>
      </c>
      <c r="G566" s="98" t="e">
        <f t="shared" si="1914"/>
        <v>#DIV/0!</v>
      </c>
      <c r="H566" s="96"/>
      <c r="I566" s="97"/>
      <c r="J566" s="98" t="e">
        <f t="shared" si="1915"/>
        <v>#DIV/0!</v>
      </c>
      <c r="K566" s="96"/>
      <c r="L566" s="97"/>
      <c r="M566" s="98" t="e">
        <f t="shared" si="1916"/>
        <v>#DIV/0!</v>
      </c>
      <c r="N566" s="96"/>
      <c r="O566" s="97"/>
      <c r="P566" s="98" t="e">
        <f t="shared" si="1917"/>
        <v>#DIV/0!</v>
      </c>
      <c r="Q566" s="96"/>
      <c r="R566" s="97"/>
      <c r="S566" s="98" t="e">
        <f t="shared" si="1918"/>
        <v>#DIV/0!</v>
      </c>
      <c r="T566" s="96"/>
      <c r="U566" s="97"/>
      <c r="V566" s="98" t="e">
        <f t="shared" si="1919"/>
        <v>#DIV/0!</v>
      </c>
      <c r="W566" s="96"/>
      <c r="X566" s="97"/>
      <c r="Y566" s="98" t="e">
        <f t="shared" si="1920"/>
        <v>#DIV/0!</v>
      </c>
      <c r="Z566" s="96"/>
      <c r="AA566" s="97"/>
      <c r="AB566" s="98" t="e">
        <f t="shared" si="1921"/>
        <v>#DIV/0!</v>
      </c>
      <c r="AC566" s="96"/>
      <c r="AD566" s="97"/>
      <c r="AE566" s="98" t="e">
        <f t="shared" si="1922"/>
        <v>#DIV/0!</v>
      </c>
      <c r="AF566" s="96"/>
      <c r="AG566" s="97"/>
      <c r="AH566" s="98" t="e">
        <f t="shared" si="1923"/>
        <v>#DIV/0!</v>
      </c>
      <c r="AI566" s="96"/>
      <c r="AJ566" s="97"/>
      <c r="AK566" s="98" t="e">
        <f t="shared" si="1924"/>
        <v>#DIV/0!</v>
      </c>
      <c r="AL566" s="96"/>
      <c r="AM566" s="97"/>
      <c r="AN566" s="98" t="e">
        <f t="shared" si="1925"/>
        <v>#DIV/0!</v>
      </c>
      <c r="AO566" s="96"/>
      <c r="AP566" s="97"/>
      <c r="AQ566" s="98" t="e">
        <f t="shared" si="1926"/>
        <v>#DIV/0!</v>
      </c>
      <c r="AR566" s="12"/>
    </row>
    <row r="567" spans="1:44" ht="36.75" customHeight="1">
      <c r="A567" s="439"/>
      <c r="B567" s="259"/>
      <c r="C567" s="436"/>
      <c r="D567" s="43" t="s">
        <v>41</v>
      </c>
      <c r="E567" s="96">
        <f t="shared" si="1927"/>
        <v>0</v>
      </c>
      <c r="F567" s="97">
        <f t="shared" si="1928"/>
        <v>0</v>
      </c>
      <c r="G567" s="98" t="e">
        <f t="shared" si="1914"/>
        <v>#DIV/0!</v>
      </c>
      <c r="H567" s="96"/>
      <c r="I567" s="97"/>
      <c r="J567" s="98" t="e">
        <f t="shared" si="1915"/>
        <v>#DIV/0!</v>
      </c>
      <c r="K567" s="96"/>
      <c r="L567" s="97"/>
      <c r="M567" s="98" t="e">
        <f t="shared" si="1916"/>
        <v>#DIV/0!</v>
      </c>
      <c r="N567" s="96"/>
      <c r="O567" s="97"/>
      <c r="P567" s="98" t="e">
        <f t="shared" si="1917"/>
        <v>#DIV/0!</v>
      </c>
      <c r="Q567" s="96"/>
      <c r="R567" s="97"/>
      <c r="S567" s="98" t="e">
        <f t="shared" si="1918"/>
        <v>#DIV/0!</v>
      </c>
      <c r="T567" s="96"/>
      <c r="U567" s="97"/>
      <c r="V567" s="98" t="e">
        <f t="shared" si="1919"/>
        <v>#DIV/0!</v>
      </c>
      <c r="W567" s="96"/>
      <c r="X567" s="97"/>
      <c r="Y567" s="98" t="e">
        <f t="shared" si="1920"/>
        <v>#DIV/0!</v>
      </c>
      <c r="Z567" s="96"/>
      <c r="AA567" s="97"/>
      <c r="AB567" s="98" t="e">
        <f t="shared" si="1921"/>
        <v>#DIV/0!</v>
      </c>
      <c r="AC567" s="96"/>
      <c r="AD567" s="97"/>
      <c r="AE567" s="98" t="e">
        <f t="shared" si="1922"/>
        <v>#DIV/0!</v>
      </c>
      <c r="AF567" s="96"/>
      <c r="AG567" s="97"/>
      <c r="AH567" s="98" t="e">
        <f t="shared" si="1923"/>
        <v>#DIV/0!</v>
      </c>
      <c r="AI567" s="96"/>
      <c r="AJ567" s="97"/>
      <c r="AK567" s="98" t="e">
        <f t="shared" si="1924"/>
        <v>#DIV/0!</v>
      </c>
      <c r="AL567" s="96"/>
      <c r="AM567" s="97"/>
      <c r="AN567" s="98" t="e">
        <f t="shared" si="1925"/>
        <v>#DIV/0!</v>
      </c>
      <c r="AO567" s="96"/>
      <c r="AP567" s="97"/>
      <c r="AQ567" s="98" t="e">
        <f t="shared" si="1926"/>
        <v>#DIV/0!</v>
      </c>
      <c r="AR567" s="12"/>
    </row>
    <row r="568" spans="1:44" ht="45" customHeight="1">
      <c r="A568" s="440"/>
      <c r="B568" s="260"/>
      <c r="C568" s="437"/>
      <c r="D568" s="43" t="s">
        <v>33</v>
      </c>
      <c r="E568" s="96">
        <f t="shared" si="1927"/>
        <v>0</v>
      </c>
      <c r="F568" s="97">
        <f t="shared" si="1928"/>
        <v>0</v>
      </c>
      <c r="G568" s="98" t="e">
        <f t="shared" si="1914"/>
        <v>#DIV/0!</v>
      </c>
      <c r="H568" s="96"/>
      <c r="I568" s="97"/>
      <c r="J568" s="98" t="e">
        <f t="shared" si="1915"/>
        <v>#DIV/0!</v>
      </c>
      <c r="K568" s="96"/>
      <c r="L568" s="97"/>
      <c r="M568" s="98" t="e">
        <f t="shared" si="1916"/>
        <v>#DIV/0!</v>
      </c>
      <c r="N568" s="96"/>
      <c r="O568" s="97"/>
      <c r="P568" s="98" t="e">
        <f t="shared" si="1917"/>
        <v>#DIV/0!</v>
      </c>
      <c r="Q568" s="96"/>
      <c r="R568" s="97"/>
      <c r="S568" s="98" t="e">
        <f t="shared" si="1918"/>
        <v>#DIV/0!</v>
      </c>
      <c r="T568" s="96"/>
      <c r="U568" s="97"/>
      <c r="V568" s="98" t="e">
        <f t="shared" si="1919"/>
        <v>#DIV/0!</v>
      </c>
      <c r="W568" s="96"/>
      <c r="X568" s="97"/>
      <c r="Y568" s="98" t="e">
        <f t="shared" si="1920"/>
        <v>#DIV/0!</v>
      </c>
      <c r="Z568" s="96"/>
      <c r="AA568" s="97"/>
      <c r="AB568" s="98" t="e">
        <f t="shared" si="1921"/>
        <v>#DIV/0!</v>
      </c>
      <c r="AC568" s="96"/>
      <c r="AD568" s="97"/>
      <c r="AE568" s="98" t="e">
        <f t="shared" si="1922"/>
        <v>#DIV/0!</v>
      </c>
      <c r="AF568" s="96"/>
      <c r="AG568" s="97"/>
      <c r="AH568" s="98" t="e">
        <f t="shared" si="1923"/>
        <v>#DIV/0!</v>
      </c>
      <c r="AI568" s="96"/>
      <c r="AJ568" s="97"/>
      <c r="AK568" s="98" t="e">
        <f t="shared" si="1924"/>
        <v>#DIV/0!</v>
      </c>
      <c r="AL568" s="96"/>
      <c r="AM568" s="97"/>
      <c r="AN568" s="98" t="e">
        <f t="shared" si="1925"/>
        <v>#DIV/0!</v>
      </c>
      <c r="AO568" s="96"/>
      <c r="AP568" s="97"/>
      <c r="AQ568" s="98" t="e">
        <f t="shared" si="1926"/>
        <v>#DIV/0!</v>
      </c>
      <c r="AR568" s="12"/>
    </row>
    <row r="569" spans="1:44" ht="27.75" customHeight="1">
      <c r="A569" s="438" t="s">
        <v>303</v>
      </c>
      <c r="B569" s="258" t="s">
        <v>661</v>
      </c>
      <c r="C569" s="435" t="s">
        <v>341</v>
      </c>
      <c r="D569" s="189" t="s">
        <v>38</v>
      </c>
      <c r="E569" s="167">
        <f>SUM(E570:E575)</f>
        <v>0</v>
      </c>
      <c r="F569" s="95">
        <f>SUM(F570:F575)</f>
        <v>0</v>
      </c>
      <c r="G569" s="95" t="e">
        <f>(F569/E569)*100</f>
        <v>#DIV/0!</v>
      </c>
      <c r="H569" s="96">
        <f>SUM(H570:H575)</f>
        <v>0</v>
      </c>
      <c r="I569" s="95">
        <f>SUM(I570:I575)</f>
        <v>0</v>
      </c>
      <c r="J569" s="95" t="e">
        <f>(I569/H569)*100</f>
        <v>#DIV/0!</v>
      </c>
      <c r="K569" s="96">
        <f>SUM(K570:K575)</f>
        <v>0</v>
      </c>
      <c r="L569" s="95">
        <f>SUM(L570:L575)</f>
        <v>0</v>
      </c>
      <c r="M569" s="95" t="e">
        <f>(L569/K569)*100</f>
        <v>#DIV/0!</v>
      </c>
      <c r="N569" s="96">
        <f>SUM(N570:N575)</f>
        <v>0</v>
      </c>
      <c r="O569" s="95">
        <f>SUM(O570:O575)</f>
        <v>0</v>
      </c>
      <c r="P569" s="95" t="e">
        <f>(O569/N569)*100</f>
        <v>#DIV/0!</v>
      </c>
      <c r="Q569" s="96">
        <f>SUM(Q570:Q575)</f>
        <v>0</v>
      </c>
      <c r="R569" s="95">
        <f>SUM(R570:R575)</f>
        <v>0</v>
      </c>
      <c r="S569" s="95" t="e">
        <f>(R569/Q569)*100</f>
        <v>#DIV/0!</v>
      </c>
      <c r="T569" s="96">
        <f>SUM(T570:T575)</f>
        <v>0</v>
      </c>
      <c r="U569" s="95">
        <f>SUM(U570:U575)</f>
        <v>0</v>
      </c>
      <c r="V569" s="95" t="e">
        <f>(U569/T569)*100</f>
        <v>#DIV/0!</v>
      </c>
      <c r="W569" s="96">
        <f>SUM(W570:W575)</f>
        <v>0</v>
      </c>
      <c r="X569" s="95">
        <f>SUM(X570:X575)</f>
        <v>0</v>
      </c>
      <c r="Y569" s="95" t="e">
        <f>(X569/W569)*100</f>
        <v>#DIV/0!</v>
      </c>
      <c r="Z569" s="96">
        <f>SUM(Z570:Z575)</f>
        <v>0</v>
      </c>
      <c r="AA569" s="95">
        <f>SUM(AA570:AA575)</f>
        <v>0</v>
      </c>
      <c r="AB569" s="95" t="e">
        <f>(AA569/Z569)*100</f>
        <v>#DIV/0!</v>
      </c>
      <c r="AC569" s="96">
        <f>SUM(AC570:AC575)</f>
        <v>0</v>
      </c>
      <c r="AD569" s="95">
        <f>SUM(AD570:AD575)</f>
        <v>0</v>
      </c>
      <c r="AE569" s="95" t="e">
        <f>(AD569/AC569)*100</f>
        <v>#DIV/0!</v>
      </c>
      <c r="AF569" s="96">
        <f>SUM(AF570:AF575)</f>
        <v>0</v>
      </c>
      <c r="AG569" s="95">
        <f>SUM(AG570:AG575)</f>
        <v>0</v>
      </c>
      <c r="AH569" s="95" t="e">
        <f>(AG569/AF569)*100</f>
        <v>#DIV/0!</v>
      </c>
      <c r="AI569" s="96">
        <f>SUM(AI570:AI575)</f>
        <v>0</v>
      </c>
      <c r="AJ569" s="95">
        <f>SUM(AJ570:AJ575)</f>
        <v>0</v>
      </c>
      <c r="AK569" s="95" t="e">
        <f>(AJ569/AI569)*100</f>
        <v>#DIV/0!</v>
      </c>
      <c r="AL569" s="96">
        <f>SUM(AL570:AL575)</f>
        <v>0</v>
      </c>
      <c r="AM569" s="95">
        <f>SUM(AM570:AM575)</f>
        <v>0</v>
      </c>
      <c r="AN569" s="95" t="e">
        <f>(AM569/AL569)*100</f>
        <v>#DIV/0!</v>
      </c>
      <c r="AO569" s="96">
        <f>SUM(AO570:AO575)</f>
        <v>0</v>
      </c>
      <c r="AP569" s="95">
        <f>SUM(AP570:AP575)</f>
        <v>0</v>
      </c>
      <c r="AQ569" s="95" t="e">
        <f>(AP569/AO569)*100</f>
        <v>#DIV/0!</v>
      </c>
      <c r="AR569" s="12"/>
    </row>
    <row r="570" spans="1:44" ht="30">
      <c r="A570" s="439"/>
      <c r="B570" s="259"/>
      <c r="C570" s="436"/>
      <c r="D570" s="51" t="s">
        <v>17</v>
      </c>
      <c r="E570" s="96">
        <f>H570+K570+N570+Q570+T570+W570+Z570+AC570+AF570+AI570+AL570+AO570</f>
        <v>0</v>
      </c>
      <c r="F570" s="97">
        <f>I570+L570+O570+R570+U570+X570+AA570+AD570+AG570+AJ570+AM570+AP570</f>
        <v>0</v>
      </c>
      <c r="G570" s="98" t="e">
        <f t="shared" ref="G570:G575" si="1929">(F570/E570)*100</f>
        <v>#DIV/0!</v>
      </c>
      <c r="H570" s="96"/>
      <c r="I570" s="97"/>
      <c r="J570" s="98" t="e">
        <f t="shared" ref="J570:J575" si="1930">(I570/H570)*100</f>
        <v>#DIV/0!</v>
      </c>
      <c r="K570" s="96"/>
      <c r="L570" s="97"/>
      <c r="M570" s="98" t="e">
        <f t="shared" ref="M570:M575" si="1931">(L570/K570)*100</f>
        <v>#DIV/0!</v>
      </c>
      <c r="N570" s="96"/>
      <c r="O570" s="97"/>
      <c r="P570" s="98" t="e">
        <f t="shared" ref="P570:P575" si="1932">(O570/N570)*100</f>
        <v>#DIV/0!</v>
      </c>
      <c r="Q570" s="96"/>
      <c r="R570" s="97"/>
      <c r="S570" s="98" t="e">
        <f t="shared" ref="S570:S575" si="1933">(R570/Q570)*100</f>
        <v>#DIV/0!</v>
      </c>
      <c r="T570" s="96"/>
      <c r="U570" s="97"/>
      <c r="V570" s="98" t="e">
        <f t="shared" ref="V570:V575" si="1934">(U570/T570)*100</f>
        <v>#DIV/0!</v>
      </c>
      <c r="W570" s="96"/>
      <c r="X570" s="97"/>
      <c r="Y570" s="98" t="e">
        <f t="shared" ref="Y570:Y575" si="1935">(X570/W570)*100</f>
        <v>#DIV/0!</v>
      </c>
      <c r="Z570" s="96"/>
      <c r="AA570" s="97"/>
      <c r="AB570" s="98" t="e">
        <f t="shared" ref="AB570:AB575" si="1936">(AA570/Z570)*100</f>
        <v>#DIV/0!</v>
      </c>
      <c r="AC570" s="96"/>
      <c r="AD570" s="97"/>
      <c r="AE570" s="98" t="e">
        <f t="shared" ref="AE570:AE575" si="1937">(AD570/AC570)*100</f>
        <v>#DIV/0!</v>
      </c>
      <c r="AF570" s="96"/>
      <c r="AG570" s="97"/>
      <c r="AH570" s="98" t="e">
        <f t="shared" ref="AH570:AH575" si="1938">(AG570/AF570)*100</f>
        <v>#DIV/0!</v>
      </c>
      <c r="AI570" s="96"/>
      <c r="AJ570" s="97"/>
      <c r="AK570" s="98" t="e">
        <f t="shared" ref="AK570:AK575" si="1939">(AJ570/AI570)*100</f>
        <v>#DIV/0!</v>
      </c>
      <c r="AL570" s="96"/>
      <c r="AM570" s="97"/>
      <c r="AN570" s="98" t="e">
        <f t="shared" ref="AN570:AN575" si="1940">(AM570/AL570)*100</f>
        <v>#DIV/0!</v>
      </c>
      <c r="AO570" s="96"/>
      <c r="AP570" s="97"/>
      <c r="AQ570" s="98" t="e">
        <f t="shared" ref="AQ570:AQ575" si="1941">(AP570/AO570)*100</f>
        <v>#DIV/0!</v>
      </c>
      <c r="AR570" s="12"/>
    </row>
    <row r="571" spans="1:44" ht="45">
      <c r="A571" s="439"/>
      <c r="B571" s="259"/>
      <c r="C571" s="436"/>
      <c r="D571" s="51" t="s">
        <v>18</v>
      </c>
      <c r="E571" s="96">
        <f t="shared" ref="E571:E575" si="1942">H571+K571+N571+Q571+T571+W571+Z571+AC571+AF571+AI571+AL571+AO571</f>
        <v>0</v>
      </c>
      <c r="F571" s="97">
        <f t="shared" ref="F571:F575" si="1943">I571+L571+O571+R571+U571+X571+AA571+AD571+AG571+AJ571+AM571+AP571</f>
        <v>0</v>
      </c>
      <c r="G571" s="98" t="e">
        <f t="shared" si="1929"/>
        <v>#DIV/0!</v>
      </c>
      <c r="H571" s="96"/>
      <c r="I571" s="97"/>
      <c r="J571" s="98" t="e">
        <f t="shared" si="1930"/>
        <v>#DIV/0!</v>
      </c>
      <c r="K571" s="96"/>
      <c r="L571" s="97"/>
      <c r="M571" s="98" t="e">
        <f t="shared" si="1931"/>
        <v>#DIV/0!</v>
      </c>
      <c r="N571" s="96"/>
      <c r="O571" s="97"/>
      <c r="P571" s="98" t="e">
        <f t="shared" si="1932"/>
        <v>#DIV/0!</v>
      </c>
      <c r="Q571" s="96"/>
      <c r="R571" s="97"/>
      <c r="S571" s="98" t="e">
        <f t="shared" si="1933"/>
        <v>#DIV/0!</v>
      </c>
      <c r="T571" s="96"/>
      <c r="U571" s="97"/>
      <c r="V571" s="98" t="e">
        <f t="shared" si="1934"/>
        <v>#DIV/0!</v>
      </c>
      <c r="W571" s="96"/>
      <c r="X571" s="97"/>
      <c r="Y571" s="98" t="e">
        <f t="shared" si="1935"/>
        <v>#DIV/0!</v>
      </c>
      <c r="Z571" s="96"/>
      <c r="AA571" s="97"/>
      <c r="AB571" s="98" t="e">
        <f t="shared" si="1936"/>
        <v>#DIV/0!</v>
      </c>
      <c r="AC571" s="96"/>
      <c r="AD571" s="97"/>
      <c r="AE571" s="98" t="e">
        <f t="shared" si="1937"/>
        <v>#DIV/0!</v>
      </c>
      <c r="AF571" s="96"/>
      <c r="AG571" s="97"/>
      <c r="AH571" s="98" t="e">
        <f t="shared" si="1938"/>
        <v>#DIV/0!</v>
      </c>
      <c r="AI571" s="96"/>
      <c r="AJ571" s="97"/>
      <c r="AK571" s="98" t="e">
        <f t="shared" si="1939"/>
        <v>#DIV/0!</v>
      </c>
      <c r="AL571" s="96"/>
      <c r="AM571" s="97"/>
      <c r="AN571" s="98" t="e">
        <f t="shared" si="1940"/>
        <v>#DIV/0!</v>
      </c>
      <c r="AO571" s="96"/>
      <c r="AP571" s="97"/>
      <c r="AQ571" s="98" t="e">
        <f t="shared" si="1941"/>
        <v>#DIV/0!</v>
      </c>
      <c r="AR571" s="12"/>
    </row>
    <row r="572" spans="1:44" ht="24" customHeight="1">
      <c r="A572" s="439"/>
      <c r="B572" s="259"/>
      <c r="C572" s="436"/>
      <c r="D572" s="51" t="s">
        <v>26</v>
      </c>
      <c r="E572" s="96">
        <f t="shared" si="1942"/>
        <v>0</v>
      </c>
      <c r="F572" s="97">
        <f t="shared" si="1943"/>
        <v>0</v>
      </c>
      <c r="G572" s="98" t="e">
        <f t="shared" si="1929"/>
        <v>#DIV/0!</v>
      </c>
      <c r="H572" s="96"/>
      <c r="I572" s="97"/>
      <c r="J572" s="98" t="e">
        <f t="shared" si="1930"/>
        <v>#DIV/0!</v>
      </c>
      <c r="K572" s="96"/>
      <c r="L572" s="97"/>
      <c r="M572" s="98" t="e">
        <f t="shared" si="1931"/>
        <v>#DIV/0!</v>
      </c>
      <c r="N572" s="96"/>
      <c r="O572" s="97"/>
      <c r="P572" s="98" t="e">
        <f t="shared" si="1932"/>
        <v>#DIV/0!</v>
      </c>
      <c r="Q572" s="96"/>
      <c r="R572" s="97"/>
      <c r="S572" s="98" t="e">
        <f t="shared" si="1933"/>
        <v>#DIV/0!</v>
      </c>
      <c r="T572" s="96"/>
      <c r="U572" s="97"/>
      <c r="V572" s="98" t="e">
        <f t="shared" si="1934"/>
        <v>#DIV/0!</v>
      </c>
      <c r="W572" s="96"/>
      <c r="X572" s="97"/>
      <c r="Y572" s="98" t="e">
        <f t="shared" si="1935"/>
        <v>#DIV/0!</v>
      </c>
      <c r="Z572" s="96"/>
      <c r="AA572" s="97"/>
      <c r="AB572" s="98" t="e">
        <f t="shared" si="1936"/>
        <v>#DIV/0!</v>
      </c>
      <c r="AC572" s="96"/>
      <c r="AD572" s="97"/>
      <c r="AE572" s="98" t="e">
        <f t="shared" si="1937"/>
        <v>#DIV/0!</v>
      </c>
      <c r="AF572" s="96"/>
      <c r="AG572" s="97"/>
      <c r="AH572" s="98" t="e">
        <f t="shared" si="1938"/>
        <v>#DIV/0!</v>
      </c>
      <c r="AI572" s="96"/>
      <c r="AJ572" s="97"/>
      <c r="AK572" s="98" t="e">
        <f t="shared" si="1939"/>
        <v>#DIV/0!</v>
      </c>
      <c r="AL572" s="96"/>
      <c r="AM572" s="97"/>
      <c r="AN572" s="98" t="e">
        <f t="shared" si="1940"/>
        <v>#DIV/0!</v>
      </c>
      <c r="AO572" s="96"/>
      <c r="AP572" s="97"/>
      <c r="AQ572" s="98" t="e">
        <f t="shared" si="1941"/>
        <v>#DIV/0!</v>
      </c>
      <c r="AR572" s="12"/>
    </row>
    <row r="573" spans="1:44" ht="85.5" customHeight="1">
      <c r="A573" s="439"/>
      <c r="B573" s="259"/>
      <c r="C573" s="436"/>
      <c r="D573" s="82" t="s">
        <v>424</v>
      </c>
      <c r="E573" s="96">
        <f t="shared" si="1942"/>
        <v>0</v>
      </c>
      <c r="F573" s="97">
        <f t="shared" si="1943"/>
        <v>0</v>
      </c>
      <c r="G573" s="98" t="e">
        <f t="shared" si="1929"/>
        <v>#DIV/0!</v>
      </c>
      <c r="H573" s="96"/>
      <c r="I573" s="97"/>
      <c r="J573" s="98" t="e">
        <f t="shared" si="1930"/>
        <v>#DIV/0!</v>
      </c>
      <c r="K573" s="96"/>
      <c r="L573" s="97"/>
      <c r="M573" s="98" t="e">
        <f t="shared" si="1931"/>
        <v>#DIV/0!</v>
      </c>
      <c r="N573" s="96"/>
      <c r="O573" s="97"/>
      <c r="P573" s="98" t="e">
        <f t="shared" si="1932"/>
        <v>#DIV/0!</v>
      </c>
      <c r="Q573" s="96"/>
      <c r="R573" s="97"/>
      <c r="S573" s="98" t="e">
        <f t="shared" si="1933"/>
        <v>#DIV/0!</v>
      </c>
      <c r="T573" s="96"/>
      <c r="U573" s="97"/>
      <c r="V573" s="98" t="e">
        <f t="shared" si="1934"/>
        <v>#DIV/0!</v>
      </c>
      <c r="W573" s="96"/>
      <c r="X573" s="97"/>
      <c r="Y573" s="98" t="e">
        <f t="shared" si="1935"/>
        <v>#DIV/0!</v>
      </c>
      <c r="Z573" s="96"/>
      <c r="AA573" s="97"/>
      <c r="AB573" s="98" t="e">
        <f t="shared" si="1936"/>
        <v>#DIV/0!</v>
      </c>
      <c r="AC573" s="96"/>
      <c r="AD573" s="97"/>
      <c r="AE573" s="98" t="e">
        <f t="shared" si="1937"/>
        <v>#DIV/0!</v>
      </c>
      <c r="AF573" s="96"/>
      <c r="AG573" s="97"/>
      <c r="AH573" s="98" t="e">
        <f t="shared" si="1938"/>
        <v>#DIV/0!</v>
      </c>
      <c r="AI573" s="96"/>
      <c r="AJ573" s="97"/>
      <c r="AK573" s="98" t="e">
        <f t="shared" si="1939"/>
        <v>#DIV/0!</v>
      </c>
      <c r="AL573" s="96"/>
      <c r="AM573" s="97"/>
      <c r="AN573" s="98" t="e">
        <f t="shared" si="1940"/>
        <v>#DIV/0!</v>
      </c>
      <c r="AO573" s="96"/>
      <c r="AP573" s="97"/>
      <c r="AQ573" s="98" t="e">
        <f t="shared" si="1941"/>
        <v>#DIV/0!</v>
      </c>
      <c r="AR573" s="12"/>
    </row>
    <row r="574" spans="1:44" ht="39" customHeight="1">
      <c r="A574" s="439"/>
      <c r="B574" s="259"/>
      <c r="C574" s="436"/>
      <c r="D574" s="51" t="s">
        <v>41</v>
      </c>
      <c r="E574" s="96">
        <f t="shared" si="1942"/>
        <v>0</v>
      </c>
      <c r="F574" s="97">
        <f t="shared" si="1943"/>
        <v>0</v>
      </c>
      <c r="G574" s="98" t="e">
        <f t="shared" si="1929"/>
        <v>#DIV/0!</v>
      </c>
      <c r="H574" s="96"/>
      <c r="I574" s="97"/>
      <c r="J574" s="98" t="e">
        <f t="shared" si="1930"/>
        <v>#DIV/0!</v>
      </c>
      <c r="K574" s="96"/>
      <c r="L574" s="97"/>
      <c r="M574" s="98" t="e">
        <f t="shared" si="1931"/>
        <v>#DIV/0!</v>
      </c>
      <c r="N574" s="96"/>
      <c r="O574" s="97"/>
      <c r="P574" s="98" t="e">
        <f t="shared" si="1932"/>
        <v>#DIV/0!</v>
      </c>
      <c r="Q574" s="96"/>
      <c r="R574" s="97"/>
      <c r="S574" s="98" t="e">
        <f t="shared" si="1933"/>
        <v>#DIV/0!</v>
      </c>
      <c r="T574" s="96"/>
      <c r="U574" s="97"/>
      <c r="V574" s="98" t="e">
        <f t="shared" si="1934"/>
        <v>#DIV/0!</v>
      </c>
      <c r="W574" s="96"/>
      <c r="X574" s="97"/>
      <c r="Y574" s="98" t="e">
        <f t="shared" si="1935"/>
        <v>#DIV/0!</v>
      </c>
      <c r="Z574" s="96"/>
      <c r="AA574" s="97"/>
      <c r="AB574" s="98" t="e">
        <f t="shared" si="1936"/>
        <v>#DIV/0!</v>
      </c>
      <c r="AC574" s="96"/>
      <c r="AD574" s="97"/>
      <c r="AE574" s="98" t="e">
        <f t="shared" si="1937"/>
        <v>#DIV/0!</v>
      </c>
      <c r="AF574" s="96"/>
      <c r="AG574" s="97"/>
      <c r="AH574" s="98" t="e">
        <f t="shared" si="1938"/>
        <v>#DIV/0!</v>
      </c>
      <c r="AI574" s="96"/>
      <c r="AJ574" s="97"/>
      <c r="AK574" s="98" t="e">
        <f t="shared" si="1939"/>
        <v>#DIV/0!</v>
      </c>
      <c r="AL574" s="96"/>
      <c r="AM574" s="97"/>
      <c r="AN574" s="98" t="e">
        <f t="shared" si="1940"/>
        <v>#DIV/0!</v>
      </c>
      <c r="AO574" s="96"/>
      <c r="AP574" s="97"/>
      <c r="AQ574" s="98" t="e">
        <f t="shared" si="1941"/>
        <v>#DIV/0!</v>
      </c>
      <c r="AR574" s="12"/>
    </row>
    <row r="575" spans="1:44" ht="45">
      <c r="A575" s="440"/>
      <c r="B575" s="260"/>
      <c r="C575" s="437"/>
      <c r="D575" s="51" t="s">
        <v>33</v>
      </c>
      <c r="E575" s="96">
        <f t="shared" si="1942"/>
        <v>0</v>
      </c>
      <c r="F575" s="97">
        <f t="shared" si="1943"/>
        <v>0</v>
      </c>
      <c r="G575" s="98" t="e">
        <f t="shared" si="1929"/>
        <v>#DIV/0!</v>
      </c>
      <c r="H575" s="96"/>
      <c r="I575" s="97"/>
      <c r="J575" s="98" t="e">
        <f t="shared" si="1930"/>
        <v>#DIV/0!</v>
      </c>
      <c r="K575" s="96"/>
      <c r="L575" s="97"/>
      <c r="M575" s="98" t="e">
        <f t="shared" si="1931"/>
        <v>#DIV/0!</v>
      </c>
      <c r="N575" s="96"/>
      <c r="O575" s="97"/>
      <c r="P575" s="98" t="e">
        <f t="shared" si="1932"/>
        <v>#DIV/0!</v>
      </c>
      <c r="Q575" s="96"/>
      <c r="R575" s="97"/>
      <c r="S575" s="98" t="e">
        <f t="shared" si="1933"/>
        <v>#DIV/0!</v>
      </c>
      <c r="T575" s="96"/>
      <c r="U575" s="97"/>
      <c r="V575" s="98" t="e">
        <f t="shared" si="1934"/>
        <v>#DIV/0!</v>
      </c>
      <c r="W575" s="96"/>
      <c r="X575" s="97"/>
      <c r="Y575" s="98" t="e">
        <f t="shared" si="1935"/>
        <v>#DIV/0!</v>
      </c>
      <c r="Z575" s="96"/>
      <c r="AA575" s="97"/>
      <c r="AB575" s="98" t="e">
        <f t="shared" si="1936"/>
        <v>#DIV/0!</v>
      </c>
      <c r="AC575" s="96"/>
      <c r="AD575" s="97"/>
      <c r="AE575" s="98" t="e">
        <f t="shared" si="1937"/>
        <v>#DIV/0!</v>
      </c>
      <c r="AF575" s="96"/>
      <c r="AG575" s="97"/>
      <c r="AH575" s="98" t="e">
        <f t="shared" si="1938"/>
        <v>#DIV/0!</v>
      </c>
      <c r="AI575" s="96"/>
      <c r="AJ575" s="97"/>
      <c r="AK575" s="98" t="e">
        <f t="shared" si="1939"/>
        <v>#DIV/0!</v>
      </c>
      <c r="AL575" s="96"/>
      <c r="AM575" s="97"/>
      <c r="AN575" s="98" t="e">
        <f t="shared" si="1940"/>
        <v>#DIV/0!</v>
      </c>
      <c r="AO575" s="96"/>
      <c r="AP575" s="97"/>
      <c r="AQ575" s="98" t="e">
        <f t="shared" si="1941"/>
        <v>#DIV/0!</v>
      </c>
      <c r="AR575" s="12"/>
    </row>
    <row r="576" spans="1:44" ht="18" customHeight="1">
      <c r="A576" s="438" t="s">
        <v>304</v>
      </c>
      <c r="B576" s="258" t="s">
        <v>658</v>
      </c>
      <c r="C576" s="435" t="s">
        <v>328</v>
      </c>
      <c r="D576" s="189" t="s">
        <v>38</v>
      </c>
      <c r="E576" s="167">
        <f>SUM(E577:E582)</f>
        <v>0</v>
      </c>
      <c r="F576" s="95">
        <f>SUM(F577:F582)</f>
        <v>0</v>
      </c>
      <c r="G576" s="95" t="e">
        <f>(F576/E576)*100</f>
        <v>#DIV/0!</v>
      </c>
      <c r="H576" s="96">
        <f>SUM(H577:H582)</f>
        <v>0</v>
      </c>
      <c r="I576" s="95">
        <f>SUM(I577:I582)</f>
        <v>0</v>
      </c>
      <c r="J576" s="95" t="e">
        <f>(I576/H576)*100</f>
        <v>#DIV/0!</v>
      </c>
      <c r="K576" s="96">
        <f>SUM(K577:K582)</f>
        <v>0</v>
      </c>
      <c r="L576" s="95">
        <f>SUM(L577:L582)</f>
        <v>0</v>
      </c>
      <c r="M576" s="95" t="e">
        <f>(L576/K576)*100</f>
        <v>#DIV/0!</v>
      </c>
      <c r="N576" s="96">
        <f>SUM(N577:N582)</f>
        <v>0</v>
      </c>
      <c r="O576" s="95">
        <f>SUM(O577:O582)</f>
        <v>0</v>
      </c>
      <c r="P576" s="95" t="e">
        <f>(O576/N576)*100</f>
        <v>#DIV/0!</v>
      </c>
      <c r="Q576" s="96">
        <f>SUM(Q577:Q582)</f>
        <v>0</v>
      </c>
      <c r="R576" s="95">
        <f>SUM(R577:R582)</f>
        <v>0</v>
      </c>
      <c r="S576" s="95" t="e">
        <f>(R576/Q576)*100</f>
        <v>#DIV/0!</v>
      </c>
      <c r="T576" s="96">
        <f>SUM(T577:T582)</f>
        <v>0</v>
      </c>
      <c r="U576" s="95">
        <f>SUM(U577:U582)</f>
        <v>0</v>
      </c>
      <c r="V576" s="95" t="e">
        <f>(U576/T576)*100</f>
        <v>#DIV/0!</v>
      </c>
      <c r="W576" s="96">
        <f>SUM(W577:W582)</f>
        <v>0</v>
      </c>
      <c r="X576" s="95">
        <f>SUM(X577:X582)</f>
        <v>0</v>
      </c>
      <c r="Y576" s="95" t="e">
        <f>(X576/W576)*100</f>
        <v>#DIV/0!</v>
      </c>
      <c r="Z576" s="96">
        <f>SUM(Z577:Z582)</f>
        <v>0</v>
      </c>
      <c r="AA576" s="95">
        <f>SUM(AA577:AA582)</f>
        <v>0</v>
      </c>
      <c r="AB576" s="95" t="e">
        <f>(AA576/Z576)*100</f>
        <v>#DIV/0!</v>
      </c>
      <c r="AC576" s="96">
        <f>SUM(AC577:AC582)</f>
        <v>0</v>
      </c>
      <c r="AD576" s="95">
        <f>SUM(AD577:AD582)</f>
        <v>0</v>
      </c>
      <c r="AE576" s="95" t="e">
        <f>(AD576/AC576)*100</f>
        <v>#DIV/0!</v>
      </c>
      <c r="AF576" s="96">
        <f>SUM(AF577:AF582)</f>
        <v>0</v>
      </c>
      <c r="AG576" s="95">
        <f>SUM(AG577:AG582)</f>
        <v>0</v>
      </c>
      <c r="AH576" s="95" t="e">
        <f>(AG576/AF576)*100</f>
        <v>#DIV/0!</v>
      </c>
      <c r="AI576" s="96">
        <f>SUM(AI577:AI582)</f>
        <v>0</v>
      </c>
      <c r="AJ576" s="95">
        <f>SUM(AJ577:AJ582)</f>
        <v>0</v>
      </c>
      <c r="AK576" s="95" t="e">
        <f>(AJ576/AI576)*100</f>
        <v>#DIV/0!</v>
      </c>
      <c r="AL576" s="96">
        <f>SUM(AL577:AL582)</f>
        <v>0</v>
      </c>
      <c r="AM576" s="95">
        <f>SUM(AM577:AM582)</f>
        <v>0</v>
      </c>
      <c r="AN576" s="95" t="e">
        <f>(AM576/AL576)*100</f>
        <v>#DIV/0!</v>
      </c>
      <c r="AO576" s="96">
        <f>SUM(AO577:AO582)</f>
        <v>0</v>
      </c>
      <c r="AP576" s="95">
        <f>SUM(AP577:AP582)</f>
        <v>0</v>
      </c>
      <c r="AQ576" s="95" t="e">
        <f>(AP576/AO576)*100</f>
        <v>#DIV/0!</v>
      </c>
      <c r="AR576" s="12"/>
    </row>
    <row r="577" spans="1:44" ht="30">
      <c r="A577" s="439"/>
      <c r="B577" s="259"/>
      <c r="C577" s="436"/>
      <c r="D577" s="51" t="s">
        <v>17</v>
      </c>
      <c r="E577" s="96">
        <f>H577+K577+N577+Q577+T577+W577+Z577+AC577+AF577+AI577+AL577+AO577</f>
        <v>0</v>
      </c>
      <c r="F577" s="97">
        <f>I577+L577+O577+R577+U577+X577+AA577+AD577+AG577+AJ577+AM577+AP577</f>
        <v>0</v>
      </c>
      <c r="G577" s="98" t="e">
        <f t="shared" ref="G577:G582" si="1944">(F577/E577)*100</f>
        <v>#DIV/0!</v>
      </c>
      <c r="H577" s="96"/>
      <c r="I577" s="97"/>
      <c r="J577" s="98" t="e">
        <f t="shared" ref="J577:J582" si="1945">(I577/H577)*100</f>
        <v>#DIV/0!</v>
      </c>
      <c r="K577" s="96"/>
      <c r="L577" s="97"/>
      <c r="M577" s="98" t="e">
        <f t="shared" ref="M577:M582" si="1946">(L577/K577)*100</f>
        <v>#DIV/0!</v>
      </c>
      <c r="N577" s="96"/>
      <c r="O577" s="97"/>
      <c r="P577" s="98" t="e">
        <f t="shared" ref="P577:P582" si="1947">(O577/N577)*100</f>
        <v>#DIV/0!</v>
      </c>
      <c r="Q577" s="96"/>
      <c r="R577" s="97"/>
      <c r="S577" s="98" t="e">
        <f t="shared" ref="S577:S582" si="1948">(R577/Q577)*100</f>
        <v>#DIV/0!</v>
      </c>
      <c r="T577" s="96"/>
      <c r="U577" s="97"/>
      <c r="V577" s="98" t="e">
        <f t="shared" ref="V577:V582" si="1949">(U577/T577)*100</f>
        <v>#DIV/0!</v>
      </c>
      <c r="W577" s="96"/>
      <c r="X577" s="97"/>
      <c r="Y577" s="98" t="e">
        <f t="shared" ref="Y577:Y582" si="1950">(X577/W577)*100</f>
        <v>#DIV/0!</v>
      </c>
      <c r="Z577" s="96"/>
      <c r="AA577" s="97"/>
      <c r="AB577" s="98" t="e">
        <f t="shared" ref="AB577:AB582" si="1951">(AA577/Z577)*100</f>
        <v>#DIV/0!</v>
      </c>
      <c r="AC577" s="96"/>
      <c r="AD577" s="97"/>
      <c r="AE577" s="98" t="e">
        <f t="shared" ref="AE577:AE582" si="1952">(AD577/AC577)*100</f>
        <v>#DIV/0!</v>
      </c>
      <c r="AF577" s="96"/>
      <c r="AG577" s="97"/>
      <c r="AH577" s="98" t="e">
        <f t="shared" ref="AH577:AH582" si="1953">(AG577/AF577)*100</f>
        <v>#DIV/0!</v>
      </c>
      <c r="AI577" s="96"/>
      <c r="AJ577" s="97"/>
      <c r="AK577" s="98" t="e">
        <f t="shared" ref="AK577:AK582" si="1954">(AJ577/AI577)*100</f>
        <v>#DIV/0!</v>
      </c>
      <c r="AL577" s="96"/>
      <c r="AM577" s="97"/>
      <c r="AN577" s="98" t="e">
        <f t="shared" ref="AN577:AN582" si="1955">(AM577/AL577)*100</f>
        <v>#DIV/0!</v>
      </c>
      <c r="AO577" s="96"/>
      <c r="AP577" s="97"/>
      <c r="AQ577" s="98" t="e">
        <f t="shared" ref="AQ577:AQ582" si="1956">(AP577/AO577)*100</f>
        <v>#DIV/0!</v>
      </c>
      <c r="AR577" s="12"/>
    </row>
    <row r="578" spans="1:44" ht="45">
      <c r="A578" s="439"/>
      <c r="B578" s="259"/>
      <c r="C578" s="436"/>
      <c r="D578" s="51" t="s">
        <v>18</v>
      </c>
      <c r="E578" s="96">
        <f t="shared" ref="E578:E582" si="1957">H578+K578+N578+Q578+T578+W578+Z578+AC578+AF578+AI578+AL578+AO578</f>
        <v>0</v>
      </c>
      <c r="F578" s="97">
        <f t="shared" ref="F578:F582" si="1958">I578+L578+O578+R578+U578+X578+AA578+AD578+AG578+AJ578+AM578+AP578</f>
        <v>0</v>
      </c>
      <c r="G578" s="98" t="e">
        <f t="shared" si="1944"/>
        <v>#DIV/0!</v>
      </c>
      <c r="H578" s="96"/>
      <c r="I578" s="97"/>
      <c r="J578" s="98" t="e">
        <f t="shared" si="1945"/>
        <v>#DIV/0!</v>
      </c>
      <c r="K578" s="96"/>
      <c r="L578" s="97"/>
      <c r="M578" s="98" t="e">
        <f t="shared" si="1946"/>
        <v>#DIV/0!</v>
      </c>
      <c r="N578" s="96"/>
      <c r="O578" s="97"/>
      <c r="P578" s="98" t="e">
        <f t="shared" si="1947"/>
        <v>#DIV/0!</v>
      </c>
      <c r="Q578" s="96"/>
      <c r="R578" s="97"/>
      <c r="S578" s="98" t="e">
        <f t="shared" si="1948"/>
        <v>#DIV/0!</v>
      </c>
      <c r="T578" s="96"/>
      <c r="U578" s="97"/>
      <c r="V578" s="98" t="e">
        <f t="shared" si="1949"/>
        <v>#DIV/0!</v>
      </c>
      <c r="W578" s="96"/>
      <c r="X578" s="97"/>
      <c r="Y578" s="98" t="e">
        <f t="shared" si="1950"/>
        <v>#DIV/0!</v>
      </c>
      <c r="Z578" s="96"/>
      <c r="AA578" s="97"/>
      <c r="AB578" s="98" t="e">
        <f t="shared" si="1951"/>
        <v>#DIV/0!</v>
      </c>
      <c r="AC578" s="96"/>
      <c r="AD578" s="97"/>
      <c r="AE578" s="98" t="e">
        <f t="shared" si="1952"/>
        <v>#DIV/0!</v>
      </c>
      <c r="AF578" s="96"/>
      <c r="AG578" s="97"/>
      <c r="AH578" s="98" t="e">
        <f t="shared" si="1953"/>
        <v>#DIV/0!</v>
      </c>
      <c r="AI578" s="96"/>
      <c r="AJ578" s="97"/>
      <c r="AK578" s="98" t="e">
        <f t="shared" si="1954"/>
        <v>#DIV/0!</v>
      </c>
      <c r="AL578" s="96"/>
      <c r="AM578" s="97"/>
      <c r="AN578" s="98" t="e">
        <f t="shared" si="1955"/>
        <v>#DIV/0!</v>
      </c>
      <c r="AO578" s="96"/>
      <c r="AP578" s="97"/>
      <c r="AQ578" s="98" t="e">
        <f t="shared" si="1956"/>
        <v>#DIV/0!</v>
      </c>
      <c r="AR578" s="12"/>
    </row>
    <row r="579" spans="1:44" ht="28.5" customHeight="1">
      <c r="A579" s="439"/>
      <c r="B579" s="259"/>
      <c r="C579" s="436"/>
      <c r="D579" s="51" t="s">
        <v>26</v>
      </c>
      <c r="E579" s="96">
        <f t="shared" si="1957"/>
        <v>0</v>
      </c>
      <c r="F579" s="97">
        <f t="shared" si="1958"/>
        <v>0</v>
      </c>
      <c r="G579" s="98" t="e">
        <f t="shared" si="1944"/>
        <v>#DIV/0!</v>
      </c>
      <c r="H579" s="96"/>
      <c r="I579" s="97"/>
      <c r="J579" s="98" t="e">
        <f t="shared" si="1945"/>
        <v>#DIV/0!</v>
      </c>
      <c r="K579" s="96"/>
      <c r="L579" s="97"/>
      <c r="M579" s="98" t="e">
        <f t="shared" si="1946"/>
        <v>#DIV/0!</v>
      </c>
      <c r="N579" s="96"/>
      <c r="O579" s="97"/>
      <c r="P579" s="98" t="e">
        <f t="shared" si="1947"/>
        <v>#DIV/0!</v>
      </c>
      <c r="Q579" s="96"/>
      <c r="R579" s="97"/>
      <c r="S579" s="98" t="e">
        <f t="shared" si="1948"/>
        <v>#DIV/0!</v>
      </c>
      <c r="T579" s="96"/>
      <c r="U579" s="97"/>
      <c r="V579" s="98" t="e">
        <f t="shared" si="1949"/>
        <v>#DIV/0!</v>
      </c>
      <c r="W579" s="96"/>
      <c r="X579" s="97"/>
      <c r="Y579" s="98" t="e">
        <f t="shared" si="1950"/>
        <v>#DIV/0!</v>
      </c>
      <c r="Z579" s="96"/>
      <c r="AA579" s="97"/>
      <c r="AB579" s="98" t="e">
        <f t="shared" si="1951"/>
        <v>#DIV/0!</v>
      </c>
      <c r="AC579" s="96"/>
      <c r="AD579" s="97"/>
      <c r="AE579" s="98" t="e">
        <f t="shared" si="1952"/>
        <v>#DIV/0!</v>
      </c>
      <c r="AF579" s="96"/>
      <c r="AG579" s="97"/>
      <c r="AH579" s="98" t="e">
        <f t="shared" si="1953"/>
        <v>#DIV/0!</v>
      </c>
      <c r="AI579" s="96"/>
      <c r="AJ579" s="97"/>
      <c r="AK579" s="98" t="e">
        <f t="shared" si="1954"/>
        <v>#DIV/0!</v>
      </c>
      <c r="AL579" s="96"/>
      <c r="AM579" s="97"/>
      <c r="AN579" s="98" t="e">
        <f t="shared" si="1955"/>
        <v>#DIV/0!</v>
      </c>
      <c r="AO579" s="96"/>
      <c r="AP579" s="97"/>
      <c r="AQ579" s="98" t="e">
        <f t="shared" si="1956"/>
        <v>#DIV/0!</v>
      </c>
      <c r="AR579" s="12"/>
    </row>
    <row r="580" spans="1:44" ht="83.25" customHeight="1">
      <c r="A580" s="439"/>
      <c r="B580" s="259"/>
      <c r="C580" s="436"/>
      <c r="D580" s="82" t="s">
        <v>424</v>
      </c>
      <c r="E580" s="96">
        <f t="shared" si="1957"/>
        <v>0</v>
      </c>
      <c r="F580" s="97">
        <f t="shared" si="1958"/>
        <v>0</v>
      </c>
      <c r="G580" s="98" t="e">
        <f t="shared" si="1944"/>
        <v>#DIV/0!</v>
      </c>
      <c r="H580" s="96"/>
      <c r="I580" s="97"/>
      <c r="J580" s="98" t="e">
        <f t="shared" si="1945"/>
        <v>#DIV/0!</v>
      </c>
      <c r="K580" s="96"/>
      <c r="L580" s="97"/>
      <c r="M580" s="98" t="e">
        <f t="shared" si="1946"/>
        <v>#DIV/0!</v>
      </c>
      <c r="N580" s="96"/>
      <c r="O580" s="97"/>
      <c r="P580" s="98" t="e">
        <f t="shared" si="1947"/>
        <v>#DIV/0!</v>
      </c>
      <c r="Q580" s="96"/>
      <c r="R580" s="97"/>
      <c r="S580" s="98" t="e">
        <f t="shared" si="1948"/>
        <v>#DIV/0!</v>
      </c>
      <c r="T580" s="96"/>
      <c r="U580" s="97"/>
      <c r="V580" s="98" t="e">
        <f t="shared" si="1949"/>
        <v>#DIV/0!</v>
      </c>
      <c r="W580" s="96"/>
      <c r="X580" s="97"/>
      <c r="Y580" s="98" t="e">
        <f t="shared" si="1950"/>
        <v>#DIV/0!</v>
      </c>
      <c r="Z580" s="96"/>
      <c r="AA580" s="97"/>
      <c r="AB580" s="98" t="e">
        <f t="shared" si="1951"/>
        <v>#DIV/0!</v>
      </c>
      <c r="AC580" s="96"/>
      <c r="AD580" s="97"/>
      <c r="AE580" s="98" t="e">
        <f t="shared" si="1952"/>
        <v>#DIV/0!</v>
      </c>
      <c r="AF580" s="96"/>
      <c r="AG580" s="97"/>
      <c r="AH580" s="98" t="e">
        <f t="shared" si="1953"/>
        <v>#DIV/0!</v>
      </c>
      <c r="AI580" s="96"/>
      <c r="AJ580" s="97"/>
      <c r="AK580" s="98" t="e">
        <f t="shared" si="1954"/>
        <v>#DIV/0!</v>
      </c>
      <c r="AL580" s="96"/>
      <c r="AM580" s="97"/>
      <c r="AN580" s="98" t="e">
        <f t="shared" si="1955"/>
        <v>#DIV/0!</v>
      </c>
      <c r="AO580" s="96"/>
      <c r="AP580" s="97"/>
      <c r="AQ580" s="98" t="e">
        <f t="shared" si="1956"/>
        <v>#DIV/0!</v>
      </c>
      <c r="AR580" s="12"/>
    </row>
    <row r="581" spans="1:44" ht="33" customHeight="1">
      <c r="A581" s="439"/>
      <c r="B581" s="259"/>
      <c r="C581" s="436"/>
      <c r="D581" s="51" t="s">
        <v>41</v>
      </c>
      <c r="E581" s="96">
        <f t="shared" si="1957"/>
        <v>0</v>
      </c>
      <c r="F581" s="97">
        <f t="shared" si="1958"/>
        <v>0</v>
      </c>
      <c r="G581" s="98" t="e">
        <f t="shared" si="1944"/>
        <v>#DIV/0!</v>
      </c>
      <c r="H581" s="96"/>
      <c r="I581" s="97"/>
      <c r="J581" s="98" t="e">
        <f t="shared" si="1945"/>
        <v>#DIV/0!</v>
      </c>
      <c r="K581" s="96"/>
      <c r="L581" s="97"/>
      <c r="M581" s="98" t="e">
        <f t="shared" si="1946"/>
        <v>#DIV/0!</v>
      </c>
      <c r="N581" s="96"/>
      <c r="O581" s="97"/>
      <c r="P581" s="98" t="e">
        <f t="shared" si="1947"/>
        <v>#DIV/0!</v>
      </c>
      <c r="Q581" s="96"/>
      <c r="R581" s="97"/>
      <c r="S581" s="98" t="e">
        <f t="shared" si="1948"/>
        <v>#DIV/0!</v>
      </c>
      <c r="T581" s="96"/>
      <c r="U581" s="97"/>
      <c r="V581" s="98" t="e">
        <f t="shared" si="1949"/>
        <v>#DIV/0!</v>
      </c>
      <c r="W581" s="96"/>
      <c r="X581" s="97"/>
      <c r="Y581" s="98" t="e">
        <f t="shared" si="1950"/>
        <v>#DIV/0!</v>
      </c>
      <c r="Z581" s="96"/>
      <c r="AA581" s="97"/>
      <c r="AB581" s="98" t="e">
        <f t="shared" si="1951"/>
        <v>#DIV/0!</v>
      </c>
      <c r="AC581" s="96"/>
      <c r="AD581" s="97"/>
      <c r="AE581" s="98" t="e">
        <f t="shared" si="1952"/>
        <v>#DIV/0!</v>
      </c>
      <c r="AF581" s="96"/>
      <c r="AG581" s="97"/>
      <c r="AH581" s="98" t="e">
        <f t="shared" si="1953"/>
        <v>#DIV/0!</v>
      </c>
      <c r="AI581" s="96"/>
      <c r="AJ581" s="97"/>
      <c r="AK581" s="98" t="e">
        <f t="shared" si="1954"/>
        <v>#DIV/0!</v>
      </c>
      <c r="AL581" s="96"/>
      <c r="AM581" s="97"/>
      <c r="AN581" s="98" t="e">
        <f t="shared" si="1955"/>
        <v>#DIV/0!</v>
      </c>
      <c r="AO581" s="96"/>
      <c r="AP581" s="97"/>
      <c r="AQ581" s="98" t="e">
        <f t="shared" si="1956"/>
        <v>#DIV/0!</v>
      </c>
      <c r="AR581" s="12"/>
    </row>
    <row r="582" spans="1:44" ht="45.75" customHeight="1">
      <c r="A582" s="440"/>
      <c r="B582" s="260"/>
      <c r="C582" s="437"/>
      <c r="D582" s="51" t="s">
        <v>33</v>
      </c>
      <c r="E582" s="96">
        <f t="shared" si="1957"/>
        <v>0</v>
      </c>
      <c r="F582" s="97">
        <f t="shared" si="1958"/>
        <v>0</v>
      </c>
      <c r="G582" s="98" t="e">
        <f t="shared" si="1944"/>
        <v>#DIV/0!</v>
      </c>
      <c r="H582" s="96"/>
      <c r="I582" s="97"/>
      <c r="J582" s="98" t="e">
        <f t="shared" si="1945"/>
        <v>#DIV/0!</v>
      </c>
      <c r="K582" s="96"/>
      <c r="L582" s="97"/>
      <c r="M582" s="98" t="e">
        <f t="shared" si="1946"/>
        <v>#DIV/0!</v>
      </c>
      <c r="N582" s="96"/>
      <c r="O582" s="97"/>
      <c r="P582" s="98" t="e">
        <f t="shared" si="1947"/>
        <v>#DIV/0!</v>
      </c>
      <c r="Q582" s="96"/>
      <c r="R582" s="97"/>
      <c r="S582" s="98" t="e">
        <f t="shared" si="1948"/>
        <v>#DIV/0!</v>
      </c>
      <c r="T582" s="96"/>
      <c r="U582" s="97"/>
      <c r="V582" s="98" t="e">
        <f t="shared" si="1949"/>
        <v>#DIV/0!</v>
      </c>
      <c r="W582" s="96"/>
      <c r="X582" s="97"/>
      <c r="Y582" s="98" t="e">
        <f t="shared" si="1950"/>
        <v>#DIV/0!</v>
      </c>
      <c r="Z582" s="96"/>
      <c r="AA582" s="97"/>
      <c r="AB582" s="98" t="e">
        <f t="shared" si="1951"/>
        <v>#DIV/0!</v>
      </c>
      <c r="AC582" s="96"/>
      <c r="AD582" s="97"/>
      <c r="AE582" s="98" t="e">
        <f t="shared" si="1952"/>
        <v>#DIV/0!</v>
      </c>
      <c r="AF582" s="96"/>
      <c r="AG582" s="97"/>
      <c r="AH582" s="98" t="e">
        <f t="shared" si="1953"/>
        <v>#DIV/0!</v>
      </c>
      <c r="AI582" s="96"/>
      <c r="AJ582" s="97"/>
      <c r="AK582" s="98" t="e">
        <f t="shared" si="1954"/>
        <v>#DIV/0!</v>
      </c>
      <c r="AL582" s="96"/>
      <c r="AM582" s="97"/>
      <c r="AN582" s="98" t="e">
        <f t="shared" si="1955"/>
        <v>#DIV/0!</v>
      </c>
      <c r="AO582" s="96"/>
      <c r="AP582" s="97"/>
      <c r="AQ582" s="98" t="e">
        <f t="shared" si="1956"/>
        <v>#DIV/0!</v>
      </c>
      <c r="AR582" s="12"/>
    </row>
    <row r="583" spans="1:44" ht="23.25" customHeight="1">
      <c r="A583" s="438" t="s">
        <v>342</v>
      </c>
      <c r="B583" s="435" t="s">
        <v>391</v>
      </c>
      <c r="C583" s="435" t="s">
        <v>343</v>
      </c>
      <c r="D583" s="196" t="s">
        <v>38</v>
      </c>
      <c r="E583" s="197">
        <f>SUM(E584:E589)</f>
        <v>100</v>
      </c>
      <c r="F583" s="198">
        <f>SUM(F584:F589)</f>
        <v>100</v>
      </c>
      <c r="G583" s="198">
        <f>(F583/E583)*100</f>
        <v>100</v>
      </c>
      <c r="H583" s="96">
        <f>SUM(H584:H589)</f>
        <v>0</v>
      </c>
      <c r="I583" s="95">
        <f>SUM(I584:I589)</f>
        <v>0</v>
      </c>
      <c r="J583" s="95" t="e">
        <f>(I583/H583)*100</f>
        <v>#DIV/0!</v>
      </c>
      <c r="K583" s="96">
        <f>SUM(K584:K589)</f>
        <v>0</v>
      </c>
      <c r="L583" s="95">
        <f>SUM(L584:L589)</f>
        <v>0</v>
      </c>
      <c r="M583" s="95" t="e">
        <f>(L583/K583)*100</f>
        <v>#DIV/0!</v>
      </c>
      <c r="N583" s="96">
        <f>SUM(N584:N589)</f>
        <v>0</v>
      </c>
      <c r="O583" s="95">
        <f>SUM(O584:O589)</f>
        <v>0</v>
      </c>
      <c r="P583" s="95" t="e">
        <f>(O583/N583)*100</f>
        <v>#DIV/0!</v>
      </c>
      <c r="Q583" s="96">
        <f>SUM(Q584:Q589)</f>
        <v>0</v>
      </c>
      <c r="R583" s="95">
        <f>SUM(R584:R589)</f>
        <v>0</v>
      </c>
      <c r="S583" s="95" t="e">
        <f>(R583/Q583)*100</f>
        <v>#DIV/0!</v>
      </c>
      <c r="T583" s="96">
        <f>SUM(T584:T589)</f>
        <v>0</v>
      </c>
      <c r="U583" s="95">
        <f>SUM(U584:U589)</f>
        <v>0</v>
      </c>
      <c r="V583" s="95" t="e">
        <f>(U583/T583)*100</f>
        <v>#DIV/0!</v>
      </c>
      <c r="W583" s="96">
        <f>SUM(W584:W589)</f>
        <v>100</v>
      </c>
      <c r="X583" s="95">
        <f>SUM(X584:X589)</f>
        <v>100</v>
      </c>
      <c r="Y583" s="95">
        <f>(X583/W583)*100</f>
        <v>100</v>
      </c>
      <c r="Z583" s="96">
        <f>SUM(Z584:Z589)</f>
        <v>0</v>
      </c>
      <c r="AA583" s="95">
        <f>SUM(AA584:AA589)</f>
        <v>0</v>
      </c>
      <c r="AB583" s="95" t="e">
        <f>(AA583/Z583)*100</f>
        <v>#DIV/0!</v>
      </c>
      <c r="AC583" s="96">
        <f>SUM(AC584:AC589)</f>
        <v>0</v>
      </c>
      <c r="AD583" s="95">
        <f>SUM(AD584:AD589)</f>
        <v>0</v>
      </c>
      <c r="AE583" s="95" t="e">
        <f>(AD583/AC583)*100</f>
        <v>#DIV/0!</v>
      </c>
      <c r="AF583" s="96">
        <f>SUM(AF584:AF589)</f>
        <v>0</v>
      </c>
      <c r="AG583" s="95">
        <f>SUM(AG584:AG589)</f>
        <v>0</v>
      </c>
      <c r="AH583" s="95" t="e">
        <f>(AG583/AF583)*100</f>
        <v>#DIV/0!</v>
      </c>
      <c r="AI583" s="96">
        <f>SUM(AI584:AI589)</f>
        <v>0</v>
      </c>
      <c r="AJ583" s="95">
        <f>SUM(AJ584:AJ589)</f>
        <v>0</v>
      </c>
      <c r="AK583" s="95" t="e">
        <f>(AJ583/AI583)*100</f>
        <v>#DIV/0!</v>
      </c>
      <c r="AL583" s="96">
        <f>SUM(AL584:AL589)</f>
        <v>0</v>
      </c>
      <c r="AM583" s="95">
        <f>SUM(AM584:AM589)</f>
        <v>0</v>
      </c>
      <c r="AN583" s="95" t="e">
        <f>(AM583/AL583)*100</f>
        <v>#DIV/0!</v>
      </c>
      <c r="AO583" s="96">
        <f>SUM(AO584:AO589)</f>
        <v>0</v>
      </c>
      <c r="AP583" s="95">
        <f>SUM(AP584:AP589)</f>
        <v>0</v>
      </c>
      <c r="AQ583" s="95" t="e">
        <f>(AP583/AO583)*100</f>
        <v>#DIV/0!</v>
      </c>
      <c r="AR583" s="12"/>
    </row>
    <row r="584" spans="1:44" ht="30">
      <c r="A584" s="439"/>
      <c r="B584" s="436"/>
      <c r="C584" s="436"/>
      <c r="D584" s="51" t="s">
        <v>17</v>
      </c>
      <c r="E584" s="96">
        <f>H584+K584+N584+Q584+T584+W584+Z584+AC584+AF584+AI584+AL584+AO584</f>
        <v>0</v>
      </c>
      <c r="F584" s="97">
        <f>I584+L584+O584+R584+U584+X584+AA584+AD584+AG584+AJ584+AM584+AP584</f>
        <v>0</v>
      </c>
      <c r="G584" s="98" t="e">
        <f t="shared" ref="G584:G589" si="1959">(F584/E584)*100</f>
        <v>#DIV/0!</v>
      </c>
      <c r="H584" s="96"/>
      <c r="I584" s="97"/>
      <c r="J584" s="98" t="e">
        <f t="shared" ref="J584:J589" si="1960">(I584/H584)*100</f>
        <v>#DIV/0!</v>
      </c>
      <c r="K584" s="96"/>
      <c r="L584" s="97"/>
      <c r="M584" s="98" t="e">
        <f t="shared" ref="M584:M589" si="1961">(L584/K584)*100</f>
        <v>#DIV/0!</v>
      </c>
      <c r="N584" s="96"/>
      <c r="O584" s="97"/>
      <c r="P584" s="98" t="e">
        <f t="shared" ref="P584:P589" si="1962">(O584/N584)*100</f>
        <v>#DIV/0!</v>
      </c>
      <c r="Q584" s="96"/>
      <c r="R584" s="97"/>
      <c r="S584" s="98" t="e">
        <f t="shared" ref="S584:S589" si="1963">(R584/Q584)*100</f>
        <v>#DIV/0!</v>
      </c>
      <c r="T584" s="96"/>
      <c r="U584" s="97"/>
      <c r="V584" s="98" t="e">
        <f t="shared" ref="V584:V589" si="1964">(U584/T584)*100</f>
        <v>#DIV/0!</v>
      </c>
      <c r="W584" s="96"/>
      <c r="X584" s="97"/>
      <c r="Y584" s="98" t="e">
        <f t="shared" ref="Y584:Y589" si="1965">(X584/W584)*100</f>
        <v>#DIV/0!</v>
      </c>
      <c r="Z584" s="96"/>
      <c r="AA584" s="97"/>
      <c r="AB584" s="98" t="e">
        <f t="shared" ref="AB584:AB589" si="1966">(AA584/Z584)*100</f>
        <v>#DIV/0!</v>
      </c>
      <c r="AC584" s="96"/>
      <c r="AD584" s="97"/>
      <c r="AE584" s="98" t="e">
        <f t="shared" ref="AE584:AE589" si="1967">(AD584/AC584)*100</f>
        <v>#DIV/0!</v>
      </c>
      <c r="AF584" s="96"/>
      <c r="AG584" s="97"/>
      <c r="AH584" s="98" t="e">
        <f t="shared" ref="AH584:AH589" si="1968">(AG584/AF584)*100</f>
        <v>#DIV/0!</v>
      </c>
      <c r="AI584" s="96"/>
      <c r="AJ584" s="97"/>
      <c r="AK584" s="98" t="e">
        <f t="shared" ref="AK584:AK589" si="1969">(AJ584/AI584)*100</f>
        <v>#DIV/0!</v>
      </c>
      <c r="AL584" s="96"/>
      <c r="AM584" s="97"/>
      <c r="AN584" s="98" t="e">
        <f t="shared" ref="AN584:AN589" si="1970">(AM584/AL584)*100</f>
        <v>#DIV/0!</v>
      </c>
      <c r="AO584" s="96"/>
      <c r="AP584" s="97"/>
      <c r="AQ584" s="98" t="e">
        <f t="shared" ref="AQ584:AQ589" si="1971">(AP584/AO584)*100</f>
        <v>#DIV/0!</v>
      </c>
      <c r="AR584" s="12"/>
    </row>
    <row r="585" spans="1:44" ht="45">
      <c r="A585" s="439"/>
      <c r="B585" s="436"/>
      <c r="C585" s="436"/>
      <c r="D585" s="51" t="s">
        <v>18</v>
      </c>
      <c r="E585" s="96">
        <f t="shared" ref="E585:E589" si="1972">H585+K585+N585+Q585+T585+W585+Z585+AC585+AF585+AI585+AL585+AO585</f>
        <v>100</v>
      </c>
      <c r="F585" s="97">
        <f t="shared" ref="F585:F589" si="1973">I585+L585+O585+R585+U585+X585+AA585+AD585+AG585+AJ585+AM585+AP585</f>
        <v>100</v>
      </c>
      <c r="G585" s="98">
        <f t="shared" si="1959"/>
        <v>100</v>
      </c>
      <c r="H585" s="96"/>
      <c r="I585" s="97"/>
      <c r="J585" s="98" t="e">
        <f t="shared" si="1960"/>
        <v>#DIV/0!</v>
      </c>
      <c r="K585" s="96"/>
      <c r="L585" s="97"/>
      <c r="M585" s="98" t="e">
        <f t="shared" si="1961"/>
        <v>#DIV/0!</v>
      </c>
      <c r="N585" s="96"/>
      <c r="O585" s="97"/>
      <c r="P585" s="98" t="e">
        <f t="shared" si="1962"/>
        <v>#DIV/0!</v>
      </c>
      <c r="Q585" s="96"/>
      <c r="R585" s="97"/>
      <c r="S585" s="98" t="e">
        <f t="shared" si="1963"/>
        <v>#DIV/0!</v>
      </c>
      <c r="T585" s="96"/>
      <c r="U585" s="98"/>
      <c r="V585" s="98" t="e">
        <f t="shared" si="1964"/>
        <v>#DIV/0!</v>
      </c>
      <c r="W585" s="96">
        <v>100</v>
      </c>
      <c r="X585" s="97">
        <v>100</v>
      </c>
      <c r="Y585" s="98">
        <f t="shared" si="1965"/>
        <v>100</v>
      </c>
      <c r="Z585" s="96"/>
      <c r="AA585" s="97"/>
      <c r="AB585" s="98" t="e">
        <f t="shared" si="1966"/>
        <v>#DIV/0!</v>
      </c>
      <c r="AC585" s="96"/>
      <c r="AD585" s="97"/>
      <c r="AE585" s="98" t="e">
        <f t="shared" si="1967"/>
        <v>#DIV/0!</v>
      </c>
      <c r="AF585" s="96"/>
      <c r="AG585" s="97"/>
      <c r="AH585" s="98" t="e">
        <f t="shared" si="1968"/>
        <v>#DIV/0!</v>
      </c>
      <c r="AI585" s="96"/>
      <c r="AJ585" s="97"/>
      <c r="AK585" s="98" t="e">
        <f t="shared" si="1969"/>
        <v>#DIV/0!</v>
      </c>
      <c r="AL585" s="96"/>
      <c r="AM585" s="97"/>
      <c r="AN585" s="98" t="e">
        <f t="shared" si="1970"/>
        <v>#DIV/0!</v>
      </c>
      <c r="AO585" s="96"/>
      <c r="AP585" s="97"/>
      <c r="AQ585" s="98" t="e">
        <f t="shared" si="1971"/>
        <v>#DIV/0!</v>
      </c>
      <c r="AR585" s="12"/>
    </row>
    <row r="586" spans="1:44" ht="28.5" customHeight="1">
      <c r="A586" s="439"/>
      <c r="B586" s="436"/>
      <c r="C586" s="436"/>
      <c r="D586" s="51" t="s">
        <v>26</v>
      </c>
      <c r="E586" s="96">
        <f t="shared" si="1972"/>
        <v>0</v>
      </c>
      <c r="F586" s="97">
        <f t="shared" si="1973"/>
        <v>0</v>
      </c>
      <c r="G586" s="98" t="e">
        <f t="shared" si="1959"/>
        <v>#DIV/0!</v>
      </c>
      <c r="H586" s="96"/>
      <c r="I586" s="97"/>
      <c r="J586" s="98" t="e">
        <f t="shared" si="1960"/>
        <v>#DIV/0!</v>
      </c>
      <c r="K586" s="96"/>
      <c r="L586" s="97"/>
      <c r="M586" s="98" t="e">
        <f t="shared" si="1961"/>
        <v>#DIV/0!</v>
      </c>
      <c r="N586" s="96"/>
      <c r="O586" s="97"/>
      <c r="P586" s="98" t="e">
        <f t="shared" si="1962"/>
        <v>#DIV/0!</v>
      </c>
      <c r="Q586" s="96"/>
      <c r="R586" s="97"/>
      <c r="S586" s="98" t="e">
        <f t="shared" si="1963"/>
        <v>#DIV/0!</v>
      </c>
      <c r="T586" s="96"/>
      <c r="U586" s="97"/>
      <c r="V586" s="98" t="e">
        <f t="shared" si="1964"/>
        <v>#DIV/0!</v>
      </c>
      <c r="W586" s="96"/>
      <c r="X586" s="97"/>
      <c r="Y586" s="98" t="e">
        <f t="shared" si="1965"/>
        <v>#DIV/0!</v>
      </c>
      <c r="Z586" s="96"/>
      <c r="AA586" s="97"/>
      <c r="AB586" s="98" t="e">
        <f t="shared" si="1966"/>
        <v>#DIV/0!</v>
      </c>
      <c r="AC586" s="96"/>
      <c r="AD586" s="97"/>
      <c r="AE586" s="98" t="e">
        <f t="shared" si="1967"/>
        <v>#DIV/0!</v>
      </c>
      <c r="AF586" s="96"/>
      <c r="AG586" s="97"/>
      <c r="AH586" s="98" t="e">
        <f t="shared" si="1968"/>
        <v>#DIV/0!</v>
      </c>
      <c r="AI586" s="96"/>
      <c r="AJ586" s="97"/>
      <c r="AK586" s="98" t="e">
        <f t="shared" si="1969"/>
        <v>#DIV/0!</v>
      </c>
      <c r="AL586" s="96"/>
      <c r="AM586" s="97"/>
      <c r="AN586" s="98" t="e">
        <f t="shared" si="1970"/>
        <v>#DIV/0!</v>
      </c>
      <c r="AO586" s="96"/>
      <c r="AP586" s="97"/>
      <c r="AQ586" s="98" t="e">
        <f t="shared" si="1971"/>
        <v>#DIV/0!</v>
      </c>
      <c r="AR586" s="12"/>
    </row>
    <row r="587" spans="1:44" ht="81" customHeight="1">
      <c r="A587" s="439"/>
      <c r="B587" s="436"/>
      <c r="C587" s="436"/>
      <c r="D587" s="82" t="s">
        <v>424</v>
      </c>
      <c r="E587" s="96">
        <f t="shared" si="1972"/>
        <v>0</v>
      </c>
      <c r="F587" s="97">
        <f t="shared" si="1973"/>
        <v>0</v>
      </c>
      <c r="G587" s="98" t="e">
        <f t="shared" si="1959"/>
        <v>#DIV/0!</v>
      </c>
      <c r="H587" s="96"/>
      <c r="I587" s="97"/>
      <c r="J587" s="98" t="e">
        <f t="shared" si="1960"/>
        <v>#DIV/0!</v>
      </c>
      <c r="K587" s="96"/>
      <c r="L587" s="97"/>
      <c r="M587" s="98" t="e">
        <f t="shared" si="1961"/>
        <v>#DIV/0!</v>
      </c>
      <c r="N587" s="96"/>
      <c r="O587" s="97"/>
      <c r="P587" s="98" t="e">
        <f t="shared" si="1962"/>
        <v>#DIV/0!</v>
      </c>
      <c r="Q587" s="96"/>
      <c r="R587" s="97"/>
      <c r="S587" s="98" t="e">
        <f t="shared" si="1963"/>
        <v>#DIV/0!</v>
      </c>
      <c r="T587" s="96"/>
      <c r="U587" s="97"/>
      <c r="V587" s="98" t="e">
        <f t="shared" si="1964"/>
        <v>#DIV/0!</v>
      </c>
      <c r="W587" s="96"/>
      <c r="X587" s="97"/>
      <c r="Y587" s="98" t="e">
        <f t="shared" si="1965"/>
        <v>#DIV/0!</v>
      </c>
      <c r="Z587" s="96"/>
      <c r="AA587" s="97"/>
      <c r="AB587" s="98" t="e">
        <f t="shared" si="1966"/>
        <v>#DIV/0!</v>
      </c>
      <c r="AC587" s="96"/>
      <c r="AD587" s="97"/>
      <c r="AE587" s="98" t="e">
        <f t="shared" si="1967"/>
        <v>#DIV/0!</v>
      </c>
      <c r="AF587" s="96"/>
      <c r="AG587" s="97"/>
      <c r="AH587" s="98" t="e">
        <f t="shared" si="1968"/>
        <v>#DIV/0!</v>
      </c>
      <c r="AI587" s="96"/>
      <c r="AJ587" s="97"/>
      <c r="AK587" s="98" t="e">
        <f t="shared" si="1969"/>
        <v>#DIV/0!</v>
      </c>
      <c r="AL587" s="96"/>
      <c r="AM587" s="97"/>
      <c r="AN587" s="98" t="e">
        <f t="shared" si="1970"/>
        <v>#DIV/0!</v>
      </c>
      <c r="AO587" s="96"/>
      <c r="AP587" s="97"/>
      <c r="AQ587" s="98" t="e">
        <f t="shared" si="1971"/>
        <v>#DIV/0!</v>
      </c>
      <c r="AR587" s="12"/>
    </row>
    <row r="588" spans="1:44" ht="32.25" customHeight="1">
      <c r="A588" s="439"/>
      <c r="B588" s="436"/>
      <c r="C588" s="436"/>
      <c r="D588" s="51" t="s">
        <v>41</v>
      </c>
      <c r="E588" s="96">
        <f t="shared" si="1972"/>
        <v>0</v>
      </c>
      <c r="F588" s="97">
        <f t="shared" si="1973"/>
        <v>0</v>
      </c>
      <c r="G588" s="98" t="e">
        <f t="shared" si="1959"/>
        <v>#DIV/0!</v>
      </c>
      <c r="H588" s="96"/>
      <c r="I588" s="97"/>
      <c r="J588" s="98" t="e">
        <f t="shared" si="1960"/>
        <v>#DIV/0!</v>
      </c>
      <c r="K588" s="96"/>
      <c r="L588" s="97"/>
      <c r="M588" s="98" t="e">
        <f t="shared" si="1961"/>
        <v>#DIV/0!</v>
      </c>
      <c r="N588" s="96"/>
      <c r="O588" s="97"/>
      <c r="P588" s="98" t="e">
        <f t="shared" si="1962"/>
        <v>#DIV/0!</v>
      </c>
      <c r="Q588" s="96"/>
      <c r="R588" s="97"/>
      <c r="S588" s="98" t="e">
        <f t="shared" si="1963"/>
        <v>#DIV/0!</v>
      </c>
      <c r="T588" s="96"/>
      <c r="U588" s="97"/>
      <c r="V588" s="98" t="e">
        <f t="shared" si="1964"/>
        <v>#DIV/0!</v>
      </c>
      <c r="W588" s="96"/>
      <c r="X588" s="97"/>
      <c r="Y588" s="98" t="e">
        <f t="shared" si="1965"/>
        <v>#DIV/0!</v>
      </c>
      <c r="Z588" s="96"/>
      <c r="AA588" s="97"/>
      <c r="AB588" s="98" t="e">
        <f t="shared" si="1966"/>
        <v>#DIV/0!</v>
      </c>
      <c r="AC588" s="96"/>
      <c r="AD588" s="97"/>
      <c r="AE588" s="98" t="e">
        <f t="shared" si="1967"/>
        <v>#DIV/0!</v>
      </c>
      <c r="AF588" s="96"/>
      <c r="AG588" s="97"/>
      <c r="AH588" s="98" t="e">
        <f t="shared" si="1968"/>
        <v>#DIV/0!</v>
      </c>
      <c r="AI588" s="96"/>
      <c r="AJ588" s="97"/>
      <c r="AK588" s="98" t="e">
        <f t="shared" si="1969"/>
        <v>#DIV/0!</v>
      </c>
      <c r="AL588" s="96"/>
      <c r="AM588" s="97"/>
      <c r="AN588" s="98" t="e">
        <f t="shared" si="1970"/>
        <v>#DIV/0!</v>
      </c>
      <c r="AO588" s="96"/>
      <c r="AP588" s="97"/>
      <c r="AQ588" s="98" t="e">
        <f t="shared" si="1971"/>
        <v>#DIV/0!</v>
      </c>
      <c r="AR588" s="12"/>
    </row>
    <row r="589" spans="1:44" ht="48" customHeight="1">
      <c r="A589" s="440"/>
      <c r="B589" s="437"/>
      <c r="C589" s="437"/>
      <c r="D589" s="51" t="s">
        <v>33</v>
      </c>
      <c r="E589" s="96">
        <f t="shared" si="1972"/>
        <v>0</v>
      </c>
      <c r="F589" s="97">
        <f t="shared" si="1973"/>
        <v>0</v>
      </c>
      <c r="G589" s="98" t="e">
        <f t="shared" si="1959"/>
        <v>#DIV/0!</v>
      </c>
      <c r="H589" s="96"/>
      <c r="I589" s="97"/>
      <c r="J589" s="98" t="e">
        <f t="shared" si="1960"/>
        <v>#DIV/0!</v>
      </c>
      <c r="K589" s="96"/>
      <c r="L589" s="97"/>
      <c r="M589" s="98" t="e">
        <f t="shared" si="1961"/>
        <v>#DIV/0!</v>
      </c>
      <c r="N589" s="96"/>
      <c r="O589" s="97"/>
      <c r="P589" s="98" t="e">
        <f t="shared" si="1962"/>
        <v>#DIV/0!</v>
      </c>
      <c r="Q589" s="96"/>
      <c r="R589" s="97"/>
      <c r="S589" s="98" t="e">
        <f t="shared" si="1963"/>
        <v>#DIV/0!</v>
      </c>
      <c r="T589" s="96"/>
      <c r="U589" s="97"/>
      <c r="V589" s="98" t="e">
        <f t="shared" si="1964"/>
        <v>#DIV/0!</v>
      </c>
      <c r="W589" s="96"/>
      <c r="X589" s="97"/>
      <c r="Y589" s="98" t="e">
        <f t="shared" si="1965"/>
        <v>#DIV/0!</v>
      </c>
      <c r="Z589" s="96"/>
      <c r="AA589" s="97"/>
      <c r="AB589" s="98" t="e">
        <f t="shared" si="1966"/>
        <v>#DIV/0!</v>
      </c>
      <c r="AC589" s="96"/>
      <c r="AD589" s="97"/>
      <c r="AE589" s="98" t="e">
        <f t="shared" si="1967"/>
        <v>#DIV/0!</v>
      </c>
      <c r="AF589" s="96"/>
      <c r="AG589" s="97"/>
      <c r="AH589" s="98" t="e">
        <f t="shared" si="1968"/>
        <v>#DIV/0!</v>
      </c>
      <c r="AI589" s="96"/>
      <c r="AJ589" s="97"/>
      <c r="AK589" s="98" t="e">
        <f t="shared" si="1969"/>
        <v>#DIV/0!</v>
      </c>
      <c r="AL589" s="96"/>
      <c r="AM589" s="97"/>
      <c r="AN589" s="98" t="e">
        <f t="shared" si="1970"/>
        <v>#DIV/0!</v>
      </c>
      <c r="AO589" s="96"/>
      <c r="AP589" s="97"/>
      <c r="AQ589" s="98" t="e">
        <f t="shared" si="1971"/>
        <v>#DIV/0!</v>
      </c>
      <c r="AR589" s="12"/>
    </row>
    <row r="590" spans="1:44" ht="21.75" customHeight="1">
      <c r="A590" s="438" t="s">
        <v>344</v>
      </c>
      <c r="B590" s="258" t="s">
        <v>389</v>
      </c>
      <c r="C590" s="435" t="s">
        <v>345</v>
      </c>
      <c r="D590" s="189" t="s">
        <v>38</v>
      </c>
      <c r="E590" s="167">
        <f>SUM(E591:E596)</f>
        <v>0</v>
      </c>
      <c r="F590" s="95">
        <f>SUM(F591:F596)</f>
        <v>0</v>
      </c>
      <c r="G590" s="95" t="e">
        <f>(F590/E590)*100</f>
        <v>#DIV/0!</v>
      </c>
      <c r="H590" s="96">
        <f>SUM(H591:H596)</f>
        <v>0</v>
      </c>
      <c r="I590" s="95">
        <f>SUM(I591:I596)</f>
        <v>0</v>
      </c>
      <c r="J590" s="95" t="e">
        <f>(I590/H590)*100</f>
        <v>#DIV/0!</v>
      </c>
      <c r="K590" s="96">
        <f>SUM(K591:K596)</f>
        <v>0</v>
      </c>
      <c r="L590" s="95">
        <f>SUM(L591:L596)</f>
        <v>0</v>
      </c>
      <c r="M590" s="95" t="e">
        <f>(L590/K590)*100</f>
        <v>#DIV/0!</v>
      </c>
      <c r="N590" s="96">
        <f>SUM(N591:N596)</f>
        <v>0</v>
      </c>
      <c r="O590" s="95">
        <f>SUM(O591:O596)</f>
        <v>0</v>
      </c>
      <c r="P590" s="95" t="e">
        <f>(O590/N590)*100</f>
        <v>#DIV/0!</v>
      </c>
      <c r="Q590" s="96">
        <f>SUM(Q591:Q596)</f>
        <v>0</v>
      </c>
      <c r="R590" s="95">
        <f>SUM(R591:R596)</f>
        <v>0</v>
      </c>
      <c r="S590" s="95" t="e">
        <f>(R590/Q590)*100</f>
        <v>#DIV/0!</v>
      </c>
      <c r="T590" s="96">
        <f>SUM(T591:T596)</f>
        <v>0</v>
      </c>
      <c r="U590" s="95">
        <f>SUM(U591:U596)</f>
        <v>0</v>
      </c>
      <c r="V590" s="95" t="e">
        <f>(U590/T590)*100</f>
        <v>#DIV/0!</v>
      </c>
      <c r="W590" s="96">
        <f>SUM(W591:W596)</f>
        <v>0</v>
      </c>
      <c r="X590" s="95">
        <f>SUM(X591:X596)</f>
        <v>0</v>
      </c>
      <c r="Y590" s="95" t="e">
        <f>(X590/W590)*100</f>
        <v>#DIV/0!</v>
      </c>
      <c r="Z590" s="96">
        <f>SUM(Z591:Z596)</f>
        <v>0</v>
      </c>
      <c r="AA590" s="95">
        <f>SUM(AA591:AA596)</f>
        <v>0</v>
      </c>
      <c r="AB590" s="95" t="e">
        <f>(AA590/Z590)*100</f>
        <v>#DIV/0!</v>
      </c>
      <c r="AC590" s="96">
        <f>SUM(AC591:AC596)</f>
        <v>0</v>
      </c>
      <c r="AD590" s="95">
        <f>SUM(AD591:AD596)</f>
        <v>0</v>
      </c>
      <c r="AE590" s="95" t="e">
        <f>(AD590/AC590)*100</f>
        <v>#DIV/0!</v>
      </c>
      <c r="AF590" s="96">
        <f>SUM(AF591:AF596)</f>
        <v>0</v>
      </c>
      <c r="AG590" s="95">
        <f>SUM(AG591:AG596)</f>
        <v>0</v>
      </c>
      <c r="AH590" s="95" t="e">
        <f>(AG590/AF590)*100</f>
        <v>#DIV/0!</v>
      </c>
      <c r="AI590" s="96">
        <f>SUM(AI591:AI596)</f>
        <v>0</v>
      </c>
      <c r="AJ590" s="95">
        <f>SUM(AJ591:AJ596)</f>
        <v>0</v>
      </c>
      <c r="AK590" s="95" t="e">
        <f>(AJ590/AI590)*100</f>
        <v>#DIV/0!</v>
      </c>
      <c r="AL590" s="96">
        <f>SUM(AL591:AL596)</f>
        <v>0</v>
      </c>
      <c r="AM590" s="95">
        <f>SUM(AM591:AM596)</f>
        <v>0</v>
      </c>
      <c r="AN590" s="95" t="e">
        <f>(AM590/AL590)*100</f>
        <v>#DIV/0!</v>
      </c>
      <c r="AO590" s="96">
        <f>SUM(AO591:AO596)</f>
        <v>0</v>
      </c>
      <c r="AP590" s="95">
        <f>SUM(AP591:AP596)</f>
        <v>0</v>
      </c>
      <c r="AQ590" s="95" t="e">
        <f>(AP590/AO590)*100</f>
        <v>#DIV/0!</v>
      </c>
      <c r="AR590" s="12"/>
    </row>
    <row r="591" spans="1:44" ht="30">
      <c r="A591" s="439"/>
      <c r="B591" s="259"/>
      <c r="C591" s="436"/>
      <c r="D591" s="51" t="s">
        <v>17</v>
      </c>
      <c r="E591" s="96">
        <f>H591+K591+N591+Q591+T591+W591+Z591+AC591+AF591+AI591+AL591+AO591</f>
        <v>0</v>
      </c>
      <c r="F591" s="97">
        <f>I591+L591+O591+R591+U591+X591+AA591+AD591+AG591+AJ591+AM591+AP591</f>
        <v>0</v>
      </c>
      <c r="G591" s="98" t="e">
        <f t="shared" ref="G591:G596" si="1974">(F591/E591)*100</f>
        <v>#DIV/0!</v>
      </c>
      <c r="H591" s="96"/>
      <c r="I591" s="97"/>
      <c r="J591" s="98" t="e">
        <f t="shared" ref="J591:J596" si="1975">(I591/H591)*100</f>
        <v>#DIV/0!</v>
      </c>
      <c r="K591" s="96"/>
      <c r="L591" s="97"/>
      <c r="M591" s="98" t="e">
        <f t="shared" ref="M591:M596" si="1976">(L591/K591)*100</f>
        <v>#DIV/0!</v>
      </c>
      <c r="N591" s="96"/>
      <c r="O591" s="97"/>
      <c r="P591" s="98" t="e">
        <f t="shared" ref="P591:P596" si="1977">(O591/N591)*100</f>
        <v>#DIV/0!</v>
      </c>
      <c r="Q591" s="96"/>
      <c r="R591" s="97"/>
      <c r="S591" s="98" t="e">
        <f t="shared" ref="S591:S596" si="1978">(R591/Q591)*100</f>
        <v>#DIV/0!</v>
      </c>
      <c r="T591" s="96"/>
      <c r="U591" s="97"/>
      <c r="V591" s="98" t="e">
        <f t="shared" ref="V591:V596" si="1979">(U591/T591)*100</f>
        <v>#DIV/0!</v>
      </c>
      <c r="W591" s="96"/>
      <c r="X591" s="97"/>
      <c r="Y591" s="98" t="e">
        <f t="shared" ref="Y591:Y596" si="1980">(X591/W591)*100</f>
        <v>#DIV/0!</v>
      </c>
      <c r="Z591" s="96"/>
      <c r="AA591" s="97"/>
      <c r="AB591" s="98" t="e">
        <f t="shared" ref="AB591:AB596" si="1981">(AA591/Z591)*100</f>
        <v>#DIV/0!</v>
      </c>
      <c r="AC591" s="96"/>
      <c r="AD591" s="97"/>
      <c r="AE591" s="98" t="e">
        <f t="shared" ref="AE591:AE596" si="1982">(AD591/AC591)*100</f>
        <v>#DIV/0!</v>
      </c>
      <c r="AF591" s="96"/>
      <c r="AG591" s="97"/>
      <c r="AH591" s="98" t="e">
        <f t="shared" ref="AH591:AH596" si="1983">(AG591/AF591)*100</f>
        <v>#DIV/0!</v>
      </c>
      <c r="AI591" s="96"/>
      <c r="AJ591" s="97"/>
      <c r="AK591" s="98" t="e">
        <f t="shared" ref="AK591:AK596" si="1984">(AJ591/AI591)*100</f>
        <v>#DIV/0!</v>
      </c>
      <c r="AL591" s="96"/>
      <c r="AM591" s="97"/>
      <c r="AN591" s="98" t="e">
        <f t="shared" ref="AN591:AN596" si="1985">(AM591/AL591)*100</f>
        <v>#DIV/0!</v>
      </c>
      <c r="AO591" s="96"/>
      <c r="AP591" s="97"/>
      <c r="AQ591" s="98" t="e">
        <f t="shared" ref="AQ591:AQ596" si="1986">(AP591/AO591)*100</f>
        <v>#DIV/0!</v>
      </c>
      <c r="AR591" s="12"/>
    </row>
    <row r="592" spans="1:44" ht="45">
      <c r="A592" s="439"/>
      <c r="B592" s="259"/>
      <c r="C592" s="436"/>
      <c r="D592" s="51" t="s">
        <v>18</v>
      </c>
      <c r="E592" s="96">
        <f t="shared" ref="E592:E596" si="1987">H592+K592+N592+Q592+T592+W592+Z592+AC592+AF592+AI592+AL592+AO592</f>
        <v>0</v>
      </c>
      <c r="F592" s="97">
        <f t="shared" ref="F592:F596" si="1988">I592+L592+O592+R592+U592+X592+AA592+AD592+AG592+AJ592+AM592+AP592</f>
        <v>0</v>
      </c>
      <c r="G592" s="98" t="e">
        <f t="shared" si="1974"/>
        <v>#DIV/0!</v>
      </c>
      <c r="H592" s="96"/>
      <c r="I592" s="97"/>
      <c r="J592" s="98" t="e">
        <f t="shared" si="1975"/>
        <v>#DIV/0!</v>
      </c>
      <c r="K592" s="96"/>
      <c r="L592" s="97"/>
      <c r="M592" s="98" t="e">
        <f t="shared" si="1976"/>
        <v>#DIV/0!</v>
      </c>
      <c r="N592" s="96"/>
      <c r="O592" s="97"/>
      <c r="P592" s="98" t="e">
        <f t="shared" si="1977"/>
        <v>#DIV/0!</v>
      </c>
      <c r="Q592" s="96"/>
      <c r="R592" s="97"/>
      <c r="S592" s="98" t="e">
        <f t="shared" si="1978"/>
        <v>#DIV/0!</v>
      </c>
      <c r="T592" s="96"/>
      <c r="U592" s="97"/>
      <c r="V592" s="98" t="e">
        <f t="shared" si="1979"/>
        <v>#DIV/0!</v>
      </c>
      <c r="W592" s="96"/>
      <c r="X592" s="97"/>
      <c r="Y592" s="98" t="e">
        <f t="shared" si="1980"/>
        <v>#DIV/0!</v>
      </c>
      <c r="Z592" s="96"/>
      <c r="AA592" s="97"/>
      <c r="AB592" s="98" t="e">
        <f t="shared" si="1981"/>
        <v>#DIV/0!</v>
      </c>
      <c r="AC592" s="96"/>
      <c r="AD592" s="97"/>
      <c r="AE592" s="98" t="e">
        <f t="shared" si="1982"/>
        <v>#DIV/0!</v>
      </c>
      <c r="AF592" s="96"/>
      <c r="AG592" s="97"/>
      <c r="AH592" s="98" t="e">
        <f t="shared" si="1983"/>
        <v>#DIV/0!</v>
      </c>
      <c r="AI592" s="96"/>
      <c r="AJ592" s="97"/>
      <c r="AK592" s="98" t="e">
        <f t="shared" si="1984"/>
        <v>#DIV/0!</v>
      </c>
      <c r="AL592" s="96"/>
      <c r="AM592" s="97"/>
      <c r="AN592" s="98" t="e">
        <f t="shared" si="1985"/>
        <v>#DIV/0!</v>
      </c>
      <c r="AO592" s="96"/>
      <c r="AP592" s="97"/>
      <c r="AQ592" s="98" t="e">
        <f t="shared" si="1986"/>
        <v>#DIV/0!</v>
      </c>
      <c r="AR592" s="12"/>
    </row>
    <row r="593" spans="1:44" ht="28.5" customHeight="1">
      <c r="A593" s="439"/>
      <c r="B593" s="259"/>
      <c r="C593" s="436"/>
      <c r="D593" s="51" t="s">
        <v>26</v>
      </c>
      <c r="E593" s="96">
        <f t="shared" si="1987"/>
        <v>0</v>
      </c>
      <c r="F593" s="97">
        <f t="shared" si="1988"/>
        <v>0</v>
      </c>
      <c r="G593" s="98" t="e">
        <f t="shared" si="1974"/>
        <v>#DIV/0!</v>
      </c>
      <c r="H593" s="96"/>
      <c r="I593" s="97"/>
      <c r="J593" s="98" t="e">
        <f t="shared" si="1975"/>
        <v>#DIV/0!</v>
      </c>
      <c r="K593" s="96"/>
      <c r="L593" s="97"/>
      <c r="M593" s="98" t="e">
        <f t="shared" si="1976"/>
        <v>#DIV/0!</v>
      </c>
      <c r="N593" s="96"/>
      <c r="O593" s="97"/>
      <c r="P593" s="98" t="e">
        <f t="shared" si="1977"/>
        <v>#DIV/0!</v>
      </c>
      <c r="Q593" s="96"/>
      <c r="R593" s="97"/>
      <c r="S593" s="98" t="e">
        <f t="shared" si="1978"/>
        <v>#DIV/0!</v>
      </c>
      <c r="T593" s="96"/>
      <c r="U593" s="97"/>
      <c r="V593" s="98" t="e">
        <f t="shared" si="1979"/>
        <v>#DIV/0!</v>
      </c>
      <c r="W593" s="96"/>
      <c r="X593" s="97"/>
      <c r="Y593" s="98" t="e">
        <f t="shared" si="1980"/>
        <v>#DIV/0!</v>
      </c>
      <c r="Z593" s="96"/>
      <c r="AA593" s="97"/>
      <c r="AB593" s="98" t="e">
        <f t="shared" si="1981"/>
        <v>#DIV/0!</v>
      </c>
      <c r="AC593" s="96"/>
      <c r="AD593" s="97"/>
      <c r="AE593" s="98" t="e">
        <f t="shared" si="1982"/>
        <v>#DIV/0!</v>
      </c>
      <c r="AF593" s="96"/>
      <c r="AG593" s="97"/>
      <c r="AH593" s="98" t="e">
        <f t="shared" si="1983"/>
        <v>#DIV/0!</v>
      </c>
      <c r="AI593" s="96"/>
      <c r="AJ593" s="97"/>
      <c r="AK593" s="98" t="e">
        <f t="shared" si="1984"/>
        <v>#DIV/0!</v>
      </c>
      <c r="AL593" s="96"/>
      <c r="AM593" s="97"/>
      <c r="AN593" s="98" t="e">
        <f t="shared" si="1985"/>
        <v>#DIV/0!</v>
      </c>
      <c r="AO593" s="96"/>
      <c r="AP593" s="97"/>
      <c r="AQ593" s="98" t="e">
        <f t="shared" si="1986"/>
        <v>#DIV/0!</v>
      </c>
      <c r="AR593" s="12"/>
    </row>
    <row r="594" spans="1:44" ht="90.75" customHeight="1">
      <c r="A594" s="439"/>
      <c r="B594" s="259"/>
      <c r="C594" s="436"/>
      <c r="D594" s="82" t="s">
        <v>424</v>
      </c>
      <c r="E594" s="96">
        <f t="shared" si="1987"/>
        <v>0</v>
      </c>
      <c r="F594" s="97">
        <f t="shared" si="1988"/>
        <v>0</v>
      </c>
      <c r="G594" s="98" t="e">
        <f t="shared" si="1974"/>
        <v>#DIV/0!</v>
      </c>
      <c r="H594" s="96"/>
      <c r="I594" s="97"/>
      <c r="J594" s="98" t="e">
        <f t="shared" si="1975"/>
        <v>#DIV/0!</v>
      </c>
      <c r="K594" s="96"/>
      <c r="L594" s="97"/>
      <c r="M594" s="98" t="e">
        <f t="shared" si="1976"/>
        <v>#DIV/0!</v>
      </c>
      <c r="N594" s="96"/>
      <c r="O594" s="97"/>
      <c r="P594" s="98" t="e">
        <f t="shared" si="1977"/>
        <v>#DIV/0!</v>
      </c>
      <c r="Q594" s="96"/>
      <c r="R594" s="97"/>
      <c r="S594" s="98" t="e">
        <f t="shared" si="1978"/>
        <v>#DIV/0!</v>
      </c>
      <c r="T594" s="96"/>
      <c r="U594" s="97"/>
      <c r="V594" s="98" t="e">
        <f t="shared" si="1979"/>
        <v>#DIV/0!</v>
      </c>
      <c r="W594" s="96"/>
      <c r="X594" s="97"/>
      <c r="Y594" s="98" t="e">
        <f t="shared" si="1980"/>
        <v>#DIV/0!</v>
      </c>
      <c r="Z594" s="96"/>
      <c r="AA594" s="97"/>
      <c r="AB594" s="98" t="e">
        <f t="shared" si="1981"/>
        <v>#DIV/0!</v>
      </c>
      <c r="AC594" s="96"/>
      <c r="AD594" s="97"/>
      <c r="AE594" s="98" t="e">
        <f t="shared" si="1982"/>
        <v>#DIV/0!</v>
      </c>
      <c r="AF594" s="96"/>
      <c r="AG594" s="97"/>
      <c r="AH594" s="98" t="e">
        <f t="shared" si="1983"/>
        <v>#DIV/0!</v>
      </c>
      <c r="AI594" s="96"/>
      <c r="AJ594" s="97"/>
      <c r="AK594" s="98" t="e">
        <f t="shared" si="1984"/>
        <v>#DIV/0!</v>
      </c>
      <c r="AL594" s="96"/>
      <c r="AM594" s="97"/>
      <c r="AN594" s="98" t="e">
        <f t="shared" si="1985"/>
        <v>#DIV/0!</v>
      </c>
      <c r="AO594" s="96"/>
      <c r="AP594" s="97"/>
      <c r="AQ594" s="98" t="e">
        <f t="shared" si="1986"/>
        <v>#DIV/0!</v>
      </c>
      <c r="AR594" s="12"/>
    </row>
    <row r="595" spans="1:44" ht="34.5" customHeight="1">
      <c r="A595" s="439"/>
      <c r="B595" s="259"/>
      <c r="C595" s="436"/>
      <c r="D595" s="51" t="s">
        <v>41</v>
      </c>
      <c r="E595" s="96">
        <f t="shared" si="1987"/>
        <v>0</v>
      </c>
      <c r="F595" s="97">
        <f t="shared" si="1988"/>
        <v>0</v>
      </c>
      <c r="G595" s="98" t="e">
        <f t="shared" si="1974"/>
        <v>#DIV/0!</v>
      </c>
      <c r="H595" s="96"/>
      <c r="I595" s="97"/>
      <c r="J595" s="98" t="e">
        <f t="shared" si="1975"/>
        <v>#DIV/0!</v>
      </c>
      <c r="K595" s="96"/>
      <c r="L595" s="97"/>
      <c r="M595" s="98" t="e">
        <f t="shared" si="1976"/>
        <v>#DIV/0!</v>
      </c>
      <c r="N595" s="96"/>
      <c r="O595" s="97"/>
      <c r="P595" s="98" t="e">
        <f t="shared" si="1977"/>
        <v>#DIV/0!</v>
      </c>
      <c r="Q595" s="96"/>
      <c r="R595" s="97"/>
      <c r="S595" s="98" t="e">
        <f t="shared" si="1978"/>
        <v>#DIV/0!</v>
      </c>
      <c r="T595" s="96"/>
      <c r="U595" s="97"/>
      <c r="V595" s="98" t="e">
        <f t="shared" si="1979"/>
        <v>#DIV/0!</v>
      </c>
      <c r="W595" s="96"/>
      <c r="X595" s="97"/>
      <c r="Y595" s="98" t="e">
        <f t="shared" si="1980"/>
        <v>#DIV/0!</v>
      </c>
      <c r="Z595" s="96"/>
      <c r="AA595" s="97"/>
      <c r="AB595" s="98" t="e">
        <f t="shared" si="1981"/>
        <v>#DIV/0!</v>
      </c>
      <c r="AC595" s="96"/>
      <c r="AD595" s="97"/>
      <c r="AE595" s="98" t="e">
        <f t="shared" si="1982"/>
        <v>#DIV/0!</v>
      </c>
      <c r="AF595" s="96"/>
      <c r="AG595" s="97"/>
      <c r="AH595" s="98" t="e">
        <f t="shared" si="1983"/>
        <v>#DIV/0!</v>
      </c>
      <c r="AI595" s="96"/>
      <c r="AJ595" s="97"/>
      <c r="AK595" s="98" t="e">
        <f t="shared" si="1984"/>
        <v>#DIV/0!</v>
      </c>
      <c r="AL595" s="96"/>
      <c r="AM595" s="97"/>
      <c r="AN595" s="98" t="e">
        <f t="shared" si="1985"/>
        <v>#DIV/0!</v>
      </c>
      <c r="AO595" s="96"/>
      <c r="AP595" s="97"/>
      <c r="AQ595" s="98" t="e">
        <f t="shared" si="1986"/>
        <v>#DIV/0!</v>
      </c>
      <c r="AR595" s="12"/>
    </row>
    <row r="596" spans="1:44" ht="57" customHeight="1">
      <c r="A596" s="440"/>
      <c r="B596" s="260"/>
      <c r="C596" s="437"/>
      <c r="D596" s="51" t="s">
        <v>33</v>
      </c>
      <c r="E596" s="96">
        <f t="shared" si="1987"/>
        <v>0</v>
      </c>
      <c r="F596" s="97">
        <f t="shared" si="1988"/>
        <v>0</v>
      </c>
      <c r="G596" s="98" t="e">
        <f t="shared" si="1974"/>
        <v>#DIV/0!</v>
      </c>
      <c r="H596" s="96"/>
      <c r="I596" s="97"/>
      <c r="J596" s="98" t="e">
        <f t="shared" si="1975"/>
        <v>#DIV/0!</v>
      </c>
      <c r="K596" s="96"/>
      <c r="L596" s="97"/>
      <c r="M596" s="98" t="e">
        <f t="shared" si="1976"/>
        <v>#DIV/0!</v>
      </c>
      <c r="N596" s="96"/>
      <c r="O596" s="97"/>
      <c r="P596" s="98" t="e">
        <f t="shared" si="1977"/>
        <v>#DIV/0!</v>
      </c>
      <c r="Q596" s="96"/>
      <c r="R596" s="97"/>
      <c r="S596" s="98" t="e">
        <f t="shared" si="1978"/>
        <v>#DIV/0!</v>
      </c>
      <c r="T596" s="96"/>
      <c r="U596" s="97"/>
      <c r="V596" s="98" t="e">
        <f t="shared" si="1979"/>
        <v>#DIV/0!</v>
      </c>
      <c r="W596" s="96"/>
      <c r="X596" s="97"/>
      <c r="Y596" s="98" t="e">
        <f t="shared" si="1980"/>
        <v>#DIV/0!</v>
      </c>
      <c r="Z596" s="96"/>
      <c r="AA596" s="97"/>
      <c r="AB596" s="98" t="e">
        <f t="shared" si="1981"/>
        <v>#DIV/0!</v>
      </c>
      <c r="AC596" s="96"/>
      <c r="AD596" s="97"/>
      <c r="AE596" s="98" t="e">
        <f t="shared" si="1982"/>
        <v>#DIV/0!</v>
      </c>
      <c r="AF596" s="96"/>
      <c r="AG596" s="97"/>
      <c r="AH596" s="98" t="e">
        <f t="shared" si="1983"/>
        <v>#DIV/0!</v>
      </c>
      <c r="AI596" s="96"/>
      <c r="AJ596" s="97"/>
      <c r="AK596" s="98" t="e">
        <f t="shared" si="1984"/>
        <v>#DIV/0!</v>
      </c>
      <c r="AL596" s="96"/>
      <c r="AM596" s="97"/>
      <c r="AN596" s="98" t="e">
        <f t="shared" si="1985"/>
        <v>#DIV/0!</v>
      </c>
      <c r="AO596" s="96"/>
      <c r="AP596" s="97"/>
      <c r="AQ596" s="98" t="e">
        <f t="shared" si="1986"/>
        <v>#DIV/0!</v>
      </c>
      <c r="AR596" s="12"/>
    </row>
    <row r="597" spans="1:44" ht="21" customHeight="1">
      <c r="A597" s="438" t="s">
        <v>346</v>
      </c>
      <c r="B597" s="251" t="s">
        <v>662</v>
      </c>
      <c r="C597" s="435" t="s">
        <v>347</v>
      </c>
      <c r="D597" s="189" t="s">
        <v>38</v>
      </c>
      <c r="E597" s="167">
        <f>SUM(E598:E603)</f>
        <v>0</v>
      </c>
      <c r="F597" s="95">
        <f>SUM(F598:F603)</f>
        <v>0</v>
      </c>
      <c r="G597" s="95" t="e">
        <f>(F597/E597)*100</f>
        <v>#DIV/0!</v>
      </c>
      <c r="H597" s="96">
        <f>SUM(H598:H603)</f>
        <v>0</v>
      </c>
      <c r="I597" s="95">
        <f>SUM(I598:I603)</f>
        <v>0</v>
      </c>
      <c r="J597" s="95" t="e">
        <f>(I597/H597)*100</f>
        <v>#DIV/0!</v>
      </c>
      <c r="K597" s="96">
        <f>SUM(K598:K603)</f>
        <v>0</v>
      </c>
      <c r="L597" s="95">
        <f>SUM(L598:L603)</f>
        <v>0</v>
      </c>
      <c r="M597" s="95" t="e">
        <f>(L597/K597)*100</f>
        <v>#DIV/0!</v>
      </c>
      <c r="N597" s="96">
        <f>SUM(N598:N603)</f>
        <v>0</v>
      </c>
      <c r="O597" s="95">
        <f>SUM(O598:O603)</f>
        <v>0</v>
      </c>
      <c r="P597" s="95" t="e">
        <f>(O597/N597)*100</f>
        <v>#DIV/0!</v>
      </c>
      <c r="Q597" s="96">
        <f>SUM(Q598:Q603)</f>
        <v>0</v>
      </c>
      <c r="R597" s="95">
        <f>SUM(R598:R603)</f>
        <v>0</v>
      </c>
      <c r="S597" s="95" t="e">
        <f>(R597/Q597)*100</f>
        <v>#DIV/0!</v>
      </c>
      <c r="T597" s="96">
        <f>SUM(T598:T603)</f>
        <v>0</v>
      </c>
      <c r="U597" s="95">
        <f>SUM(U598:U603)</f>
        <v>0</v>
      </c>
      <c r="V597" s="95" t="e">
        <f>(U597/T597)*100</f>
        <v>#DIV/0!</v>
      </c>
      <c r="W597" s="96">
        <f>SUM(W598:W603)</f>
        <v>0</v>
      </c>
      <c r="X597" s="95">
        <f>SUM(X598:X603)</f>
        <v>0</v>
      </c>
      <c r="Y597" s="95" t="e">
        <f>(X597/W597)*100</f>
        <v>#DIV/0!</v>
      </c>
      <c r="Z597" s="96">
        <f>SUM(Z598:Z603)</f>
        <v>0</v>
      </c>
      <c r="AA597" s="95">
        <f>SUM(AA598:AA603)</f>
        <v>0</v>
      </c>
      <c r="AB597" s="95" t="e">
        <f>(AA597/Z597)*100</f>
        <v>#DIV/0!</v>
      </c>
      <c r="AC597" s="96">
        <f>SUM(AC598:AC603)</f>
        <v>0</v>
      </c>
      <c r="AD597" s="95">
        <f>SUM(AD598:AD603)</f>
        <v>0</v>
      </c>
      <c r="AE597" s="95" t="e">
        <f>(AD597/AC597)*100</f>
        <v>#DIV/0!</v>
      </c>
      <c r="AF597" s="96">
        <f>SUM(AF598:AF603)</f>
        <v>0</v>
      </c>
      <c r="AG597" s="95">
        <f>SUM(AG598:AG603)</f>
        <v>0</v>
      </c>
      <c r="AH597" s="95" t="e">
        <f>(AG597/AF597)*100</f>
        <v>#DIV/0!</v>
      </c>
      <c r="AI597" s="96">
        <f>SUM(AI598:AI603)</f>
        <v>0</v>
      </c>
      <c r="AJ597" s="95">
        <f>SUM(AJ598:AJ603)</f>
        <v>0</v>
      </c>
      <c r="AK597" s="95" t="e">
        <f>(AJ597/AI597)*100</f>
        <v>#DIV/0!</v>
      </c>
      <c r="AL597" s="96">
        <f>SUM(AL598:AL603)</f>
        <v>0</v>
      </c>
      <c r="AM597" s="95">
        <f>SUM(AM598:AM603)</f>
        <v>0</v>
      </c>
      <c r="AN597" s="95" t="e">
        <f>(AM597/AL597)*100</f>
        <v>#DIV/0!</v>
      </c>
      <c r="AO597" s="96">
        <f>SUM(AO598:AO603)</f>
        <v>0</v>
      </c>
      <c r="AP597" s="95">
        <f>SUM(AP598:AP603)</f>
        <v>0</v>
      </c>
      <c r="AQ597" s="95" t="e">
        <f>(AP597/AO597)*100</f>
        <v>#DIV/0!</v>
      </c>
      <c r="AR597" s="12"/>
    </row>
    <row r="598" spans="1:44" ht="30">
      <c r="A598" s="439"/>
      <c r="B598" s="252"/>
      <c r="C598" s="436"/>
      <c r="D598" s="51" t="s">
        <v>17</v>
      </c>
      <c r="E598" s="96">
        <f>H598+K598+N598+Q598+T598+W598+Z598+AC598+AF598+AI598+AL598+AO598</f>
        <v>0</v>
      </c>
      <c r="F598" s="97">
        <f>I598+L598+O598+R598+U598+X598+AA598+AD598+AG598+AJ598+AM598+AP598</f>
        <v>0</v>
      </c>
      <c r="G598" s="98" t="e">
        <f t="shared" ref="G598:G603" si="1989">(F598/E598)*100</f>
        <v>#DIV/0!</v>
      </c>
      <c r="H598" s="96"/>
      <c r="I598" s="97"/>
      <c r="J598" s="98" t="e">
        <f t="shared" ref="J598:J603" si="1990">(I598/H598)*100</f>
        <v>#DIV/0!</v>
      </c>
      <c r="K598" s="96"/>
      <c r="L598" s="97"/>
      <c r="M598" s="98" t="e">
        <f t="shared" ref="M598:M603" si="1991">(L598/K598)*100</f>
        <v>#DIV/0!</v>
      </c>
      <c r="N598" s="96"/>
      <c r="O598" s="97"/>
      <c r="P598" s="98" t="e">
        <f t="shared" ref="P598:P603" si="1992">(O598/N598)*100</f>
        <v>#DIV/0!</v>
      </c>
      <c r="Q598" s="96"/>
      <c r="R598" s="97"/>
      <c r="S598" s="98" t="e">
        <f t="shared" ref="S598:S603" si="1993">(R598/Q598)*100</f>
        <v>#DIV/0!</v>
      </c>
      <c r="T598" s="96"/>
      <c r="U598" s="97"/>
      <c r="V598" s="98" t="e">
        <f t="shared" ref="V598:V603" si="1994">(U598/T598)*100</f>
        <v>#DIV/0!</v>
      </c>
      <c r="W598" s="96"/>
      <c r="X598" s="97"/>
      <c r="Y598" s="98" t="e">
        <f t="shared" ref="Y598:Y603" si="1995">(X598/W598)*100</f>
        <v>#DIV/0!</v>
      </c>
      <c r="Z598" s="96"/>
      <c r="AA598" s="97"/>
      <c r="AB598" s="98" t="e">
        <f t="shared" ref="AB598:AB603" si="1996">(AA598/Z598)*100</f>
        <v>#DIV/0!</v>
      </c>
      <c r="AC598" s="96"/>
      <c r="AD598" s="97"/>
      <c r="AE598" s="98" t="e">
        <f t="shared" ref="AE598:AE603" si="1997">(AD598/AC598)*100</f>
        <v>#DIV/0!</v>
      </c>
      <c r="AF598" s="96"/>
      <c r="AG598" s="97"/>
      <c r="AH598" s="98" t="e">
        <f t="shared" ref="AH598:AH603" si="1998">(AG598/AF598)*100</f>
        <v>#DIV/0!</v>
      </c>
      <c r="AI598" s="96"/>
      <c r="AJ598" s="97"/>
      <c r="AK598" s="98" t="e">
        <f t="shared" ref="AK598:AK603" si="1999">(AJ598/AI598)*100</f>
        <v>#DIV/0!</v>
      </c>
      <c r="AL598" s="96"/>
      <c r="AM598" s="97"/>
      <c r="AN598" s="98" t="e">
        <f t="shared" ref="AN598:AN603" si="2000">(AM598/AL598)*100</f>
        <v>#DIV/0!</v>
      </c>
      <c r="AO598" s="96"/>
      <c r="AP598" s="97"/>
      <c r="AQ598" s="98" t="e">
        <f t="shared" ref="AQ598:AQ603" si="2001">(AP598/AO598)*100</f>
        <v>#DIV/0!</v>
      </c>
      <c r="AR598" s="12"/>
    </row>
    <row r="599" spans="1:44" ht="45">
      <c r="A599" s="439"/>
      <c r="B599" s="252"/>
      <c r="C599" s="436"/>
      <c r="D599" s="51" t="s">
        <v>18</v>
      </c>
      <c r="E599" s="96">
        <f t="shared" ref="E599:E603" si="2002">H599+K599+N599+Q599+T599+W599+Z599+AC599+AF599+AI599+AL599+AO599</f>
        <v>0</v>
      </c>
      <c r="F599" s="97">
        <f t="shared" ref="F599:F603" si="2003">I599+L599+O599+R599+U599+X599+AA599+AD599+AG599+AJ599+AM599+AP599</f>
        <v>0</v>
      </c>
      <c r="G599" s="98" t="e">
        <f t="shared" si="1989"/>
        <v>#DIV/0!</v>
      </c>
      <c r="H599" s="96"/>
      <c r="I599" s="97"/>
      <c r="J599" s="98" t="e">
        <f t="shared" si="1990"/>
        <v>#DIV/0!</v>
      </c>
      <c r="K599" s="96"/>
      <c r="L599" s="97"/>
      <c r="M599" s="98" t="e">
        <f t="shared" si="1991"/>
        <v>#DIV/0!</v>
      </c>
      <c r="N599" s="96"/>
      <c r="O599" s="97"/>
      <c r="P599" s="98" t="e">
        <f t="shared" si="1992"/>
        <v>#DIV/0!</v>
      </c>
      <c r="Q599" s="96"/>
      <c r="R599" s="97"/>
      <c r="S599" s="98" t="e">
        <f t="shared" si="1993"/>
        <v>#DIV/0!</v>
      </c>
      <c r="T599" s="96"/>
      <c r="U599" s="97"/>
      <c r="V599" s="98" t="e">
        <f t="shared" si="1994"/>
        <v>#DIV/0!</v>
      </c>
      <c r="W599" s="96"/>
      <c r="X599" s="97"/>
      <c r="Y599" s="98" t="e">
        <f t="shared" si="1995"/>
        <v>#DIV/0!</v>
      </c>
      <c r="Z599" s="96"/>
      <c r="AA599" s="97"/>
      <c r="AB599" s="98" t="e">
        <f t="shared" si="1996"/>
        <v>#DIV/0!</v>
      </c>
      <c r="AC599" s="96"/>
      <c r="AD599" s="97"/>
      <c r="AE599" s="98" t="e">
        <f t="shared" si="1997"/>
        <v>#DIV/0!</v>
      </c>
      <c r="AF599" s="96"/>
      <c r="AG599" s="97"/>
      <c r="AH599" s="98" t="e">
        <f t="shared" si="1998"/>
        <v>#DIV/0!</v>
      </c>
      <c r="AI599" s="96"/>
      <c r="AJ599" s="97"/>
      <c r="AK599" s="98" t="e">
        <f t="shared" si="1999"/>
        <v>#DIV/0!</v>
      </c>
      <c r="AL599" s="96"/>
      <c r="AM599" s="97"/>
      <c r="AN599" s="98" t="e">
        <f t="shared" si="2000"/>
        <v>#DIV/0!</v>
      </c>
      <c r="AO599" s="96"/>
      <c r="AP599" s="97"/>
      <c r="AQ599" s="98" t="e">
        <f t="shared" si="2001"/>
        <v>#DIV/0!</v>
      </c>
      <c r="AR599" s="12"/>
    </row>
    <row r="600" spans="1:44" ht="28.5" customHeight="1">
      <c r="A600" s="439"/>
      <c r="B600" s="252"/>
      <c r="C600" s="436"/>
      <c r="D600" s="51" t="s">
        <v>26</v>
      </c>
      <c r="E600" s="96">
        <f t="shared" si="2002"/>
        <v>0</v>
      </c>
      <c r="F600" s="97">
        <f t="shared" si="2003"/>
        <v>0</v>
      </c>
      <c r="G600" s="98" t="e">
        <f t="shared" si="1989"/>
        <v>#DIV/0!</v>
      </c>
      <c r="H600" s="96"/>
      <c r="I600" s="97"/>
      <c r="J600" s="98" t="e">
        <f t="shared" si="1990"/>
        <v>#DIV/0!</v>
      </c>
      <c r="K600" s="96"/>
      <c r="L600" s="97"/>
      <c r="M600" s="98" t="e">
        <f t="shared" si="1991"/>
        <v>#DIV/0!</v>
      </c>
      <c r="N600" s="96"/>
      <c r="O600" s="97"/>
      <c r="P600" s="98" t="e">
        <f t="shared" si="1992"/>
        <v>#DIV/0!</v>
      </c>
      <c r="Q600" s="96"/>
      <c r="R600" s="97"/>
      <c r="S600" s="98" t="e">
        <f t="shared" si="1993"/>
        <v>#DIV/0!</v>
      </c>
      <c r="T600" s="96"/>
      <c r="U600" s="97"/>
      <c r="V600" s="98" t="e">
        <f t="shared" si="1994"/>
        <v>#DIV/0!</v>
      </c>
      <c r="W600" s="96"/>
      <c r="X600" s="97"/>
      <c r="Y600" s="98" t="e">
        <f t="shared" si="1995"/>
        <v>#DIV/0!</v>
      </c>
      <c r="Z600" s="96"/>
      <c r="AA600" s="97"/>
      <c r="AB600" s="98" t="e">
        <f t="shared" si="1996"/>
        <v>#DIV/0!</v>
      </c>
      <c r="AC600" s="96"/>
      <c r="AD600" s="97"/>
      <c r="AE600" s="98" t="e">
        <f t="shared" si="1997"/>
        <v>#DIV/0!</v>
      </c>
      <c r="AF600" s="96"/>
      <c r="AG600" s="97"/>
      <c r="AH600" s="98" t="e">
        <f t="shared" si="1998"/>
        <v>#DIV/0!</v>
      </c>
      <c r="AI600" s="96"/>
      <c r="AJ600" s="97"/>
      <c r="AK600" s="98" t="e">
        <f t="shared" si="1999"/>
        <v>#DIV/0!</v>
      </c>
      <c r="AL600" s="96"/>
      <c r="AM600" s="97"/>
      <c r="AN600" s="98" t="e">
        <f t="shared" si="2000"/>
        <v>#DIV/0!</v>
      </c>
      <c r="AO600" s="96"/>
      <c r="AP600" s="97"/>
      <c r="AQ600" s="98" t="e">
        <f t="shared" si="2001"/>
        <v>#DIV/0!</v>
      </c>
      <c r="AR600" s="12"/>
    </row>
    <row r="601" spans="1:44" ht="83.25" customHeight="1">
      <c r="A601" s="439"/>
      <c r="B601" s="252"/>
      <c r="C601" s="436"/>
      <c r="D601" s="82" t="s">
        <v>424</v>
      </c>
      <c r="E601" s="96">
        <f t="shared" si="2002"/>
        <v>0</v>
      </c>
      <c r="F601" s="97">
        <f t="shared" si="2003"/>
        <v>0</v>
      </c>
      <c r="G601" s="98" t="e">
        <f t="shared" si="1989"/>
        <v>#DIV/0!</v>
      </c>
      <c r="H601" s="96"/>
      <c r="I601" s="97"/>
      <c r="J601" s="98" t="e">
        <f t="shared" si="1990"/>
        <v>#DIV/0!</v>
      </c>
      <c r="K601" s="96"/>
      <c r="L601" s="97"/>
      <c r="M601" s="98" t="e">
        <f t="shared" si="1991"/>
        <v>#DIV/0!</v>
      </c>
      <c r="N601" s="96"/>
      <c r="O601" s="97"/>
      <c r="P601" s="98" t="e">
        <f t="shared" si="1992"/>
        <v>#DIV/0!</v>
      </c>
      <c r="Q601" s="96"/>
      <c r="R601" s="97"/>
      <c r="S601" s="98" t="e">
        <f t="shared" si="1993"/>
        <v>#DIV/0!</v>
      </c>
      <c r="T601" s="96"/>
      <c r="U601" s="97"/>
      <c r="V601" s="98" t="e">
        <f t="shared" si="1994"/>
        <v>#DIV/0!</v>
      </c>
      <c r="W601" s="96"/>
      <c r="X601" s="97"/>
      <c r="Y601" s="98" t="e">
        <f t="shared" si="1995"/>
        <v>#DIV/0!</v>
      </c>
      <c r="Z601" s="96"/>
      <c r="AA601" s="97"/>
      <c r="AB601" s="98" t="e">
        <f t="shared" si="1996"/>
        <v>#DIV/0!</v>
      </c>
      <c r="AC601" s="96"/>
      <c r="AD601" s="97"/>
      <c r="AE601" s="98" t="e">
        <f t="shared" si="1997"/>
        <v>#DIV/0!</v>
      </c>
      <c r="AF601" s="96"/>
      <c r="AG601" s="97"/>
      <c r="AH601" s="98" t="e">
        <f t="shared" si="1998"/>
        <v>#DIV/0!</v>
      </c>
      <c r="AI601" s="96"/>
      <c r="AJ601" s="97"/>
      <c r="AK601" s="98" t="e">
        <f t="shared" si="1999"/>
        <v>#DIV/0!</v>
      </c>
      <c r="AL601" s="96"/>
      <c r="AM601" s="97"/>
      <c r="AN601" s="98" t="e">
        <f t="shared" si="2000"/>
        <v>#DIV/0!</v>
      </c>
      <c r="AO601" s="96"/>
      <c r="AP601" s="97"/>
      <c r="AQ601" s="98" t="e">
        <f t="shared" si="2001"/>
        <v>#DIV/0!</v>
      </c>
      <c r="AR601" s="12"/>
    </row>
    <row r="602" spans="1:44" ht="38.25" customHeight="1">
      <c r="A602" s="439"/>
      <c r="B602" s="252"/>
      <c r="C602" s="436"/>
      <c r="D602" s="51" t="s">
        <v>41</v>
      </c>
      <c r="E602" s="96">
        <f t="shared" si="2002"/>
        <v>0</v>
      </c>
      <c r="F602" s="97">
        <f t="shared" si="2003"/>
        <v>0</v>
      </c>
      <c r="G602" s="98" t="e">
        <f t="shared" si="1989"/>
        <v>#DIV/0!</v>
      </c>
      <c r="H602" s="96"/>
      <c r="I602" s="97"/>
      <c r="J602" s="98" t="e">
        <f t="shared" si="1990"/>
        <v>#DIV/0!</v>
      </c>
      <c r="K602" s="96"/>
      <c r="L602" s="97"/>
      <c r="M602" s="98" t="e">
        <f t="shared" si="1991"/>
        <v>#DIV/0!</v>
      </c>
      <c r="N602" s="96"/>
      <c r="O602" s="97"/>
      <c r="P602" s="98" t="e">
        <f t="shared" si="1992"/>
        <v>#DIV/0!</v>
      </c>
      <c r="Q602" s="96"/>
      <c r="R602" s="97"/>
      <c r="S602" s="98" t="e">
        <f t="shared" si="1993"/>
        <v>#DIV/0!</v>
      </c>
      <c r="T602" s="96"/>
      <c r="U602" s="97"/>
      <c r="V602" s="98" t="e">
        <f t="shared" si="1994"/>
        <v>#DIV/0!</v>
      </c>
      <c r="W602" s="96"/>
      <c r="X602" s="97"/>
      <c r="Y602" s="98" t="e">
        <f t="shared" si="1995"/>
        <v>#DIV/0!</v>
      </c>
      <c r="Z602" s="96"/>
      <c r="AA602" s="97"/>
      <c r="AB602" s="98" t="e">
        <f t="shared" si="1996"/>
        <v>#DIV/0!</v>
      </c>
      <c r="AC602" s="96"/>
      <c r="AD602" s="97"/>
      <c r="AE602" s="98" t="e">
        <f t="shared" si="1997"/>
        <v>#DIV/0!</v>
      </c>
      <c r="AF602" s="96"/>
      <c r="AG602" s="97"/>
      <c r="AH602" s="98" t="e">
        <f t="shared" si="1998"/>
        <v>#DIV/0!</v>
      </c>
      <c r="AI602" s="96"/>
      <c r="AJ602" s="97"/>
      <c r="AK602" s="98" t="e">
        <f t="shared" si="1999"/>
        <v>#DIV/0!</v>
      </c>
      <c r="AL602" s="96"/>
      <c r="AM602" s="97"/>
      <c r="AN602" s="98" t="e">
        <f t="shared" si="2000"/>
        <v>#DIV/0!</v>
      </c>
      <c r="AO602" s="96"/>
      <c r="AP602" s="97"/>
      <c r="AQ602" s="98" t="e">
        <f t="shared" si="2001"/>
        <v>#DIV/0!</v>
      </c>
      <c r="AR602" s="12"/>
    </row>
    <row r="603" spans="1:44" ht="47.25" customHeight="1">
      <c r="A603" s="440"/>
      <c r="B603" s="253"/>
      <c r="C603" s="437"/>
      <c r="D603" s="51" t="s">
        <v>33</v>
      </c>
      <c r="E603" s="96">
        <f t="shared" si="2002"/>
        <v>0</v>
      </c>
      <c r="F603" s="97">
        <f t="shared" si="2003"/>
        <v>0</v>
      </c>
      <c r="G603" s="98" t="e">
        <f t="shared" si="1989"/>
        <v>#DIV/0!</v>
      </c>
      <c r="H603" s="96"/>
      <c r="I603" s="97"/>
      <c r="J603" s="98" t="e">
        <f t="shared" si="1990"/>
        <v>#DIV/0!</v>
      </c>
      <c r="K603" s="96"/>
      <c r="L603" s="97"/>
      <c r="M603" s="98" t="e">
        <f t="shared" si="1991"/>
        <v>#DIV/0!</v>
      </c>
      <c r="N603" s="96"/>
      <c r="O603" s="97"/>
      <c r="P603" s="98" t="e">
        <f t="shared" si="1992"/>
        <v>#DIV/0!</v>
      </c>
      <c r="Q603" s="96"/>
      <c r="R603" s="97"/>
      <c r="S603" s="98" t="e">
        <f t="shared" si="1993"/>
        <v>#DIV/0!</v>
      </c>
      <c r="T603" s="96"/>
      <c r="U603" s="97"/>
      <c r="V603" s="98" t="e">
        <f t="shared" si="1994"/>
        <v>#DIV/0!</v>
      </c>
      <c r="W603" s="96"/>
      <c r="X603" s="97"/>
      <c r="Y603" s="98" t="e">
        <f t="shared" si="1995"/>
        <v>#DIV/0!</v>
      </c>
      <c r="Z603" s="96"/>
      <c r="AA603" s="97"/>
      <c r="AB603" s="98" t="e">
        <f t="shared" si="1996"/>
        <v>#DIV/0!</v>
      </c>
      <c r="AC603" s="96"/>
      <c r="AD603" s="97"/>
      <c r="AE603" s="98" t="e">
        <f t="shared" si="1997"/>
        <v>#DIV/0!</v>
      </c>
      <c r="AF603" s="96"/>
      <c r="AG603" s="97"/>
      <c r="AH603" s="98" t="e">
        <f t="shared" si="1998"/>
        <v>#DIV/0!</v>
      </c>
      <c r="AI603" s="96"/>
      <c r="AJ603" s="97"/>
      <c r="AK603" s="98" t="e">
        <f t="shared" si="1999"/>
        <v>#DIV/0!</v>
      </c>
      <c r="AL603" s="96"/>
      <c r="AM603" s="97"/>
      <c r="AN603" s="98" t="e">
        <f t="shared" si="2000"/>
        <v>#DIV/0!</v>
      </c>
      <c r="AO603" s="96"/>
      <c r="AP603" s="97"/>
      <c r="AQ603" s="98" t="e">
        <f t="shared" si="2001"/>
        <v>#DIV/0!</v>
      </c>
      <c r="AR603" s="12"/>
    </row>
    <row r="604" spans="1:44" ht="23.25" customHeight="1">
      <c r="A604" s="438" t="s">
        <v>348</v>
      </c>
      <c r="B604" s="258" t="s">
        <v>447</v>
      </c>
      <c r="C604" s="435" t="s">
        <v>365</v>
      </c>
      <c r="D604" s="189" t="s">
        <v>38</v>
      </c>
      <c r="E604" s="167">
        <f>SUM(E605:E610)</f>
        <v>0</v>
      </c>
      <c r="F604" s="95">
        <f>SUM(F605:F610)</f>
        <v>0</v>
      </c>
      <c r="G604" s="95" t="e">
        <f>(F604/E604)*100</f>
        <v>#DIV/0!</v>
      </c>
      <c r="H604" s="96">
        <f>SUM(H605:H610)</f>
        <v>0</v>
      </c>
      <c r="I604" s="95">
        <f>SUM(I605:I610)</f>
        <v>0</v>
      </c>
      <c r="J604" s="95" t="e">
        <f>(I604/H604)*100</f>
        <v>#DIV/0!</v>
      </c>
      <c r="K604" s="96">
        <f>SUM(K605:K610)</f>
        <v>0</v>
      </c>
      <c r="L604" s="95">
        <f>SUM(L605:L610)</f>
        <v>0</v>
      </c>
      <c r="M604" s="95" t="e">
        <f>(L604/K604)*100</f>
        <v>#DIV/0!</v>
      </c>
      <c r="N604" s="96">
        <f>SUM(N605:N610)</f>
        <v>0</v>
      </c>
      <c r="O604" s="95">
        <f>SUM(O605:O610)</f>
        <v>0</v>
      </c>
      <c r="P604" s="95" t="e">
        <f>(O604/N604)*100</f>
        <v>#DIV/0!</v>
      </c>
      <c r="Q604" s="96">
        <f>SUM(Q605:Q610)</f>
        <v>0</v>
      </c>
      <c r="R604" s="95">
        <f>SUM(R605:R610)</f>
        <v>0</v>
      </c>
      <c r="S604" s="95" t="e">
        <f>(R604/Q604)*100</f>
        <v>#DIV/0!</v>
      </c>
      <c r="T604" s="96">
        <f>SUM(T605:T610)</f>
        <v>0</v>
      </c>
      <c r="U604" s="95">
        <f>SUM(U605:U610)</f>
        <v>0</v>
      </c>
      <c r="V604" s="95" t="e">
        <f>(U604/T604)*100</f>
        <v>#DIV/0!</v>
      </c>
      <c r="W604" s="96">
        <f>SUM(W605:W610)</f>
        <v>0</v>
      </c>
      <c r="X604" s="95">
        <f>SUM(X605:X610)</f>
        <v>0</v>
      </c>
      <c r="Y604" s="95" t="e">
        <f>(X604/W604)*100</f>
        <v>#DIV/0!</v>
      </c>
      <c r="Z604" s="96">
        <f>SUM(Z605:Z610)</f>
        <v>0</v>
      </c>
      <c r="AA604" s="95">
        <f>SUM(AA605:AA610)</f>
        <v>0</v>
      </c>
      <c r="AB604" s="95" t="e">
        <f>(AA604/Z604)*100</f>
        <v>#DIV/0!</v>
      </c>
      <c r="AC604" s="96">
        <f>SUM(AC605:AC610)</f>
        <v>0</v>
      </c>
      <c r="AD604" s="95">
        <f>SUM(AD605:AD610)</f>
        <v>0</v>
      </c>
      <c r="AE604" s="95" t="e">
        <f>(AD604/AC604)*100</f>
        <v>#DIV/0!</v>
      </c>
      <c r="AF604" s="96">
        <f>SUM(AF605:AF610)</f>
        <v>0</v>
      </c>
      <c r="AG604" s="95">
        <f>SUM(AG605:AG610)</f>
        <v>0</v>
      </c>
      <c r="AH604" s="95" t="e">
        <f>(AG604/AF604)*100</f>
        <v>#DIV/0!</v>
      </c>
      <c r="AI604" s="96">
        <f>SUM(AI605:AI610)</f>
        <v>0</v>
      </c>
      <c r="AJ604" s="95">
        <f>SUM(AJ605:AJ610)</f>
        <v>0</v>
      </c>
      <c r="AK604" s="95" t="e">
        <f>(AJ604/AI604)*100</f>
        <v>#DIV/0!</v>
      </c>
      <c r="AL604" s="96">
        <f>SUM(AL605:AL610)</f>
        <v>0</v>
      </c>
      <c r="AM604" s="95">
        <f>SUM(AM605:AM610)</f>
        <v>0</v>
      </c>
      <c r="AN604" s="95" t="e">
        <f>(AM604/AL604)*100</f>
        <v>#DIV/0!</v>
      </c>
      <c r="AO604" s="96">
        <f>SUM(AO605:AO610)</f>
        <v>0</v>
      </c>
      <c r="AP604" s="95">
        <f>SUM(AP605:AP610)</f>
        <v>0</v>
      </c>
      <c r="AQ604" s="95" t="e">
        <f>(AP604/AO604)*100</f>
        <v>#DIV/0!</v>
      </c>
      <c r="AR604" s="12"/>
    </row>
    <row r="605" spans="1:44" ht="45.75" customHeight="1">
      <c r="A605" s="439"/>
      <c r="B605" s="259"/>
      <c r="C605" s="436"/>
      <c r="D605" s="51" t="s">
        <v>17</v>
      </c>
      <c r="E605" s="96">
        <f>H605+K605+N605+Q605+T605+W605+Z605+AC605+AF605+AI605+AL605+AO605</f>
        <v>0</v>
      </c>
      <c r="F605" s="97">
        <f>I605+L605+O605+R605+U605+X605+AA605+AD605+AG605+AJ605+AM605+AP605</f>
        <v>0</v>
      </c>
      <c r="G605" s="98" t="e">
        <f t="shared" ref="G605:G610" si="2004">(F605/E605)*100</f>
        <v>#DIV/0!</v>
      </c>
      <c r="H605" s="96"/>
      <c r="I605" s="97"/>
      <c r="J605" s="98" t="e">
        <f t="shared" ref="J605:J610" si="2005">(I605/H605)*100</f>
        <v>#DIV/0!</v>
      </c>
      <c r="K605" s="96"/>
      <c r="L605" s="97"/>
      <c r="M605" s="98" t="e">
        <f t="shared" ref="M605:M610" si="2006">(L605/K605)*100</f>
        <v>#DIV/0!</v>
      </c>
      <c r="N605" s="96"/>
      <c r="O605" s="97"/>
      <c r="P605" s="98" t="e">
        <f t="shared" ref="P605:P610" si="2007">(O605/N605)*100</f>
        <v>#DIV/0!</v>
      </c>
      <c r="Q605" s="96"/>
      <c r="R605" s="97"/>
      <c r="S605" s="98" t="e">
        <f t="shared" ref="S605:S610" si="2008">(R605/Q605)*100</f>
        <v>#DIV/0!</v>
      </c>
      <c r="T605" s="96"/>
      <c r="U605" s="97"/>
      <c r="V605" s="98" t="e">
        <f t="shared" ref="V605:V610" si="2009">(U605/T605)*100</f>
        <v>#DIV/0!</v>
      </c>
      <c r="W605" s="96"/>
      <c r="X605" s="97"/>
      <c r="Y605" s="98" t="e">
        <f t="shared" ref="Y605:Y610" si="2010">(X605/W605)*100</f>
        <v>#DIV/0!</v>
      </c>
      <c r="Z605" s="96"/>
      <c r="AA605" s="97"/>
      <c r="AB605" s="98" t="e">
        <f t="shared" ref="AB605:AB610" si="2011">(AA605/Z605)*100</f>
        <v>#DIV/0!</v>
      </c>
      <c r="AC605" s="96"/>
      <c r="AD605" s="97"/>
      <c r="AE605" s="98" t="e">
        <f t="shared" ref="AE605:AE610" si="2012">(AD605/AC605)*100</f>
        <v>#DIV/0!</v>
      </c>
      <c r="AF605" s="96"/>
      <c r="AG605" s="97"/>
      <c r="AH605" s="98" t="e">
        <f t="shared" ref="AH605:AH610" si="2013">(AG605/AF605)*100</f>
        <v>#DIV/0!</v>
      </c>
      <c r="AI605" s="96"/>
      <c r="AJ605" s="97"/>
      <c r="AK605" s="98" t="e">
        <f t="shared" ref="AK605:AK610" si="2014">(AJ605/AI605)*100</f>
        <v>#DIV/0!</v>
      </c>
      <c r="AL605" s="96"/>
      <c r="AM605" s="97"/>
      <c r="AN605" s="98" t="e">
        <f t="shared" ref="AN605:AN610" si="2015">(AM605/AL605)*100</f>
        <v>#DIV/0!</v>
      </c>
      <c r="AO605" s="96"/>
      <c r="AP605" s="97"/>
      <c r="AQ605" s="98" t="e">
        <f t="shared" ref="AQ605:AQ610" si="2016">(AP605/AO605)*100</f>
        <v>#DIV/0!</v>
      </c>
      <c r="AR605" s="12"/>
    </row>
    <row r="606" spans="1:44" ht="46.5" customHeight="1">
      <c r="A606" s="439"/>
      <c r="B606" s="259"/>
      <c r="C606" s="436"/>
      <c r="D606" s="51" t="s">
        <v>18</v>
      </c>
      <c r="E606" s="96">
        <f t="shared" ref="E606:E610" si="2017">H606+K606+N606+Q606+T606+W606+Z606+AC606+AF606+AI606+AL606+AO606</f>
        <v>0</v>
      </c>
      <c r="F606" s="97">
        <f t="shared" ref="F606:F610" si="2018">I606+L606+O606+R606+U606+X606+AA606+AD606+AG606+AJ606+AM606+AP606</f>
        <v>0</v>
      </c>
      <c r="G606" s="98" t="e">
        <f t="shared" si="2004"/>
        <v>#DIV/0!</v>
      </c>
      <c r="H606" s="96"/>
      <c r="I606" s="97"/>
      <c r="J606" s="98" t="e">
        <f t="shared" si="2005"/>
        <v>#DIV/0!</v>
      </c>
      <c r="K606" s="96"/>
      <c r="L606" s="97"/>
      <c r="M606" s="98" t="e">
        <f t="shared" si="2006"/>
        <v>#DIV/0!</v>
      </c>
      <c r="N606" s="96"/>
      <c r="O606" s="97"/>
      <c r="P606" s="98" t="e">
        <f t="shared" si="2007"/>
        <v>#DIV/0!</v>
      </c>
      <c r="Q606" s="96"/>
      <c r="R606" s="97"/>
      <c r="S606" s="98" t="e">
        <f t="shared" si="2008"/>
        <v>#DIV/0!</v>
      </c>
      <c r="T606" s="96"/>
      <c r="U606" s="97"/>
      <c r="V606" s="98" t="e">
        <f t="shared" si="2009"/>
        <v>#DIV/0!</v>
      </c>
      <c r="W606" s="96"/>
      <c r="X606" s="97"/>
      <c r="Y606" s="98" t="e">
        <f t="shared" si="2010"/>
        <v>#DIV/0!</v>
      </c>
      <c r="Z606" s="96"/>
      <c r="AA606" s="97"/>
      <c r="AB606" s="98" t="e">
        <f t="shared" si="2011"/>
        <v>#DIV/0!</v>
      </c>
      <c r="AC606" s="96"/>
      <c r="AD606" s="97"/>
      <c r="AE606" s="98" t="e">
        <f t="shared" si="2012"/>
        <v>#DIV/0!</v>
      </c>
      <c r="AF606" s="96"/>
      <c r="AG606" s="97"/>
      <c r="AH606" s="98" t="e">
        <f t="shared" si="2013"/>
        <v>#DIV/0!</v>
      </c>
      <c r="AI606" s="96"/>
      <c r="AJ606" s="97"/>
      <c r="AK606" s="98" t="e">
        <f t="shared" si="2014"/>
        <v>#DIV/0!</v>
      </c>
      <c r="AL606" s="96"/>
      <c r="AM606" s="97"/>
      <c r="AN606" s="98" t="e">
        <f t="shared" si="2015"/>
        <v>#DIV/0!</v>
      </c>
      <c r="AO606" s="96"/>
      <c r="AP606" s="97"/>
      <c r="AQ606" s="98" t="e">
        <f t="shared" si="2016"/>
        <v>#DIV/0!</v>
      </c>
      <c r="AR606" s="12"/>
    </row>
    <row r="607" spans="1:44" ht="24.75" customHeight="1">
      <c r="A607" s="439"/>
      <c r="B607" s="259"/>
      <c r="C607" s="436"/>
      <c r="D607" s="51" t="s">
        <v>26</v>
      </c>
      <c r="E607" s="96">
        <f t="shared" si="2017"/>
        <v>0</v>
      </c>
      <c r="F607" s="97">
        <f t="shared" si="2018"/>
        <v>0</v>
      </c>
      <c r="G607" s="98" t="e">
        <f t="shared" si="2004"/>
        <v>#DIV/0!</v>
      </c>
      <c r="H607" s="96"/>
      <c r="I607" s="97"/>
      <c r="J607" s="98" t="e">
        <f t="shared" si="2005"/>
        <v>#DIV/0!</v>
      </c>
      <c r="K607" s="96"/>
      <c r="L607" s="97"/>
      <c r="M607" s="98" t="e">
        <f t="shared" si="2006"/>
        <v>#DIV/0!</v>
      </c>
      <c r="N607" s="96"/>
      <c r="O607" s="97"/>
      <c r="P607" s="98" t="e">
        <f t="shared" si="2007"/>
        <v>#DIV/0!</v>
      </c>
      <c r="Q607" s="96"/>
      <c r="R607" s="97"/>
      <c r="S607" s="98" t="e">
        <f t="shared" si="2008"/>
        <v>#DIV/0!</v>
      </c>
      <c r="T607" s="96"/>
      <c r="U607" s="97"/>
      <c r="V607" s="98" t="e">
        <f t="shared" si="2009"/>
        <v>#DIV/0!</v>
      </c>
      <c r="W607" s="96"/>
      <c r="X607" s="97"/>
      <c r="Y607" s="98" t="e">
        <f t="shared" si="2010"/>
        <v>#DIV/0!</v>
      </c>
      <c r="Z607" s="96"/>
      <c r="AA607" s="97"/>
      <c r="AB607" s="98" t="e">
        <f t="shared" si="2011"/>
        <v>#DIV/0!</v>
      </c>
      <c r="AC607" s="96"/>
      <c r="AD607" s="97"/>
      <c r="AE607" s="98" t="e">
        <f t="shared" si="2012"/>
        <v>#DIV/0!</v>
      </c>
      <c r="AF607" s="96"/>
      <c r="AG607" s="97"/>
      <c r="AH607" s="98" t="e">
        <f t="shared" si="2013"/>
        <v>#DIV/0!</v>
      </c>
      <c r="AI607" s="96"/>
      <c r="AJ607" s="97"/>
      <c r="AK607" s="98" t="e">
        <f t="shared" si="2014"/>
        <v>#DIV/0!</v>
      </c>
      <c r="AL607" s="96"/>
      <c r="AM607" s="97"/>
      <c r="AN607" s="98" t="e">
        <f t="shared" si="2015"/>
        <v>#DIV/0!</v>
      </c>
      <c r="AO607" s="96"/>
      <c r="AP607" s="97"/>
      <c r="AQ607" s="98" t="e">
        <f t="shared" si="2016"/>
        <v>#DIV/0!</v>
      </c>
      <c r="AR607" s="12"/>
    </row>
    <row r="608" spans="1:44" ht="88.5" customHeight="1">
      <c r="A608" s="439"/>
      <c r="B608" s="259"/>
      <c r="C608" s="436"/>
      <c r="D608" s="82" t="s">
        <v>424</v>
      </c>
      <c r="E608" s="96">
        <f t="shared" si="2017"/>
        <v>0</v>
      </c>
      <c r="F608" s="97">
        <f t="shared" si="2018"/>
        <v>0</v>
      </c>
      <c r="G608" s="98" t="e">
        <f t="shared" si="2004"/>
        <v>#DIV/0!</v>
      </c>
      <c r="H608" s="96"/>
      <c r="I608" s="97"/>
      <c r="J608" s="98" t="e">
        <f t="shared" si="2005"/>
        <v>#DIV/0!</v>
      </c>
      <c r="K608" s="96"/>
      <c r="L608" s="97"/>
      <c r="M608" s="98" t="e">
        <f t="shared" si="2006"/>
        <v>#DIV/0!</v>
      </c>
      <c r="N608" s="96"/>
      <c r="O608" s="97"/>
      <c r="P608" s="98" t="e">
        <f t="shared" si="2007"/>
        <v>#DIV/0!</v>
      </c>
      <c r="Q608" s="96"/>
      <c r="R608" s="97"/>
      <c r="S608" s="98" t="e">
        <f t="shared" si="2008"/>
        <v>#DIV/0!</v>
      </c>
      <c r="T608" s="96"/>
      <c r="U608" s="97"/>
      <c r="V608" s="98" t="e">
        <f t="shared" si="2009"/>
        <v>#DIV/0!</v>
      </c>
      <c r="W608" s="96"/>
      <c r="X608" s="97"/>
      <c r="Y608" s="98" t="e">
        <f t="shared" si="2010"/>
        <v>#DIV/0!</v>
      </c>
      <c r="Z608" s="96"/>
      <c r="AA608" s="97"/>
      <c r="AB608" s="98" t="e">
        <f t="shared" si="2011"/>
        <v>#DIV/0!</v>
      </c>
      <c r="AC608" s="96"/>
      <c r="AD608" s="97"/>
      <c r="AE608" s="98" t="e">
        <f t="shared" si="2012"/>
        <v>#DIV/0!</v>
      </c>
      <c r="AF608" s="96"/>
      <c r="AG608" s="97"/>
      <c r="AH608" s="98" t="e">
        <f t="shared" si="2013"/>
        <v>#DIV/0!</v>
      </c>
      <c r="AI608" s="96"/>
      <c r="AJ608" s="97"/>
      <c r="AK608" s="98" t="e">
        <f t="shared" si="2014"/>
        <v>#DIV/0!</v>
      </c>
      <c r="AL608" s="96"/>
      <c r="AM608" s="97"/>
      <c r="AN608" s="98" t="e">
        <f t="shared" si="2015"/>
        <v>#DIV/0!</v>
      </c>
      <c r="AO608" s="96"/>
      <c r="AP608" s="97"/>
      <c r="AQ608" s="98" t="e">
        <f t="shared" si="2016"/>
        <v>#DIV/0!</v>
      </c>
      <c r="AR608" s="12"/>
    </row>
    <row r="609" spans="1:44" ht="36" customHeight="1">
      <c r="A609" s="439"/>
      <c r="B609" s="259"/>
      <c r="C609" s="436"/>
      <c r="D609" s="51" t="s">
        <v>41</v>
      </c>
      <c r="E609" s="96">
        <f t="shared" si="2017"/>
        <v>0</v>
      </c>
      <c r="F609" s="97">
        <f t="shared" si="2018"/>
        <v>0</v>
      </c>
      <c r="G609" s="98" t="e">
        <f t="shared" si="2004"/>
        <v>#DIV/0!</v>
      </c>
      <c r="H609" s="96"/>
      <c r="I609" s="97"/>
      <c r="J609" s="98" t="e">
        <f t="shared" si="2005"/>
        <v>#DIV/0!</v>
      </c>
      <c r="K609" s="96"/>
      <c r="L609" s="97"/>
      <c r="M609" s="98" t="e">
        <f t="shared" si="2006"/>
        <v>#DIV/0!</v>
      </c>
      <c r="N609" s="96"/>
      <c r="O609" s="97"/>
      <c r="P609" s="98" t="e">
        <f t="shared" si="2007"/>
        <v>#DIV/0!</v>
      </c>
      <c r="Q609" s="96"/>
      <c r="R609" s="97"/>
      <c r="S609" s="98" t="e">
        <f t="shared" si="2008"/>
        <v>#DIV/0!</v>
      </c>
      <c r="T609" s="96"/>
      <c r="U609" s="97"/>
      <c r="V609" s="98" t="e">
        <f t="shared" si="2009"/>
        <v>#DIV/0!</v>
      </c>
      <c r="W609" s="96"/>
      <c r="X609" s="97"/>
      <c r="Y609" s="98" t="e">
        <f t="shared" si="2010"/>
        <v>#DIV/0!</v>
      </c>
      <c r="Z609" s="96"/>
      <c r="AA609" s="97"/>
      <c r="AB609" s="98" t="e">
        <f t="shared" si="2011"/>
        <v>#DIV/0!</v>
      </c>
      <c r="AC609" s="96"/>
      <c r="AD609" s="97"/>
      <c r="AE609" s="98" t="e">
        <f t="shared" si="2012"/>
        <v>#DIV/0!</v>
      </c>
      <c r="AF609" s="96"/>
      <c r="AG609" s="97"/>
      <c r="AH609" s="98" t="e">
        <f t="shared" si="2013"/>
        <v>#DIV/0!</v>
      </c>
      <c r="AI609" s="96"/>
      <c r="AJ609" s="97"/>
      <c r="AK609" s="98" t="e">
        <f t="shared" si="2014"/>
        <v>#DIV/0!</v>
      </c>
      <c r="AL609" s="96"/>
      <c r="AM609" s="97"/>
      <c r="AN609" s="98" t="e">
        <f t="shared" si="2015"/>
        <v>#DIV/0!</v>
      </c>
      <c r="AO609" s="96"/>
      <c r="AP609" s="97"/>
      <c r="AQ609" s="98" t="e">
        <f t="shared" si="2016"/>
        <v>#DIV/0!</v>
      </c>
      <c r="AR609" s="12"/>
    </row>
    <row r="610" spans="1:44" ht="43.5" customHeight="1">
      <c r="A610" s="440"/>
      <c r="B610" s="260"/>
      <c r="C610" s="437"/>
      <c r="D610" s="51" t="s">
        <v>33</v>
      </c>
      <c r="E610" s="96">
        <f t="shared" si="2017"/>
        <v>0</v>
      </c>
      <c r="F610" s="97">
        <f t="shared" si="2018"/>
        <v>0</v>
      </c>
      <c r="G610" s="98" t="e">
        <f t="shared" si="2004"/>
        <v>#DIV/0!</v>
      </c>
      <c r="H610" s="96"/>
      <c r="I610" s="97"/>
      <c r="J610" s="98" t="e">
        <f t="shared" si="2005"/>
        <v>#DIV/0!</v>
      </c>
      <c r="K610" s="96"/>
      <c r="L610" s="97"/>
      <c r="M610" s="98" t="e">
        <f t="shared" si="2006"/>
        <v>#DIV/0!</v>
      </c>
      <c r="N610" s="96"/>
      <c r="O610" s="97"/>
      <c r="P610" s="98" t="e">
        <f t="shared" si="2007"/>
        <v>#DIV/0!</v>
      </c>
      <c r="Q610" s="96"/>
      <c r="R610" s="97"/>
      <c r="S610" s="98" t="e">
        <f t="shared" si="2008"/>
        <v>#DIV/0!</v>
      </c>
      <c r="T610" s="96"/>
      <c r="U610" s="97"/>
      <c r="V610" s="98" t="e">
        <f t="shared" si="2009"/>
        <v>#DIV/0!</v>
      </c>
      <c r="W610" s="96"/>
      <c r="X610" s="97"/>
      <c r="Y610" s="98" t="e">
        <f t="shared" si="2010"/>
        <v>#DIV/0!</v>
      </c>
      <c r="Z610" s="96"/>
      <c r="AA610" s="97"/>
      <c r="AB610" s="98" t="e">
        <f t="shared" si="2011"/>
        <v>#DIV/0!</v>
      </c>
      <c r="AC610" s="96"/>
      <c r="AD610" s="97"/>
      <c r="AE610" s="98" t="e">
        <f t="shared" si="2012"/>
        <v>#DIV/0!</v>
      </c>
      <c r="AF610" s="96"/>
      <c r="AG610" s="97"/>
      <c r="AH610" s="98" t="e">
        <f t="shared" si="2013"/>
        <v>#DIV/0!</v>
      </c>
      <c r="AI610" s="96"/>
      <c r="AJ610" s="97"/>
      <c r="AK610" s="98" t="e">
        <f t="shared" si="2014"/>
        <v>#DIV/0!</v>
      </c>
      <c r="AL610" s="96"/>
      <c r="AM610" s="97"/>
      <c r="AN610" s="98" t="e">
        <f t="shared" si="2015"/>
        <v>#DIV/0!</v>
      </c>
      <c r="AO610" s="96"/>
      <c r="AP610" s="97"/>
      <c r="AQ610" s="98" t="e">
        <f t="shared" si="2016"/>
        <v>#DIV/0!</v>
      </c>
      <c r="AR610" s="12"/>
    </row>
    <row r="611" spans="1:44" ht="23.25" customHeight="1">
      <c r="A611" s="438" t="s">
        <v>366</v>
      </c>
      <c r="B611" s="258" t="s">
        <v>448</v>
      </c>
      <c r="C611" s="435" t="s">
        <v>449</v>
      </c>
      <c r="D611" s="189" t="s">
        <v>38</v>
      </c>
      <c r="E611" s="167">
        <f>SUM(E612:E617)</f>
        <v>0</v>
      </c>
      <c r="F611" s="95">
        <f>SUM(F612:F617)</f>
        <v>0</v>
      </c>
      <c r="G611" s="95" t="e">
        <f>(F611/E611)*100</f>
        <v>#DIV/0!</v>
      </c>
      <c r="H611" s="96">
        <f>SUM(H612:H617)</f>
        <v>0</v>
      </c>
      <c r="I611" s="95">
        <f>SUM(I612:I617)</f>
        <v>0</v>
      </c>
      <c r="J611" s="95" t="e">
        <f>(I611/H611)*100</f>
        <v>#DIV/0!</v>
      </c>
      <c r="K611" s="96">
        <f>SUM(K612:K617)</f>
        <v>0</v>
      </c>
      <c r="L611" s="95">
        <f>SUM(L612:L617)</f>
        <v>0</v>
      </c>
      <c r="M611" s="95" t="e">
        <f>(L611/K611)*100</f>
        <v>#DIV/0!</v>
      </c>
      <c r="N611" s="96">
        <f>SUM(N612:N617)</f>
        <v>0</v>
      </c>
      <c r="O611" s="95">
        <f>SUM(O612:O617)</f>
        <v>0</v>
      </c>
      <c r="P611" s="95" t="e">
        <f>(O611/N611)*100</f>
        <v>#DIV/0!</v>
      </c>
      <c r="Q611" s="96">
        <f>SUM(Q612:Q617)</f>
        <v>0</v>
      </c>
      <c r="R611" s="95">
        <f>SUM(R612:R617)</f>
        <v>0</v>
      </c>
      <c r="S611" s="95" t="e">
        <f>(R611/Q611)*100</f>
        <v>#DIV/0!</v>
      </c>
      <c r="T611" s="96">
        <f>SUM(T612:T617)</f>
        <v>0</v>
      </c>
      <c r="U611" s="95">
        <f>SUM(U612:U617)</f>
        <v>0</v>
      </c>
      <c r="V611" s="95" t="e">
        <f>(U611/T611)*100</f>
        <v>#DIV/0!</v>
      </c>
      <c r="W611" s="96">
        <f>SUM(W612:W617)</f>
        <v>0</v>
      </c>
      <c r="X611" s="95">
        <f>SUM(X612:X617)</f>
        <v>0</v>
      </c>
      <c r="Y611" s="95" t="e">
        <f>(X611/W611)*100</f>
        <v>#DIV/0!</v>
      </c>
      <c r="Z611" s="96">
        <f>SUM(Z612:Z617)</f>
        <v>0</v>
      </c>
      <c r="AA611" s="95">
        <f>SUM(AA612:AA617)</f>
        <v>0</v>
      </c>
      <c r="AB611" s="95" t="e">
        <f>(AA611/Z611)*100</f>
        <v>#DIV/0!</v>
      </c>
      <c r="AC611" s="96">
        <f>SUM(AC612:AC617)</f>
        <v>0</v>
      </c>
      <c r="AD611" s="95">
        <f>SUM(AD612:AD617)</f>
        <v>0</v>
      </c>
      <c r="AE611" s="95" t="e">
        <f>(AD611/AC611)*100</f>
        <v>#DIV/0!</v>
      </c>
      <c r="AF611" s="96">
        <f>SUM(AF612:AF617)</f>
        <v>0</v>
      </c>
      <c r="AG611" s="95">
        <f>SUM(AG612:AG617)</f>
        <v>0</v>
      </c>
      <c r="AH611" s="95" t="e">
        <f>(AG611/AF611)*100</f>
        <v>#DIV/0!</v>
      </c>
      <c r="AI611" s="96">
        <f>SUM(AI612:AI617)</f>
        <v>0</v>
      </c>
      <c r="AJ611" s="95">
        <f>SUM(AJ612:AJ617)</f>
        <v>0</v>
      </c>
      <c r="AK611" s="95" t="e">
        <f>(AJ611/AI611)*100</f>
        <v>#DIV/0!</v>
      </c>
      <c r="AL611" s="96">
        <f>SUM(AL612:AL617)</f>
        <v>0</v>
      </c>
      <c r="AM611" s="95">
        <f>SUM(AM612:AM617)</f>
        <v>0</v>
      </c>
      <c r="AN611" s="95" t="e">
        <f>(AM611/AL611)*100</f>
        <v>#DIV/0!</v>
      </c>
      <c r="AO611" s="96">
        <f>SUM(AO612:AO617)</f>
        <v>0</v>
      </c>
      <c r="AP611" s="95">
        <f>SUM(AP612:AP617)</f>
        <v>0</v>
      </c>
      <c r="AQ611" s="95" t="e">
        <f>(AP611/AO611)*100</f>
        <v>#DIV/0!</v>
      </c>
      <c r="AR611" s="12"/>
    </row>
    <row r="612" spans="1:44" ht="36.75" customHeight="1">
      <c r="A612" s="439"/>
      <c r="B612" s="259"/>
      <c r="C612" s="436"/>
      <c r="D612" s="56" t="s">
        <v>17</v>
      </c>
      <c r="E612" s="96">
        <f>H612+K612+N612+Q612+T612+W612+Z612+AC612+AF612+AI612+AL612+AO612</f>
        <v>0</v>
      </c>
      <c r="F612" s="97">
        <f>I612+L612+O612+R612+U612+X612+AA612+AD612+AG612+AJ612+AM612+AP612</f>
        <v>0</v>
      </c>
      <c r="G612" s="98" t="e">
        <f t="shared" ref="G612:G617" si="2019">(F612/E612)*100</f>
        <v>#DIV/0!</v>
      </c>
      <c r="H612" s="96"/>
      <c r="I612" s="97"/>
      <c r="J612" s="98" t="e">
        <f t="shared" ref="J612:J617" si="2020">(I612/H612)*100</f>
        <v>#DIV/0!</v>
      </c>
      <c r="K612" s="96"/>
      <c r="L612" s="97"/>
      <c r="M612" s="98" t="e">
        <f t="shared" ref="M612:M617" si="2021">(L612/K612)*100</f>
        <v>#DIV/0!</v>
      </c>
      <c r="N612" s="96"/>
      <c r="O612" s="97"/>
      <c r="P612" s="98" t="e">
        <f t="shared" ref="P612:P617" si="2022">(O612/N612)*100</f>
        <v>#DIV/0!</v>
      </c>
      <c r="Q612" s="96"/>
      <c r="R612" s="97"/>
      <c r="S612" s="98" t="e">
        <f t="shared" ref="S612:S617" si="2023">(R612/Q612)*100</f>
        <v>#DIV/0!</v>
      </c>
      <c r="T612" s="96"/>
      <c r="U612" s="97"/>
      <c r="V612" s="98" t="e">
        <f t="shared" ref="V612:V617" si="2024">(U612/T612)*100</f>
        <v>#DIV/0!</v>
      </c>
      <c r="W612" s="96"/>
      <c r="X612" s="97"/>
      <c r="Y612" s="98" t="e">
        <f t="shared" ref="Y612:Y617" si="2025">(X612/W612)*100</f>
        <v>#DIV/0!</v>
      </c>
      <c r="Z612" s="96"/>
      <c r="AA612" s="97"/>
      <c r="AB612" s="98" t="e">
        <f t="shared" ref="AB612:AB617" si="2026">(AA612/Z612)*100</f>
        <v>#DIV/0!</v>
      </c>
      <c r="AC612" s="96"/>
      <c r="AD612" s="97"/>
      <c r="AE612" s="98" t="e">
        <f t="shared" ref="AE612:AE617" si="2027">(AD612/AC612)*100</f>
        <v>#DIV/0!</v>
      </c>
      <c r="AF612" s="96"/>
      <c r="AG612" s="97"/>
      <c r="AH612" s="98" t="e">
        <f t="shared" ref="AH612:AH617" si="2028">(AG612/AF612)*100</f>
        <v>#DIV/0!</v>
      </c>
      <c r="AI612" s="96"/>
      <c r="AJ612" s="97"/>
      <c r="AK612" s="98" t="e">
        <f t="shared" ref="AK612:AK617" si="2029">(AJ612/AI612)*100</f>
        <v>#DIV/0!</v>
      </c>
      <c r="AL612" s="96"/>
      <c r="AM612" s="97"/>
      <c r="AN612" s="98" t="e">
        <f t="shared" ref="AN612:AN617" si="2030">(AM612/AL612)*100</f>
        <v>#DIV/0!</v>
      </c>
      <c r="AO612" s="96"/>
      <c r="AP612" s="97"/>
      <c r="AQ612" s="98" t="e">
        <f t="shared" ref="AQ612:AQ617" si="2031">(AP612/AO612)*100</f>
        <v>#DIV/0!</v>
      </c>
      <c r="AR612" s="12"/>
    </row>
    <row r="613" spans="1:44" ht="50.1" customHeight="1">
      <c r="A613" s="439"/>
      <c r="B613" s="259"/>
      <c r="C613" s="436"/>
      <c r="D613" s="56" t="s">
        <v>18</v>
      </c>
      <c r="E613" s="96">
        <f t="shared" ref="E613:E617" si="2032">H613+K613+N613+Q613+T613+W613+Z613+AC613+AF613+AI613+AL613+AO613</f>
        <v>0</v>
      </c>
      <c r="F613" s="97">
        <f t="shared" ref="F613:F617" si="2033">I613+L613+O613+R613+U613+X613+AA613+AD613+AG613+AJ613+AM613+AP613</f>
        <v>0</v>
      </c>
      <c r="G613" s="98" t="e">
        <f t="shared" si="2019"/>
        <v>#DIV/0!</v>
      </c>
      <c r="H613" s="96"/>
      <c r="I613" s="97"/>
      <c r="J613" s="98" t="e">
        <f t="shared" si="2020"/>
        <v>#DIV/0!</v>
      </c>
      <c r="K613" s="96"/>
      <c r="L613" s="97"/>
      <c r="M613" s="98" t="e">
        <f t="shared" si="2021"/>
        <v>#DIV/0!</v>
      </c>
      <c r="N613" s="96"/>
      <c r="O613" s="97"/>
      <c r="P613" s="98" t="e">
        <f t="shared" si="2022"/>
        <v>#DIV/0!</v>
      </c>
      <c r="Q613" s="96"/>
      <c r="R613" s="97"/>
      <c r="S613" s="98" t="e">
        <f t="shared" si="2023"/>
        <v>#DIV/0!</v>
      </c>
      <c r="T613" s="96"/>
      <c r="U613" s="97"/>
      <c r="V613" s="98" t="e">
        <f t="shared" si="2024"/>
        <v>#DIV/0!</v>
      </c>
      <c r="W613" s="96"/>
      <c r="X613" s="97"/>
      <c r="Y613" s="98" t="e">
        <f t="shared" si="2025"/>
        <v>#DIV/0!</v>
      </c>
      <c r="Z613" s="96"/>
      <c r="AA613" s="97"/>
      <c r="AB613" s="98" t="e">
        <f t="shared" si="2026"/>
        <v>#DIV/0!</v>
      </c>
      <c r="AC613" s="96"/>
      <c r="AD613" s="97"/>
      <c r="AE613" s="98" t="e">
        <f t="shared" si="2027"/>
        <v>#DIV/0!</v>
      </c>
      <c r="AF613" s="96"/>
      <c r="AG613" s="97"/>
      <c r="AH613" s="98" t="e">
        <f t="shared" si="2028"/>
        <v>#DIV/0!</v>
      </c>
      <c r="AI613" s="96"/>
      <c r="AJ613" s="97"/>
      <c r="AK613" s="98" t="e">
        <f t="shared" si="2029"/>
        <v>#DIV/0!</v>
      </c>
      <c r="AL613" s="96"/>
      <c r="AM613" s="97"/>
      <c r="AN613" s="98" t="e">
        <f t="shared" si="2030"/>
        <v>#DIV/0!</v>
      </c>
      <c r="AO613" s="96"/>
      <c r="AP613" s="97"/>
      <c r="AQ613" s="98" t="e">
        <f t="shared" si="2031"/>
        <v>#DIV/0!</v>
      </c>
      <c r="AR613" s="12"/>
    </row>
    <row r="614" spans="1:44" ht="33" customHeight="1">
      <c r="A614" s="439"/>
      <c r="B614" s="259"/>
      <c r="C614" s="436"/>
      <c r="D614" s="56" t="s">
        <v>26</v>
      </c>
      <c r="E614" s="96">
        <f t="shared" si="2032"/>
        <v>0</v>
      </c>
      <c r="F614" s="97">
        <f t="shared" si="2033"/>
        <v>0</v>
      </c>
      <c r="G614" s="98" t="e">
        <f t="shared" si="2019"/>
        <v>#DIV/0!</v>
      </c>
      <c r="H614" s="96"/>
      <c r="I614" s="97"/>
      <c r="J614" s="98" t="e">
        <f t="shared" si="2020"/>
        <v>#DIV/0!</v>
      </c>
      <c r="K614" s="96"/>
      <c r="L614" s="97"/>
      <c r="M614" s="98" t="e">
        <f t="shared" si="2021"/>
        <v>#DIV/0!</v>
      </c>
      <c r="N614" s="96"/>
      <c r="O614" s="97"/>
      <c r="P614" s="98" t="e">
        <f t="shared" si="2022"/>
        <v>#DIV/0!</v>
      </c>
      <c r="Q614" s="96"/>
      <c r="R614" s="97"/>
      <c r="S614" s="98" t="e">
        <f t="shared" si="2023"/>
        <v>#DIV/0!</v>
      </c>
      <c r="T614" s="96"/>
      <c r="U614" s="97"/>
      <c r="V614" s="98" t="e">
        <f t="shared" si="2024"/>
        <v>#DIV/0!</v>
      </c>
      <c r="W614" s="96"/>
      <c r="X614" s="97"/>
      <c r="Y614" s="98" t="e">
        <f t="shared" si="2025"/>
        <v>#DIV/0!</v>
      </c>
      <c r="Z614" s="96"/>
      <c r="AA614" s="97"/>
      <c r="AB614" s="98" t="e">
        <f t="shared" si="2026"/>
        <v>#DIV/0!</v>
      </c>
      <c r="AC614" s="96"/>
      <c r="AD614" s="97"/>
      <c r="AE614" s="98" t="e">
        <f t="shared" si="2027"/>
        <v>#DIV/0!</v>
      </c>
      <c r="AF614" s="96"/>
      <c r="AG614" s="97"/>
      <c r="AH614" s="98" t="e">
        <f t="shared" si="2028"/>
        <v>#DIV/0!</v>
      </c>
      <c r="AI614" s="96"/>
      <c r="AJ614" s="97"/>
      <c r="AK614" s="98" t="e">
        <f t="shared" si="2029"/>
        <v>#DIV/0!</v>
      </c>
      <c r="AL614" s="96"/>
      <c r="AM614" s="97"/>
      <c r="AN614" s="98" t="e">
        <f t="shared" si="2030"/>
        <v>#DIV/0!</v>
      </c>
      <c r="AO614" s="96"/>
      <c r="AP614" s="97"/>
      <c r="AQ614" s="98" t="e">
        <f t="shared" si="2031"/>
        <v>#DIV/0!</v>
      </c>
      <c r="AR614" s="12"/>
    </row>
    <row r="615" spans="1:44" ht="84" customHeight="1">
      <c r="A615" s="439"/>
      <c r="B615" s="259"/>
      <c r="C615" s="436"/>
      <c r="D615" s="82" t="s">
        <v>424</v>
      </c>
      <c r="E615" s="96">
        <f t="shared" si="2032"/>
        <v>0</v>
      </c>
      <c r="F615" s="97">
        <f t="shared" si="2033"/>
        <v>0</v>
      </c>
      <c r="G615" s="98" t="e">
        <f t="shared" si="2019"/>
        <v>#DIV/0!</v>
      </c>
      <c r="H615" s="96"/>
      <c r="I615" s="97"/>
      <c r="J615" s="98" t="e">
        <f t="shared" si="2020"/>
        <v>#DIV/0!</v>
      </c>
      <c r="K615" s="96"/>
      <c r="L615" s="97"/>
      <c r="M615" s="98" t="e">
        <f t="shared" si="2021"/>
        <v>#DIV/0!</v>
      </c>
      <c r="N615" s="96"/>
      <c r="O615" s="97"/>
      <c r="P615" s="98" t="e">
        <f t="shared" si="2022"/>
        <v>#DIV/0!</v>
      </c>
      <c r="Q615" s="96"/>
      <c r="R615" s="97"/>
      <c r="S615" s="98" t="e">
        <f t="shared" si="2023"/>
        <v>#DIV/0!</v>
      </c>
      <c r="T615" s="96"/>
      <c r="U615" s="97"/>
      <c r="V615" s="98" t="e">
        <f t="shared" si="2024"/>
        <v>#DIV/0!</v>
      </c>
      <c r="W615" s="96"/>
      <c r="X615" s="97"/>
      <c r="Y615" s="98" t="e">
        <f t="shared" si="2025"/>
        <v>#DIV/0!</v>
      </c>
      <c r="Z615" s="96"/>
      <c r="AA615" s="97"/>
      <c r="AB615" s="98" t="e">
        <f t="shared" si="2026"/>
        <v>#DIV/0!</v>
      </c>
      <c r="AC615" s="96"/>
      <c r="AD615" s="97"/>
      <c r="AE615" s="98" t="e">
        <f t="shared" si="2027"/>
        <v>#DIV/0!</v>
      </c>
      <c r="AF615" s="96"/>
      <c r="AG615" s="97"/>
      <c r="AH615" s="98" t="e">
        <f t="shared" si="2028"/>
        <v>#DIV/0!</v>
      </c>
      <c r="AI615" s="96"/>
      <c r="AJ615" s="97"/>
      <c r="AK615" s="98" t="e">
        <f t="shared" si="2029"/>
        <v>#DIV/0!</v>
      </c>
      <c r="AL615" s="96"/>
      <c r="AM615" s="97"/>
      <c r="AN615" s="98" t="e">
        <f t="shared" si="2030"/>
        <v>#DIV/0!</v>
      </c>
      <c r="AO615" s="96"/>
      <c r="AP615" s="97"/>
      <c r="AQ615" s="98" t="e">
        <f t="shared" si="2031"/>
        <v>#DIV/0!</v>
      </c>
      <c r="AR615" s="12"/>
    </row>
    <row r="616" spans="1:44" ht="30" customHeight="1">
      <c r="A616" s="439"/>
      <c r="B616" s="259"/>
      <c r="C616" s="436"/>
      <c r="D616" s="56" t="s">
        <v>41</v>
      </c>
      <c r="E616" s="96">
        <f t="shared" si="2032"/>
        <v>0</v>
      </c>
      <c r="F616" s="97">
        <f t="shared" si="2033"/>
        <v>0</v>
      </c>
      <c r="G616" s="98" t="e">
        <f t="shared" si="2019"/>
        <v>#DIV/0!</v>
      </c>
      <c r="H616" s="96"/>
      <c r="I616" s="97"/>
      <c r="J616" s="98" t="e">
        <f t="shared" si="2020"/>
        <v>#DIV/0!</v>
      </c>
      <c r="K616" s="96"/>
      <c r="L616" s="97"/>
      <c r="M616" s="98" t="e">
        <f t="shared" si="2021"/>
        <v>#DIV/0!</v>
      </c>
      <c r="N616" s="96"/>
      <c r="O616" s="97"/>
      <c r="P616" s="98" t="e">
        <f t="shared" si="2022"/>
        <v>#DIV/0!</v>
      </c>
      <c r="Q616" s="96"/>
      <c r="R616" s="97"/>
      <c r="S616" s="98" t="e">
        <f t="shared" si="2023"/>
        <v>#DIV/0!</v>
      </c>
      <c r="T616" s="96"/>
      <c r="U616" s="97"/>
      <c r="V616" s="98" t="e">
        <f t="shared" si="2024"/>
        <v>#DIV/0!</v>
      </c>
      <c r="W616" s="96"/>
      <c r="X616" s="97"/>
      <c r="Y616" s="98" t="e">
        <f t="shared" si="2025"/>
        <v>#DIV/0!</v>
      </c>
      <c r="Z616" s="96"/>
      <c r="AA616" s="97"/>
      <c r="AB616" s="98" t="e">
        <f t="shared" si="2026"/>
        <v>#DIV/0!</v>
      </c>
      <c r="AC616" s="96"/>
      <c r="AD616" s="97"/>
      <c r="AE616" s="98" t="e">
        <f t="shared" si="2027"/>
        <v>#DIV/0!</v>
      </c>
      <c r="AF616" s="96"/>
      <c r="AG616" s="97"/>
      <c r="AH616" s="98" t="e">
        <f t="shared" si="2028"/>
        <v>#DIV/0!</v>
      </c>
      <c r="AI616" s="96"/>
      <c r="AJ616" s="97"/>
      <c r="AK616" s="98" t="e">
        <f t="shared" si="2029"/>
        <v>#DIV/0!</v>
      </c>
      <c r="AL616" s="96"/>
      <c r="AM616" s="97"/>
      <c r="AN616" s="98" t="e">
        <f t="shared" si="2030"/>
        <v>#DIV/0!</v>
      </c>
      <c r="AO616" s="96"/>
      <c r="AP616" s="97"/>
      <c r="AQ616" s="98" t="e">
        <f t="shared" si="2031"/>
        <v>#DIV/0!</v>
      </c>
      <c r="AR616" s="12"/>
    </row>
    <row r="617" spans="1:44" ht="50.1" customHeight="1">
      <c r="A617" s="440"/>
      <c r="B617" s="260"/>
      <c r="C617" s="437"/>
      <c r="D617" s="56" t="s">
        <v>33</v>
      </c>
      <c r="E617" s="96">
        <f t="shared" si="2032"/>
        <v>0</v>
      </c>
      <c r="F617" s="97">
        <f t="shared" si="2033"/>
        <v>0</v>
      </c>
      <c r="G617" s="98" t="e">
        <f t="shared" si="2019"/>
        <v>#DIV/0!</v>
      </c>
      <c r="H617" s="96"/>
      <c r="I617" s="97"/>
      <c r="J617" s="98" t="e">
        <f t="shared" si="2020"/>
        <v>#DIV/0!</v>
      </c>
      <c r="K617" s="96"/>
      <c r="L617" s="97"/>
      <c r="M617" s="98" t="e">
        <f t="shared" si="2021"/>
        <v>#DIV/0!</v>
      </c>
      <c r="N617" s="96"/>
      <c r="O617" s="97"/>
      <c r="P617" s="98" t="e">
        <f t="shared" si="2022"/>
        <v>#DIV/0!</v>
      </c>
      <c r="Q617" s="96"/>
      <c r="R617" s="97"/>
      <c r="S617" s="98" t="e">
        <f t="shared" si="2023"/>
        <v>#DIV/0!</v>
      </c>
      <c r="T617" s="96"/>
      <c r="U617" s="97"/>
      <c r="V617" s="98" t="e">
        <f t="shared" si="2024"/>
        <v>#DIV/0!</v>
      </c>
      <c r="W617" s="96"/>
      <c r="X617" s="97"/>
      <c r="Y617" s="98" t="e">
        <f t="shared" si="2025"/>
        <v>#DIV/0!</v>
      </c>
      <c r="Z617" s="96"/>
      <c r="AA617" s="97"/>
      <c r="AB617" s="98" t="e">
        <f t="shared" si="2026"/>
        <v>#DIV/0!</v>
      </c>
      <c r="AC617" s="96"/>
      <c r="AD617" s="97"/>
      <c r="AE617" s="98" t="e">
        <f t="shared" si="2027"/>
        <v>#DIV/0!</v>
      </c>
      <c r="AF617" s="96"/>
      <c r="AG617" s="97"/>
      <c r="AH617" s="98" t="e">
        <f t="shared" si="2028"/>
        <v>#DIV/0!</v>
      </c>
      <c r="AI617" s="96"/>
      <c r="AJ617" s="97"/>
      <c r="AK617" s="98" t="e">
        <f t="shared" si="2029"/>
        <v>#DIV/0!</v>
      </c>
      <c r="AL617" s="96"/>
      <c r="AM617" s="97"/>
      <c r="AN617" s="98" t="e">
        <f t="shared" si="2030"/>
        <v>#DIV/0!</v>
      </c>
      <c r="AO617" s="96"/>
      <c r="AP617" s="97"/>
      <c r="AQ617" s="98" t="e">
        <f t="shared" si="2031"/>
        <v>#DIV/0!</v>
      </c>
      <c r="AR617" s="12"/>
    </row>
    <row r="618" spans="1:44" ht="23.25" customHeight="1">
      <c r="A618" s="438" t="s">
        <v>367</v>
      </c>
      <c r="B618" s="258" t="s">
        <v>663</v>
      </c>
      <c r="C618" s="435" t="s">
        <v>368</v>
      </c>
      <c r="D618" s="189" t="s">
        <v>38</v>
      </c>
      <c r="E618" s="167">
        <f>SUM(E619:E624)</f>
        <v>0</v>
      </c>
      <c r="F618" s="95">
        <f>SUM(F619:F624)</f>
        <v>0</v>
      </c>
      <c r="G618" s="95" t="e">
        <f>(F618/E618)*100</f>
        <v>#DIV/0!</v>
      </c>
      <c r="H618" s="96">
        <f>SUM(H619:H624)</f>
        <v>0</v>
      </c>
      <c r="I618" s="95">
        <f>SUM(I619:I624)</f>
        <v>0</v>
      </c>
      <c r="J618" s="95" t="e">
        <f>(I618/H618)*100</f>
        <v>#DIV/0!</v>
      </c>
      <c r="K618" s="96">
        <f>SUM(K619:K624)</f>
        <v>0</v>
      </c>
      <c r="L618" s="95">
        <f>SUM(L619:L624)</f>
        <v>0</v>
      </c>
      <c r="M618" s="95" t="e">
        <f>(L618/K618)*100</f>
        <v>#DIV/0!</v>
      </c>
      <c r="N618" s="96">
        <f>SUM(N619:N624)</f>
        <v>0</v>
      </c>
      <c r="O618" s="95">
        <f>SUM(O619:O624)</f>
        <v>0</v>
      </c>
      <c r="P618" s="95" t="e">
        <f>(O618/N618)*100</f>
        <v>#DIV/0!</v>
      </c>
      <c r="Q618" s="96">
        <f>SUM(Q619:Q624)</f>
        <v>0</v>
      </c>
      <c r="R618" s="95">
        <f>SUM(R619:R624)</f>
        <v>0</v>
      </c>
      <c r="S618" s="95" t="e">
        <f>(R618/Q618)*100</f>
        <v>#DIV/0!</v>
      </c>
      <c r="T618" s="96">
        <f>SUM(T619:T624)</f>
        <v>0</v>
      </c>
      <c r="U618" s="95">
        <f>SUM(U619:U624)</f>
        <v>0</v>
      </c>
      <c r="V618" s="95" t="e">
        <f>(U618/T618)*100</f>
        <v>#DIV/0!</v>
      </c>
      <c r="W618" s="96">
        <f>SUM(W619:W624)</f>
        <v>0</v>
      </c>
      <c r="X618" s="95">
        <f>SUM(X619:X624)</f>
        <v>0</v>
      </c>
      <c r="Y618" s="95" t="e">
        <f>(X618/W618)*100</f>
        <v>#DIV/0!</v>
      </c>
      <c r="Z618" s="96">
        <f>SUM(Z619:Z624)</f>
        <v>0</v>
      </c>
      <c r="AA618" s="95">
        <f>SUM(AA619:AA624)</f>
        <v>0</v>
      </c>
      <c r="AB618" s="95" t="e">
        <f>(AA618/Z618)*100</f>
        <v>#DIV/0!</v>
      </c>
      <c r="AC618" s="96">
        <f>SUM(AC619:AC624)</f>
        <v>0</v>
      </c>
      <c r="AD618" s="95">
        <f>SUM(AD619:AD624)</f>
        <v>0</v>
      </c>
      <c r="AE618" s="95" t="e">
        <f>(AD618/AC618)*100</f>
        <v>#DIV/0!</v>
      </c>
      <c r="AF618" s="96">
        <f>SUM(AF619:AF624)</f>
        <v>0</v>
      </c>
      <c r="AG618" s="95">
        <f>SUM(AG619:AG624)</f>
        <v>0</v>
      </c>
      <c r="AH618" s="95" t="e">
        <f>(AG618/AF618)*100</f>
        <v>#DIV/0!</v>
      </c>
      <c r="AI618" s="96">
        <f>SUM(AI619:AI624)</f>
        <v>0</v>
      </c>
      <c r="AJ618" s="95">
        <f>SUM(AJ619:AJ624)</f>
        <v>0</v>
      </c>
      <c r="AK618" s="95" t="e">
        <f>(AJ618/AI618)*100</f>
        <v>#DIV/0!</v>
      </c>
      <c r="AL618" s="96">
        <f>SUM(AL619:AL624)</f>
        <v>0</v>
      </c>
      <c r="AM618" s="95">
        <f>SUM(AM619:AM624)</f>
        <v>0</v>
      </c>
      <c r="AN618" s="95" t="e">
        <f>(AM618/AL618)*100</f>
        <v>#DIV/0!</v>
      </c>
      <c r="AO618" s="96">
        <f>SUM(AO619:AO624)</f>
        <v>0</v>
      </c>
      <c r="AP618" s="95">
        <f>SUM(AP619:AP624)</f>
        <v>0</v>
      </c>
      <c r="AQ618" s="95" t="e">
        <f>(AP618/AO618)*100</f>
        <v>#DIV/0!</v>
      </c>
      <c r="AR618" s="12"/>
    </row>
    <row r="619" spans="1:44" ht="38.25" customHeight="1">
      <c r="A619" s="439"/>
      <c r="B619" s="259"/>
      <c r="C619" s="436"/>
      <c r="D619" s="56" t="s">
        <v>17</v>
      </c>
      <c r="E619" s="96">
        <f>H619+K619+N619+Q619+T619+W619+Z619+AC619+AF619+AI619+AL619+AO619</f>
        <v>0</v>
      </c>
      <c r="F619" s="97">
        <f>I619+L619+O619+R619+U619+X619+AA619+AD619+AG619+AJ619+AM619+AP619</f>
        <v>0</v>
      </c>
      <c r="G619" s="98" t="e">
        <f t="shared" ref="G619:G624" si="2034">(F619/E619)*100</f>
        <v>#DIV/0!</v>
      </c>
      <c r="H619" s="96"/>
      <c r="I619" s="97"/>
      <c r="J619" s="98" t="e">
        <f t="shared" ref="J619:J624" si="2035">(I619/H619)*100</f>
        <v>#DIV/0!</v>
      </c>
      <c r="K619" s="96"/>
      <c r="L619" s="97"/>
      <c r="M619" s="98" t="e">
        <f t="shared" ref="M619:M624" si="2036">(L619/K619)*100</f>
        <v>#DIV/0!</v>
      </c>
      <c r="N619" s="96"/>
      <c r="O619" s="97"/>
      <c r="P619" s="98" t="e">
        <f t="shared" ref="P619:P624" si="2037">(O619/N619)*100</f>
        <v>#DIV/0!</v>
      </c>
      <c r="Q619" s="96"/>
      <c r="R619" s="97"/>
      <c r="S619" s="98" t="e">
        <f t="shared" ref="S619:S624" si="2038">(R619/Q619)*100</f>
        <v>#DIV/0!</v>
      </c>
      <c r="T619" s="96"/>
      <c r="U619" s="97"/>
      <c r="V619" s="98" t="e">
        <f t="shared" ref="V619:V624" si="2039">(U619/T619)*100</f>
        <v>#DIV/0!</v>
      </c>
      <c r="W619" s="96"/>
      <c r="X619" s="97"/>
      <c r="Y619" s="98" t="e">
        <f t="shared" ref="Y619:Y624" si="2040">(X619/W619)*100</f>
        <v>#DIV/0!</v>
      </c>
      <c r="Z619" s="96"/>
      <c r="AA619" s="97"/>
      <c r="AB619" s="98" t="e">
        <f t="shared" ref="AB619:AB624" si="2041">(AA619/Z619)*100</f>
        <v>#DIV/0!</v>
      </c>
      <c r="AC619" s="96"/>
      <c r="AD619" s="97"/>
      <c r="AE619" s="98" t="e">
        <f t="shared" ref="AE619:AE624" si="2042">(AD619/AC619)*100</f>
        <v>#DIV/0!</v>
      </c>
      <c r="AF619" s="96"/>
      <c r="AG619" s="97"/>
      <c r="AH619" s="98" t="e">
        <f t="shared" ref="AH619:AH624" si="2043">(AG619/AF619)*100</f>
        <v>#DIV/0!</v>
      </c>
      <c r="AI619" s="96"/>
      <c r="AJ619" s="97"/>
      <c r="AK619" s="98" t="e">
        <f t="shared" ref="AK619:AK624" si="2044">(AJ619/AI619)*100</f>
        <v>#DIV/0!</v>
      </c>
      <c r="AL619" s="96"/>
      <c r="AM619" s="97"/>
      <c r="AN619" s="98" t="e">
        <f t="shared" ref="AN619:AN624" si="2045">(AM619/AL619)*100</f>
        <v>#DIV/0!</v>
      </c>
      <c r="AO619" s="96"/>
      <c r="AP619" s="97"/>
      <c r="AQ619" s="98" t="e">
        <f t="shared" ref="AQ619:AQ624" si="2046">(AP619/AO619)*100</f>
        <v>#DIV/0!</v>
      </c>
      <c r="AR619" s="12"/>
    </row>
    <row r="620" spans="1:44" ht="49.5" customHeight="1">
      <c r="A620" s="439"/>
      <c r="B620" s="259"/>
      <c r="C620" s="436"/>
      <c r="D620" s="56" t="s">
        <v>18</v>
      </c>
      <c r="E620" s="96">
        <f t="shared" ref="E620:E624" si="2047">H620+K620+N620+Q620+T620+W620+Z620+AC620+AF620+AI620+AL620+AO620</f>
        <v>0</v>
      </c>
      <c r="F620" s="97">
        <f t="shared" ref="F620:F624" si="2048">I620+L620+O620+R620+U620+X620+AA620+AD620+AG620+AJ620+AM620+AP620</f>
        <v>0</v>
      </c>
      <c r="G620" s="98" t="e">
        <f t="shared" si="2034"/>
        <v>#DIV/0!</v>
      </c>
      <c r="H620" s="96"/>
      <c r="I620" s="97"/>
      <c r="J620" s="98" t="e">
        <f t="shared" si="2035"/>
        <v>#DIV/0!</v>
      </c>
      <c r="K620" s="96"/>
      <c r="L620" s="97"/>
      <c r="M620" s="98" t="e">
        <f t="shared" si="2036"/>
        <v>#DIV/0!</v>
      </c>
      <c r="N620" s="96"/>
      <c r="O620" s="97"/>
      <c r="P620" s="98" t="e">
        <f t="shared" si="2037"/>
        <v>#DIV/0!</v>
      </c>
      <c r="Q620" s="96"/>
      <c r="R620" s="97"/>
      <c r="S620" s="98" t="e">
        <f t="shared" si="2038"/>
        <v>#DIV/0!</v>
      </c>
      <c r="T620" s="96"/>
      <c r="U620" s="97"/>
      <c r="V620" s="98" t="e">
        <f t="shared" si="2039"/>
        <v>#DIV/0!</v>
      </c>
      <c r="W620" s="96"/>
      <c r="X620" s="97"/>
      <c r="Y620" s="98" t="e">
        <f t="shared" si="2040"/>
        <v>#DIV/0!</v>
      </c>
      <c r="Z620" s="96"/>
      <c r="AA620" s="97"/>
      <c r="AB620" s="98" t="e">
        <f t="shared" si="2041"/>
        <v>#DIV/0!</v>
      </c>
      <c r="AC620" s="96"/>
      <c r="AD620" s="97"/>
      <c r="AE620" s="98" t="e">
        <f t="shared" si="2042"/>
        <v>#DIV/0!</v>
      </c>
      <c r="AF620" s="96"/>
      <c r="AG620" s="97"/>
      <c r="AH620" s="98" t="e">
        <f t="shared" si="2043"/>
        <v>#DIV/0!</v>
      </c>
      <c r="AI620" s="96"/>
      <c r="AJ620" s="97"/>
      <c r="AK620" s="98" t="e">
        <f t="shared" si="2044"/>
        <v>#DIV/0!</v>
      </c>
      <c r="AL620" s="96"/>
      <c r="AM620" s="97"/>
      <c r="AN620" s="98" t="e">
        <f t="shared" si="2045"/>
        <v>#DIV/0!</v>
      </c>
      <c r="AO620" s="96"/>
      <c r="AP620" s="97"/>
      <c r="AQ620" s="98" t="e">
        <f t="shared" si="2046"/>
        <v>#DIV/0!</v>
      </c>
      <c r="AR620" s="12"/>
    </row>
    <row r="621" spans="1:44" ht="27" customHeight="1">
      <c r="A621" s="439"/>
      <c r="B621" s="259"/>
      <c r="C621" s="436"/>
      <c r="D621" s="56" t="s">
        <v>26</v>
      </c>
      <c r="E621" s="96">
        <f t="shared" si="2047"/>
        <v>0</v>
      </c>
      <c r="F621" s="97">
        <f t="shared" si="2048"/>
        <v>0</v>
      </c>
      <c r="G621" s="98" t="e">
        <f t="shared" si="2034"/>
        <v>#DIV/0!</v>
      </c>
      <c r="H621" s="96"/>
      <c r="I621" s="97"/>
      <c r="J621" s="98" t="e">
        <f t="shared" si="2035"/>
        <v>#DIV/0!</v>
      </c>
      <c r="K621" s="96"/>
      <c r="L621" s="97"/>
      <c r="M621" s="98" t="e">
        <f t="shared" si="2036"/>
        <v>#DIV/0!</v>
      </c>
      <c r="N621" s="96"/>
      <c r="O621" s="97"/>
      <c r="P621" s="98" t="e">
        <f t="shared" si="2037"/>
        <v>#DIV/0!</v>
      </c>
      <c r="Q621" s="96"/>
      <c r="R621" s="97"/>
      <c r="S621" s="98" t="e">
        <f t="shared" si="2038"/>
        <v>#DIV/0!</v>
      </c>
      <c r="T621" s="96"/>
      <c r="U621" s="97"/>
      <c r="V621" s="98" t="e">
        <f t="shared" si="2039"/>
        <v>#DIV/0!</v>
      </c>
      <c r="W621" s="96"/>
      <c r="X621" s="97"/>
      <c r="Y621" s="98" t="e">
        <f t="shared" si="2040"/>
        <v>#DIV/0!</v>
      </c>
      <c r="Z621" s="96"/>
      <c r="AA621" s="97"/>
      <c r="AB621" s="98" t="e">
        <f t="shared" si="2041"/>
        <v>#DIV/0!</v>
      </c>
      <c r="AC621" s="96"/>
      <c r="AD621" s="97"/>
      <c r="AE621" s="98" t="e">
        <f t="shared" si="2042"/>
        <v>#DIV/0!</v>
      </c>
      <c r="AF621" s="96"/>
      <c r="AG621" s="97"/>
      <c r="AH621" s="98" t="e">
        <f t="shared" si="2043"/>
        <v>#DIV/0!</v>
      </c>
      <c r="AI621" s="96"/>
      <c r="AJ621" s="97"/>
      <c r="AK621" s="98" t="e">
        <f t="shared" si="2044"/>
        <v>#DIV/0!</v>
      </c>
      <c r="AL621" s="96"/>
      <c r="AM621" s="97"/>
      <c r="AN621" s="98" t="e">
        <f t="shared" si="2045"/>
        <v>#DIV/0!</v>
      </c>
      <c r="AO621" s="96"/>
      <c r="AP621" s="97"/>
      <c r="AQ621" s="98" t="e">
        <f t="shared" si="2046"/>
        <v>#DIV/0!</v>
      </c>
      <c r="AR621" s="12"/>
    </row>
    <row r="622" spans="1:44" ht="90.75" customHeight="1">
      <c r="A622" s="439"/>
      <c r="B622" s="259"/>
      <c r="C622" s="436"/>
      <c r="D622" s="82" t="s">
        <v>424</v>
      </c>
      <c r="E622" s="96">
        <f t="shared" si="2047"/>
        <v>0</v>
      </c>
      <c r="F622" s="97">
        <f t="shared" si="2048"/>
        <v>0</v>
      </c>
      <c r="G622" s="98" t="e">
        <f t="shared" si="2034"/>
        <v>#DIV/0!</v>
      </c>
      <c r="H622" s="96"/>
      <c r="I622" s="97"/>
      <c r="J622" s="98" t="e">
        <f t="shared" si="2035"/>
        <v>#DIV/0!</v>
      </c>
      <c r="K622" s="96"/>
      <c r="L622" s="97"/>
      <c r="M622" s="98" t="e">
        <f t="shared" si="2036"/>
        <v>#DIV/0!</v>
      </c>
      <c r="N622" s="96"/>
      <c r="O622" s="97"/>
      <c r="P622" s="98" t="e">
        <f t="shared" si="2037"/>
        <v>#DIV/0!</v>
      </c>
      <c r="Q622" s="96"/>
      <c r="R622" s="97"/>
      <c r="S622" s="98" t="e">
        <f t="shared" si="2038"/>
        <v>#DIV/0!</v>
      </c>
      <c r="T622" s="96"/>
      <c r="U622" s="97"/>
      <c r="V622" s="98" t="e">
        <f t="shared" si="2039"/>
        <v>#DIV/0!</v>
      </c>
      <c r="W622" s="96"/>
      <c r="X622" s="97"/>
      <c r="Y622" s="98" t="e">
        <f t="shared" si="2040"/>
        <v>#DIV/0!</v>
      </c>
      <c r="Z622" s="96"/>
      <c r="AA622" s="97"/>
      <c r="AB622" s="98" t="e">
        <f t="shared" si="2041"/>
        <v>#DIV/0!</v>
      </c>
      <c r="AC622" s="96"/>
      <c r="AD622" s="97"/>
      <c r="AE622" s="98" t="e">
        <f t="shared" si="2042"/>
        <v>#DIV/0!</v>
      </c>
      <c r="AF622" s="96"/>
      <c r="AG622" s="97"/>
      <c r="AH622" s="98" t="e">
        <f t="shared" si="2043"/>
        <v>#DIV/0!</v>
      </c>
      <c r="AI622" s="96"/>
      <c r="AJ622" s="97"/>
      <c r="AK622" s="98" t="e">
        <f t="shared" si="2044"/>
        <v>#DIV/0!</v>
      </c>
      <c r="AL622" s="96"/>
      <c r="AM622" s="97"/>
      <c r="AN622" s="98" t="e">
        <f t="shared" si="2045"/>
        <v>#DIV/0!</v>
      </c>
      <c r="AO622" s="96"/>
      <c r="AP622" s="97"/>
      <c r="AQ622" s="98" t="e">
        <f t="shared" si="2046"/>
        <v>#DIV/0!</v>
      </c>
      <c r="AR622" s="12"/>
    </row>
    <row r="623" spans="1:44" ht="36" customHeight="1">
      <c r="A623" s="439"/>
      <c r="B623" s="259"/>
      <c r="C623" s="436"/>
      <c r="D623" s="56" t="s">
        <v>41</v>
      </c>
      <c r="E623" s="96">
        <f t="shared" si="2047"/>
        <v>0</v>
      </c>
      <c r="F623" s="97">
        <f t="shared" si="2048"/>
        <v>0</v>
      </c>
      <c r="G623" s="98" t="e">
        <f t="shared" si="2034"/>
        <v>#DIV/0!</v>
      </c>
      <c r="H623" s="96"/>
      <c r="I623" s="97"/>
      <c r="J623" s="98" t="e">
        <f t="shared" si="2035"/>
        <v>#DIV/0!</v>
      </c>
      <c r="K623" s="96"/>
      <c r="L623" s="97"/>
      <c r="M623" s="98" t="e">
        <f t="shared" si="2036"/>
        <v>#DIV/0!</v>
      </c>
      <c r="N623" s="96"/>
      <c r="O623" s="97"/>
      <c r="P623" s="98" t="e">
        <f t="shared" si="2037"/>
        <v>#DIV/0!</v>
      </c>
      <c r="Q623" s="96"/>
      <c r="R623" s="97"/>
      <c r="S623" s="98" t="e">
        <f t="shared" si="2038"/>
        <v>#DIV/0!</v>
      </c>
      <c r="T623" s="96"/>
      <c r="U623" s="97"/>
      <c r="V623" s="98" t="e">
        <f t="shared" si="2039"/>
        <v>#DIV/0!</v>
      </c>
      <c r="W623" s="96"/>
      <c r="X623" s="97"/>
      <c r="Y623" s="98" t="e">
        <f t="shared" si="2040"/>
        <v>#DIV/0!</v>
      </c>
      <c r="Z623" s="96"/>
      <c r="AA623" s="97"/>
      <c r="AB623" s="98" t="e">
        <f t="shared" si="2041"/>
        <v>#DIV/0!</v>
      </c>
      <c r="AC623" s="96"/>
      <c r="AD623" s="97"/>
      <c r="AE623" s="98" t="e">
        <f t="shared" si="2042"/>
        <v>#DIV/0!</v>
      </c>
      <c r="AF623" s="96"/>
      <c r="AG623" s="97"/>
      <c r="AH623" s="98" t="e">
        <f t="shared" si="2043"/>
        <v>#DIV/0!</v>
      </c>
      <c r="AI623" s="96"/>
      <c r="AJ623" s="97"/>
      <c r="AK623" s="98" t="e">
        <f t="shared" si="2044"/>
        <v>#DIV/0!</v>
      </c>
      <c r="AL623" s="96"/>
      <c r="AM623" s="97"/>
      <c r="AN623" s="98" t="e">
        <f t="shared" si="2045"/>
        <v>#DIV/0!</v>
      </c>
      <c r="AO623" s="96"/>
      <c r="AP623" s="97"/>
      <c r="AQ623" s="98" t="e">
        <f t="shared" si="2046"/>
        <v>#DIV/0!</v>
      </c>
      <c r="AR623" s="12"/>
    </row>
    <row r="624" spans="1:44" ht="49.5" customHeight="1">
      <c r="A624" s="440"/>
      <c r="B624" s="260"/>
      <c r="C624" s="437"/>
      <c r="D624" s="56" t="s">
        <v>33</v>
      </c>
      <c r="E624" s="96">
        <f t="shared" si="2047"/>
        <v>0</v>
      </c>
      <c r="F624" s="97">
        <f t="shared" si="2048"/>
        <v>0</v>
      </c>
      <c r="G624" s="98" t="e">
        <f t="shared" si="2034"/>
        <v>#DIV/0!</v>
      </c>
      <c r="H624" s="96"/>
      <c r="I624" s="97"/>
      <c r="J624" s="98" t="e">
        <f t="shared" si="2035"/>
        <v>#DIV/0!</v>
      </c>
      <c r="K624" s="96"/>
      <c r="L624" s="97"/>
      <c r="M624" s="98" t="e">
        <f t="shared" si="2036"/>
        <v>#DIV/0!</v>
      </c>
      <c r="N624" s="96"/>
      <c r="O624" s="97"/>
      <c r="P624" s="98" t="e">
        <f t="shared" si="2037"/>
        <v>#DIV/0!</v>
      </c>
      <c r="Q624" s="96"/>
      <c r="R624" s="97"/>
      <c r="S624" s="98" t="e">
        <f t="shared" si="2038"/>
        <v>#DIV/0!</v>
      </c>
      <c r="T624" s="96"/>
      <c r="U624" s="97"/>
      <c r="V624" s="98" t="e">
        <f t="shared" si="2039"/>
        <v>#DIV/0!</v>
      </c>
      <c r="W624" s="96"/>
      <c r="X624" s="97"/>
      <c r="Y624" s="98" t="e">
        <f t="shared" si="2040"/>
        <v>#DIV/0!</v>
      </c>
      <c r="Z624" s="96"/>
      <c r="AA624" s="97"/>
      <c r="AB624" s="98" t="e">
        <f t="shared" si="2041"/>
        <v>#DIV/0!</v>
      </c>
      <c r="AC624" s="96"/>
      <c r="AD624" s="97"/>
      <c r="AE624" s="98" t="e">
        <f t="shared" si="2042"/>
        <v>#DIV/0!</v>
      </c>
      <c r="AF624" s="96"/>
      <c r="AG624" s="97"/>
      <c r="AH624" s="98" t="e">
        <f t="shared" si="2043"/>
        <v>#DIV/0!</v>
      </c>
      <c r="AI624" s="96"/>
      <c r="AJ624" s="97"/>
      <c r="AK624" s="98" t="e">
        <f t="shared" si="2044"/>
        <v>#DIV/0!</v>
      </c>
      <c r="AL624" s="96"/>
      <c r="AM624" s="97"/>
      <c r="AN624" s="98" t="e">
        <f t="shared" si="2045"/>
        <v>#DIV/0!</v>
      </c>
      <c r="AO624" s="96"/>
      <c r="AP624" s="97"/>
      <c r="AQ624" s="98" t="e">
        <f t="shared" si="2046"/>
        <v>#DIV/0!</v>
      </c>
      <c r="AR624" s="12"/>
    </row>
    <row r="625" spans="1:44" ht="18" customHeight="1">
      <c r="A625" s="438" t="s">
        <v>369</v>
      </c>
      <c r="B625" s="251" t="s">
        <v>664</v>
      </c>
      <c r="C625" s="435" t="s">
        <v>370</v>
      </c>
      <c r="D625" s="189" t="s">
        <v>38</v>
      </c>
      <c r="E625" s="167">
        <f>SUM(E626:E631)</f>
        <v>0</v>
      </c>
      <c r="F625" s="95">
        <f>SUM(F626:F631)</f>
        <v>0</v>
      </c>
      <c r="G625" s="95" t="e">
        <f>(F625/E625)*100</f>
        <v>#DIV/0!</v>
      </c>
      <c r="H625" s="96">
        <f>SUM(H626:H631)</f>
        <v>0</v>
      </c>
      <c r="I625" s="95">
        <f>SUM(I626:I631)</f>
        <v>0</v>
      </c>
      <c r="J625" s="95" t="e">
        <f>(I625/H625)*100</f>
        <v>#DIV/0!</v>
      </c>
      <c r="K625" s="96">
        <f>SUM(K626:K631)</f>
        <v>0</v>
      </c>
      <c r="L625" s="95">
        <f>SUM(L626:L631)</f>
        <v>0</v>
      </c>
      <c r="M625" s="95" t="e">
        <f>(L625/K625)*100</f>
        <v>#DIV/0!</v>
      </c>
      <c r="N625" s="96">
        <f>SUM(N626:N631)</f>
        <v>0</v>
      </c>
      <c r="O625" s="95">
        <f>SUM(O626:O631)</f>
        <v>0</v>
      </c>
      <c r="P625" s="95" t="e">
        <f>(O625/N625)*100</f>
        <v>#DIV/0!</v>
      </c>
      <c r="Q625" s="96">
        <f>SUM(Q626:Q631)</f>
        <v>0</v>
      </c>
      <c r="R625" s="95">
        <f>SUM(R626:R631)</f>
        <v>0</v>
      </c>
      <c r="S625" s="95" t="e">
        <f>(R625/Q625)*100</f>
        <v>#DIV/0!</v>
      </c>
      <c r="T625" s="96">
        <f>SUM(T626:T631)</f>
        <v>0</v>
      </c>
      <c r="U625" s="95">
        <f>SUM(U626:U631)</f>
        <v>0</v>
      </c>
      <c r="V625" s="95" t="e">
        <f>(U625/T625)*100</f>
        <v>#DIV/0!</v>
      </c>
      <c r="W625" s="96">
        <f>SUM(W626:W631)</f>
        <v>0</v>
      </c>
      <c r="X625" s="95">
        <f>SUM(X626:X631)</f>
        <v>0</v>
      </c>
      <c r="Y625" s="95" t="e">
        <f>(X625/W625)*100</f>
        <v>#DIV/0!</v>
      </c>
      <c r="Z625" s="96">
        <f>SUM(Z626:Z631)</f>
        <v>0</v>
      </c>
      <c r="AA625" s="95">
        <f>SUM(AA626:AA631)</f>
        <v>0</v>
      </c>
      <c r="AB625" s="95" t="e">
        <f>(AA625/Z625)*100</f>
        <v>#DIV/0!</v>
      </c>
      <c r="AC625" s="96">
        <f>SUM(AC626:AC631)</f>
        <v>0</v>
      </c>
      <c r="AD625" s="95">
        <f>SUM(AD626:AD631)</f>
        <v>0</v>
      </c>
      <c r="AE625" s="95" t="e">
        <f>(AD625/AC625)*100</f>
        <v>#DIV/0!</v>
      </c>
      <c r="AF625" s="96">
        <f>SUM(AF626:AF631)</f>
        <v>0</v>
      </c>
      <c r="AG625" s="95">
        <f>SUM(AG626:AG631)</f>
        <v>0</v>
      </c>
      <c r="AH625" s="95" t="e">
        <f>(AG625/AF625)*100</f>
        <v>#DIV/0!</v>
      </c>
      <c r="AI625" s="96">
        <f>SUM(AI626:AI631)</f>
        <v>0</v>
      </c>
      <c r="AJ625" s="95">
        <f>SUM(AJ626:AJ631)</f>
        <v>0</v>
      </c>
      <c r="AK625" s="95" t="e">
        <f>(AJ625/AI625)*100</f>
        <v>#DIV/0!</v>
      </c>
      <c r="AL625" s="96">
        <f>SUM(AL626:AL631)</f>
        <v>0</v>
      </c>
      <c r="AM625" s="95">
        <f>SUM(AM626:AM631)</f>
        <v>0</v>
      </c>
      <c r="AN625" s="95" t="e">
        <f>(AM625/AL625)*100</f>
        <v>#DIV/0!</v>
      </c>
      <c r="AO625" s="96">
        <f>SUM(AO626:AO631)</f>
        <v>0</v>
      </c>
      <c r="AP625" s="95">
        <f>SUM(AP626:AP631)</f>
        <v>0</v>
      </c>
      <c r="AQ625" s="95" t="e">
        <f>(AP625/AO625)*100</f>
        <v>#DIV/0!</v>
      </c>
      <c r="AR625" s="12"/>
    </row>
    <row r="626" spans="1:44" ht="42" customHeight="1">
      <c r="A626" s="439"/>
      <c r="B626" s="252"/>
      <c r="C626" s="436"/>
      <c r="D626" s="56" t="s">
        <v>17</v>
      </c>
      <c r="E626" s="96">
        <f>H626+K626+N626+Q626+T626+W626+Z626+AC626+AF626+AI626+AL626+AO626</f>
        <v>0</v>
      </c>
      <c r="F626" s="97">
        <f>I626+L626+O626+R626+U626+X626+AA626+AD626+AG626+AJ626+AM626+AP626</f>
        <v>0</v>
      </c>
      <c r="G626" s="98" t="e">
        <f t="shared" ref="G626:G631" si="2049">(F626/E626)*100</f>
        <v>#DIV/0!</v>
      </c>
      <c r="H626" s="96"/>
      <c r="I626" s="97"/>
      <c r="J626" s="98" t="e">
        <f t="shared" ref="J626:J631" si="2050">(I626/H626)*100</f>
        <v>#DIV/0!</v>
      </c>
      <c r="K626" s="96"/>
      <c r="L626" s="97"/>
      <c r="M626" s="98" t="e">
        <f t="shared" ref="M626:M631" si="2051">(L626/K626)*100</f>
        <v>#DIV/0!</v>
      </c>
      <c r="N626" s="96"/>
      <c r="O626" s="97"/>
      <c r="P626" s="98" t="e">
        <f t="shared" ref="P626:P631" si="2052">(O626/N626)*100</f>
        <v>#DIV/0!</v>
      </c>
      <c r="Q626" s="96"/>
      <c r="R626" s="97"/>
      <c r="S626" s="98" t="e">
        <f t="shared" ref="S626:S631" si="2053">(R626/Q626)*100</f>
        <v>#DIV/0!</v>
      </c>
      <c r="T626" s="96"/>
      <c r="U626" s="97"/>
      <c r="V626" s="98" t="e">
        <f t="shared" ref="V626:V631" si="2054">(U626/T626)*100</f>
        <v>#DIV/0!</v>
      </c>
      <c r="W626" s="96"/>
      <c r="X626" s="97"/>
      <c r="Y626" s="98" t="e">
        <f t="shared" ref="Y626:Y631" si="2055">(X626/W626)*100</f>
        <v>#DIV/0!</v>
      </c>
      <c r="Z626" s="96"/>
      <c r="AA626" s="97"/>
      <c r="AB626" s="98" t="e">
        <f t="shared" ref="AB626:AB631" si="2056">(AA626/Z626)*100</f>
        <v>#DIV/0!</v>
      </c>
      <c r="AC626" s="96"/>
      <c r="AD626" s="97"/>
      <c r="AE626" s="98" t="e">
        <f t="shared" ref="AE626:AE631" si="2057">(AD626/AC626)*100</f>
        <v>#DIV/0!</v>
      </c>
      <c r="AF626" s="96"/>
      <c r="AG626" s="97"/>
      <c r="AH626" s="98" t="e">
        <f t="shared" ref="AH626:AH631" si="2058">(AG626/AF626)*100</f>
        <v>#DIV/0!</v>
      </c>
      <c r="AI626" s="96"/>
      <c r="AJ626" s="97"/>
      <c r="AK626" s="98" t="e">
        <f t="shared" ref="AK626:AK631" si="2059">(AJ626/AI626)*100</f>
        <v>#DIV/0!</v>
      </c>
      <c r="AL626" s="96"/>
      <c r="AM626" s="97"/>
      <c r="AN626" s="98" t="e">
        <f t="shared" ref="AN626:AN631" si="2060">(AM626/AL626)*100</f>
        <v>#DIV/0!</v>
      </c>
      <c r="AO626" s="96"/>
      <c r="AP626" s="97"/>
      <c r="AQ626" s="98" t="e">
        <f t="shared" ref="AQ626:AQ631" si="2061">(AP626/AO626)*100</f>
        <v>#DIV/0!</v>
      </c>
      <c r="AR626" s="12"/>
    </row>
    <row r="627" spans="1:44" ht="51" customHeight="1">
      <c r="A627" s="439"/>
      <c r="B627" s="252"/>
      <c r="C627" s="436"/>
      <c r="D627" s="56" t="s">
        <v>18</v>
      </c>
      <c r="E627" s="96">
        <f t="shared" ref="E627:E631" si="2062">H627+K627+N627+Q627+T627+W627+Z627+AC627+AF627+AI627+AL627+AO627</f>
        <v>0</v>
      </c>
      <c r="F627" s="97">
        <f t="shared" ref="F627:F631" si="2063">I627+L627+O627+R627+U627+X627+AA627+AD627+AG627+AJ627+AM627+AP627</f>
        <v>0</v>
      </c>
      <c r="G627" s="98" t="e">
        <f t="shared" si="2049"/>
        <v>#DIV/0!</v>
      </c>
      <c r="H627" s="96"/>
      <c r="I627" s="97"/>
      <c r="J627" s="98" t="e">
        <f t="shared" si="2050"/>
        <v>#DIV/0!</v>
      </c>
      <c r="K627" s="96"/>
      <c r="L627" s="97"/>
      <c r="M627" s="98" t="e">
        <f t="shared" si="2051"/>
        <v>#DIV/0!</v>
      </c>
      <c r="N627" s="96"/>
      <c r="O627" s="97"/>
      <c r="P627" s="98" t="e">
        <f t="shared" si="2052"/>
        <v>#DIV/0!</v>
      </c>
      <c r="Q627" s="96"/>
      <c r="R627" s="97"/>
      <c r="S627" s="98" t="e">
        <f t="shared" si="2053"/>
        <v>#DIV/0!</v>
      </c>
      <c r="T627" s="96"/>
      <c r="U627" s="97"/>
      <c r="V627" s="98" t="e">
        <f t="shared" si="2054"/>
        <v>#DIV/0!</v>
      </c>
      <c r="W627" s="96"/>
      <c r="X627" s="97"/>
      <c r="Y627" s="98" t="e">
        <f t="shared" si="2055"/>
        <v>#DIV/0!</v>
      </c>
      <c r="Z627" s="96"/>
      <c r="AA627" s="97"/>
      <c r="AB627" s="98" t="e">
        <f t="shared" si="2056"/>
        <v>#DIV/0!</v>
      </c>
      <c r="AC627" s="96"/>
      <c r="AD627" s="97"/>
      <c r="AE627" s="98" t="e">
        <f t="shared" si="2057"/>
        <v>#DIV/0!</v>
      </c>
      <c r="AF627" s="96"/>
      <c r="AG627" s="97"/>
      <c r="AH627" s="98" t="e">
        <f t="shared" si="2058"/>
        <v>#DIV/0!</v>
      </c>
      <c r="AI627" s="96"/>
      <c r="AJ627" s="97"/>
      <c r="AK627" s="98" t="e">
        <f t="shared" si="2059"/>
        <v>#DIV/0!</v>
      </c>
      <c r="AL627" s="96"/>
      <c r="AM627" s="97"/>
      <c r="AN627" s="98" t="e">
        <f t="shared" si="2060"/>
        <v>#DIV/0!</v>
      </c>
      <c r="AO627" s="96"/>
      <c r="AP627" s="97"/>
      <c r="AQ627" s="98" t="e">
        <f t="shared" si="2061"/>
        <v>#DIV/0!</v>
      </c>
      <c r="AR627" s="12"/>
    </row>
    <row r="628" spans="1:44" ht="25.5" customHeight="1">
      <c r="A628" s="439"/>
      <c r="B628" s="252"/>
      <c r="C628" s="436"/>
      <c r="D628" s="56" t="s">
        <v>26</v>
      </c>
      <c r="E628" s="96">
        <f t="shared" si="2062"/>
        <v>0</v>
      </c>
      <c r="F628" s="97">
        <f t="shared" si="2063"/>
        <v>0</v>
      </c>
      <c r="G628" s="98" t="e">
        <f t="shared" si="2049"/>
        <v>#DIV/0!</v>
      </c>
      <c r="H628" s="96"/>
      <c r="I628" s="97"/>
      <c r="J628" s="98" t="e">
        <f t="shared" si="2050"/>
        <v>#DIV/0!</v>
      </c>
      <c r="K628" s="96"/>
      <c r="L628" s="97"/>
      <c r="M628" s="98" t="e">
        <f t="shared" si="2051"/>
        <v>#DIV/0!</v>
      </c>
      <c r="N628" s="96"/>
      <c r="O628" s="97"/>
      <c r="P628" s="98" t="e">
        <f t="shared" si="2052"/>
        <v>#DIV/0!</v>
      </c>
      <c r="Q628" s="96"/>
      <c r="R628" s="97"/>
      <c r="S628" s="98" t="e">
        <f t="shared" si="2053"/>
        <v>#DIV/0!</v>
      </c>
      <c r="T628" s="96"/>
      <c r="U628" s="97"/>
      <c r="V628" s="98" t="e">
        <f t="shared" si="2054"/>
        <v>#DIV/0!</v>
      </c>
      <c r="W628" s="96"/>
      <c r="X628" s="97"/>
      <c r="Y628" s="98" t="e">
        <f t="shared" si="2055"/>
        <v>#DIV/0!</v>
      </c>
      <c r="Z628" s="96"/>
      <c r="AA628" s="97"/>
      <c r="AB628" s="98" t="e">
        <f t="shared" si="2056"/>
        <v>#DIV/0!</v>
      </c>
      <c r="AC628" s="96"/>
      <c r="AD628" s="97"/>
      <c r="AE628" s="98" t="e">
        <f t="shared" si="2057"/>
        <v>#DIV/0!</v>
      </c>
      <c r="AF628" s="96"/>
      <c r="AG628" s="97"/>
      <c r="AH628" s="98" t="e">
        <f t="shared" si="2058"/>
        <v>#DIV/0!</v>
      </c>
      <c r="AI628" s="96"/>
      <c r="AJ628" s="97"/>
      <c r="AK628" s="98" t="e">
        <f t="shared" si="2059"/>
        <v>#DIV/0!</v>
      </c>
      <c r="AL628" s="96"/>
      <c r="AM628" s="97"/>
      <c r="AN628" s="98" t="e">
        <f t="shared" si="2060"/>
        <v>#DIV/0!</v>
      </c>
      <c r="AO628" s="96"/>
      <c r="AP628" s="97"/>
      <c r="AQ628" s="98" t="e">
        <f t="shared" si="2061"/>
        <v>#DIV/0!</v>
      </c>
      <c r="AR628" s="12"/>
    </row>
    <row r="629" spans="1:44" ht="81" customHeight="1">
      <c r="A629" s="439"/>
      <c r="B629" s="252"/>
      <c r="C629" s="436"/>
      <c r="D629" s="82" t="s">
        <v>424</v>
      </c>
      <c r="E629" s="96">
        <f t="shared" si="2062"/>
        <v>0</v>
      </c>
      <c r="F629" s="97">
        <f t="shared" si="2063"/>
        <v>0</v>
      </c>
      <c r="G629" s="98" t="e">
        <f t="shared" si="2049"/>
        <v>#DIV/0!</v>
      </c>
      <c r="H629" s="96"/>
      <c r="I629" s="97"/>
      <c r="J629" s="98" t="e">
        <f t="shared" si="2050"/>
        <v>#DIV/0!</v>
      </c>
      <c r="K629" s="96"/>
      <c r="L629" s="97"/>
      <c r="M629" s="98" t="e">
        <f t="shared" si="2051"/>
        <v>#DIV/0!</v>
      </c>
      <c r="N629" s="96"/>
      <c r="O629" s="97"/>
      <c r="P629" s="98" t="e">
        <f t="shared" si="2052"/>
        <v>#DIV/0!</v>
      </c>
      <c r="Q629" s="96"/>
      <c r="R629" s="97"/>
      <c r="S629" s="98" t="e">
        <f t="shared" si="2053"/>
        <v>#DIV/0!</v>
      </c>
      <c r="T629" s="96"/>
      <c r="U629" s="97"/>
      <c r="V629" s="98" t="e">
        <f t="shared" si="2054"/>
        <v>#DIV/0!</v>
      </c>
      <c r="W629" s="96"/>
      <c r="X629" s="97"/>
      <c r="Y629" s="98" t="e">
        <f t="shared" si="2055"/>
        <v>#DIV/0!</v>
      </c>
      <c r="Z629" s="96"/>
      <c r="AA629" s="97"/>
      <c r="AB629" s="98" t="e">
        <f t="shared" si="2056"/>
        <v>#DIV/0!</v>
      </c>
      <c r="AC629" s="96"/>
      <c r="AD629" s="97"/>
      <c r="AE629" s="98" t="e">
        <f t="shared" si="2057"/>
        <v>#DIV/0!</v>
      </c>
      <c r="AF629" s="96"/>
      <c r="AG629" s="97"/>
      <c r="AH629" s="98" t="e">
        <f t="shared" si="2058"/>
        <v>#DIV/0!</v>
      </c>
      <c r="AI629" s="96"/>
      <c r="AJ629" s="97"/>
      <c r="AK629" s="98" t="e">
        <f t="shared" si="2059"/>
        <v>#DIV/0!</v>
      </c>
      <c r="AL629" s="96"/>
      <c r="AM629" s="97"/>
      <c r="AN629" s="98" t="e">
        <f t="shared" si="2060"/>
        <v>#DIV/0!</v>
      </c>
      <c r="AO629" s="96"/>
      <c r="AP629" s="97"/>
      <c r="AQ629" s="98" t="e">
        <f t="shared" si="2061"/>
        <v>#DIV/0!</v>
      </c>
      <c r="AR629" s="12"/>
    </row>
    <row r="630" spans="1:44" ht="31.5" customHeight="1">
      <c r="A630" s="439"/>
      <c r="B630" s="252"/>
      <c r="C630" s="436"/>
      <c r="D630" s="56" t="s">
        <v>41</v>
      </c>
      <c r="E630" s="96">
        <f t="shared" si="2062"/>
        <v>0</v>
      </c>
      <c r="F630" s="97">
        <f t="shared" si="2063"/>
        <v>0</v>
      </c>
      <c r="G630" s="98" t="e">
        <f t="shared" si="2049"/>
        <v>#DIV/0!</v>
      </c>
      <c r="H630" s="96"/>
      <c r="I630" s="97"/>
      <c r="J630" s="98" t="e">
        <f t="shared" si="2050"/>
        <v>#DIV/0!</v>
      </c>
      <c r="K630" s="96"/>
      <c r="L630" s="97"/>
      <c r="M630" s="98" t="e">
        <f t="shared" si="2051"/>
        <v>#DIV/0!</v>
      </c>
      <c r="N630" s="96"/>
      <c r="O630" s="97"/>
      <c r="P630" s="98" t="e">
        <f t="shared" si="2052"/>
        <v>#DIV/0!</v>
      </c>
      <c r="Q630" s="96"/>
      <c r="R630" s="97"/>
      <c r="S630" s="98" t="e">
        <f t="shared" si="2053"/>
        <v>#DIV/0!</v>
      </c>
      <c r="T630" s="96"/>
      <c r="U630" s="97"/>
      <c r="V630" s="98" t="e">
        <f t="shared" si="2054"/>
        <v>#DIV/0!</v>
      </c>
      <c r="W630" s="96"/>
      <c r="X630" s="97"/>
      <c r="Y630" s="98" t="e">
        <f t="shared" si="2055"/>
        <v>#DIV/0!</v>
      </c>
      <c r="Z630" s="96"/>
      <c r="AA630" s="97"/>
      <c r="AB630" s="98" t="e">
        <f t="shared" si="2056"/>
        <v>#DIV/0!</v>
      </c>
      <c r="AC630" s="96"/>
      <c r="AD630" s="97"/>
      <c r="AE630" s="98" t="e">
        <f t="shared" si="2057"/>
        <v>#DIV/0!</v>
      </c>
      <c r="AF630" s="96"/>
      <c r="AG630" s="97"/>
      <c r="AH630" s="98" t="e">
        <f t="shared" si="2058"/>
        <v>#DIV/0!</v>
      </c>
      <c r="AI630" s="96"/>
      <c r="AJ630" s="97"/>
      <c r="AK630" s="98" t="e">
        <f t="shared" si="2059"/>
        <v>#DIV/0!</v>
      </c>
      <c r="AL630" s="96"/>
      <c r="AM630" s="97"/>
      <c r="AN630" s="98" t="e">
        <f t="shared" si="2060"/>
        <v>#DIV/0!</v>
      </c>
      <c r="AO630" s="96"/>
      <c r="AP630" s="97"/>
      <c r="AQ630" s="98" t="e">
        <f t="shared" si="2061"/>
        <v>#DIV/0!</v>
      </c>
      <c r="AR630" s="12"/>
    </row>
    <row r="631" spans="1:44" ht="53.25" customHeight="1">
      <c r="A631" s="440"/>
      <c r="B631" s="253"/>
      <c r="C631" s="437"/>
      <c r="D631" s="56" t="s">
        <v>33</v>
      </c>
      <c r="E631" s="96">
        <f t="shared" si="2062"/>
        <v>0</v>
      </c>
      <c r="F631" s="97">
        <f t="shared" si="2063"/>
        <v>0</v>
      </c>
      <c r="G631" s="98" t="e">
        <f t="shared" si="2049"/>
        <v>#DIV/0!</v>
      </c>
      <c r="H631" s="96"/>
      <c r="I631" s="97"/>
      <c r="J631" s="98" t="e">
        <f t="shared" si="2050"/>
        <v>#DIV/0!</v>
      </c>
      <c r="K631" s="96"/>
      <c r="L631" s="97"/>
      <c r="M631" s="98" t="e">
        <f t="shared" si="2051"/>
        <v>#DIV/0!</v>
      </c>
      <c r="N631" s="96"/>
      <c r="O631" s="97"/>
      <c r="P631" s="98" t="e">
        <f t="shared" si="2052"/>
        <v>#DIV/0!</v>
      </c>
      <c r="Q631" s="96"/>
      <c r="R631" s="97"/>
      <c r="S631" s="98" t="e">
        <f t="shared" si="2053"/>
        <v>#DIV/0!</v>
      </c>
      <c r="T631" s="96"/>
      <c r="U631" s="97"/>
      <c r="V631" s="98" t="e">
        <f t="shared" si="2054"/>
        <v>#DIV/0!</v>
      </c>
      <c r="W631" s="96"/>
      <c r="X631" s="97"/>
      <c r="Y631" s="98" t="e">
        <f t="shared" si="2055"/>
        <v>#DIV/0!</v>
      </c>
      <c r="Z631" s="96"/>
      <c r="AA631" s="97"/>
      <c r="AB631" s="98" t="e">
        <f t="shared" si="2056"/>
        <v>#DIV/0!</v>
      </c>
      <c r="AC631" s="96"/>
      <c r="AD631" s="97"/>
      <c r="AE631" s="98" t="e">
        <f t="shared" si="2057"/>
        <v>#DIV/0!</v>
      </c>
      <c r="AF631" s="96"/>
      <c r="AG631" s="97"/>
      <c r="AH631" s="98" t="e">
        <f t="shared" si="2058"/>
        <v>#DIV/0!</v>
      </c>
      <c r="AI631" s="96"/>
      <c r="AJ631" s="97"/>
      <c r="AK631" s="98" t="e">
        <f t="shared" si="2059"/>
        <v>#DIV/0!</v>
      </c>
      <c r="AL631" s="96"/>
      <c r="AM631" s="97"/>
      <c r="AN631" s="98" t="e">
        <f t="shared" si="2060"/>
        <v>#DIV/0!</v>
      </c>
      <c r="AO631" s="96"/>
      <c r="AP631" s="97"/>
      <c r="AQ631" s="98" t="e">
        <f t="shared" si="2061"/>
        <v>#DIV/0!</v>
      </c>
      <c r="AR631" s="12"/>
    </row>
    <row r="632" spans="1:44" ht="23.25" customHeight="1">
      <c r="A632" s="438" t="s">
        <v>371</v>
      </c>
      <c r="B632" s="251" t="s">
        <v>665</v>
      </c>
      <c r="C632" s="435" t="s">
        <v>372</v>
      </c>
      <c r="D632" s="189" t="s">
        <v>38</v>
      </c>
      <c r="E632" s="167">
        <f>SUM(E633:E638)</f>
        <v>0</v>
      </c>
      <c r="F632" s="95">
        <f>SUM(F633:F638)</f>
        <v>0</v>
      </c>
      <c r="G632" s="95" t="e">
        <f>(F632/E632)*100</f>
        <v>#DIV/0!</v>
      </c>
      <c r="H632" s="96">
        <f>SUM(H633:H638)</f>
        <v>0</v>
      </c>
      <c r="I632" s="95">
        <f>SUM(I633:I638)</f>
        <v>0</v>
      </c>
      <c r="J632" s="95" t="e">
        <f>(I632/H632)*100</f>
        <v>#DIV/0!</v>
      </c>
      <c r="K632" s="96">
        <f>SUM(K633:K638)</f>
        <v>0</v>
      </c>
      <c r="L632" s="95">
        <f>SUM(L633:L638)</f>
        <v>0</v>
      </c>
      <c r="M632" s="95" t="e">
        <f>(L632/K632)*100</f>
        <v>#DIV/0!</v>
      </c>
      <c r="N632" s="96">
        <f>SUM(N633:N638)</f>
        <v>0</v>
      </c>
      <c r="O632" s="95">
        <f>SUM(O633:O638)</f>
        <v>0</v>
      </c>
      <c r="P632" s="95" t="e">
        <f>(O632/N632)*100</f>
        <v>#DIV/0!</v>
      </c>
      <c r="Q632" s="96">
        <f>SUM(Q633:Q638)</f>
        <v>0</v>
      </c>
      <c r="R632" s="95">
        <f>SUM(R633:R638)</f>
        <v>0</v>
      </c>
      <c r="S632" s="95" t="e">
        <f>(R632/Q632)*100</f>
        <v>#DIV/0!</v>
      </c>
      <c r="T632" s="96">
        <f>SUM(T633:T638)</f>
        <v>0</v>
      </c>
      <c r="U632" s="95">
        <f>SUM(U633:U638)</f>
        <v>0</v>
      </c>
      <c r="V632" s="95" t="e">
        <f>(U632/T632)*100</f>
        <v>#DIV/0!</v>
      </c>
      <c r="W632" s="96">
        <f>SUM(W633:W638)</f>
        <v>0</v>
      </c>
      <c r="X632" s="95">
        <f>SUM(X633:X638)</f>
        <v>0</v>
      </c>
      <c r="Y632" s="95" t="e">
        <f>(X632/W632)*100</f>
        <v>#DIV/0!</v>
      </c>
      <c r="Z632" s="96">
        <f>SUM(Z633:Z638)</f>
        <v>0</v>
      </c>
      <c r="AA632" s="95">
        <f>SUM(AA633:AA638)</f>
        <v>0</v>
      </c>
      <c r="AB632" s="95" t="e">
        <f>(AA632/Z632)*100</f>
        <v>#DIV/0!</v>
      </c>
      <c r="AC632" s="96">
        <f>SUM(AC633:AC638)</f>
        <v>0</v>
      </c>
      <c r="AD632" s="95">
        <f>SUM(AD633:AD638)</f>
        <v>0</v>
      </c>
      <c r="AE632" s="95" t="e">
        <f>(AD632/AC632)*100</f>
        <v>#DIV/0!</v>
      </c>
      <c r="AF632" s="96">
        <f>SUM(AF633:AF638)</f>
        <v>0</v>
      </c>
      <c r="AG632" s="95">
        <f>SUM(AG633:AG638)</f>
        <v>0</v>
      </c>
      <c r="AH632" s="95" t="e">
        <f>(AG632/AF632)*100</f>
        <v>#DIV/0!</v>
      </c>
      <c r="AI632" s="96">
        <f>SUM(AI633:AI638)</f>
        <v>0</v>
      </c>
      <c r="AJ632" s="95">
        <f>SUM(AJ633:AJ638)</f>
        <v>0</v>
      </c>
      <c r="AK632" s="95" t="e">
        <f>(AJ632/AI632)*100</f>
        <v>#DIV/0!</v>
      </c>
      <c r="AL632" s="96">
        <f>SUM(AL633:AL638)</f>
        <v>0</v>
      </c>
      <c r="AM632" s="95">
        <f>SUM(AM633:AM638)</f>
        <v>0</v>
      </c>
      <c r="AN632" s="95" t="e">
        <f>(AM632/AL632)*100</f>
        <v>#DIV/0!</v>
      </c>
      <c r="AO632" s="96">
        <f>SUM(AO633:AO638)</f>
        <v>0</v>
      </c>
      <c r="AP632" s="95">
        <f>SUM(AP633:AP638)</f>
        <v>0</v>
      </c>
      <c r="AQ632" s="95" t="e">
        <f>(AP632/AO632)*100</f>
        <v>#DIV/0!</v>
      </c>
      <c r="AR632" s="12"/>
    </row>
    <row r="633" spans="1:44" ht="41.25" customHeight="1">
      <c r="A633" s="439"/>
      <c r="B633" s="252"/>
      <c r="C633" s="436"/>
      <c r="D633" s="56" t="s">
        <v>17</v>
      </c>
      <c r="E633" s="96">
        <f>H633+K633+N633+Q633+T633+W633+Z633+AC633+AF633+AI633+AL633+AO633</f>
        <v>0</v>
      </c>
      <c r="F633" s="97">
        <f>I633+L633+O633+R633+U633+X633+AA633+AD633+AG633+AJ633+AM633+AP633</f>
        <v>0</v>
      </c>
      <c r="G633" s="98" t="e">
        <f t="shared" ref="G633:G638" si="2064">(F633/E633)*100</f>
        <v>#DIV/0!</v>
      </c>
      <c r="H633" s="96"/>
      <c r="I633" s="97"/>
      <c r="J633" s="98" t="e">
        <f t="shared" ref="J633:J638" si="2065">(I633/H633)*100</f>
        <v>#DIV/0!</v>
      </c>
      <c r="K633" s="96"/>
      <c r="L633" s="97"/>
      <c r="M633" s="98" t="e">
        <f t="shared" ref="M633:M638" si="2066">(L633/K633)*100</f>
        <v>#DIV/0!</v>
      </c>
      <c r="N633" s="96"/>
      <c r="O633" s="97"/>
      <c r="P633" s="98" t="e">
        <f t="shared" ref="P633:P638" si="2067">(O633/N633)*100</f>
        <v>#DIV/0!</v>
      </c>
      <c r="Q633" s="96"/>
      <c r="R633" s="97"/>
      <c r="S633" s="98" t="e">
        <f t="shared" ref="S633:S638" si="2068">(R633/Q633)*100</f>
        <v>#DIV/0!</v>
      </c>
      <c r="T633" s="96"/>
      <c r="U633" s="97"/>
      <c r="V633" s="98" t="e">
        <f t="shared" ref="V633:V638" si="2069">(U633/T633)*100</f>
        <v>#DIV/0!</v>
      </c>
      <c r="W633" s="96"/>
      <c r="X633" s="97"/>
      <c r="Y633" s="98" t="e">
        <f t="shared" ref="Y633:Y638" si="2070">(X633/W633)*100</f>
        <v>#DIV/0!</v>
      </c>
      <c r="Z633" s="96"/>
      <c r="AA633" s="97"/>
      <c r="AB633" s="98" t="e">
        <f t="shared" ref="AB633:AB638" si="2071">(AA633/Z633)*100</f>
        <v>#DIV/0!</v>
      </c>
      <c r="AC633" s="96"/>
      <c r="AD633" s="97"/>
      <c r="AE633" s="98" t="e">
        <f t="shared" ref="AE633:AE638" si="2072">(AD633/AC633)*100</f>
        <v>#DIV/0!</v>
      </c>
      <c r="AF633" s="96"/>
      <c r="AG633" s="97"/>
      <c r="AH633" s="98" t="e">
        <f t="shared" ref="AH633:AH638" si="2073">(AG633/AF633)*100</f>
        <v>#DIV/0!</v>
      </c>
      <c r="AI633" s="96"/>
      <c r="AJ633" s="97"/>
      <c r="AK633" s="98" t="e">
        <f t="shared" ref="AK633:AK638" si="2074">(AJ633/AI633)*100</f>
        <v>#DIV/0!</v>
      </c>
      <c r="AL633" s="96"/>
      <c r="AM633" s="97"/>
      <c r="AN633" s="98" t="e">
        <f t="shared" ref="AN633:AN638" si="2075">(AM633/AL633)*100</f>
        <v>#DIV/0!</v>
      </c>
      <c r="AO633" s="96"/>
      <c r="AP633" s="97"/>
      <c r="AQ633" s="98" t="e">
        <f t="shared" ref="AQ633:AQ638" si="2076">(AP633/AO633)*100</f>
        <v>#DIV/0!</v>
      </c>
      <c r="AR633" s="12"/>
    </row>
    <row r="634" spans="1:44" ht="45.75" customHeight="1">
      <c r="A634" s="439"/>
      <c r="B634" s="252"/>
      <c r="C634" s="436"/>
      <c r="D634" s="56" t="s">
        <v>18</v>
      </c>
      <c r="E634" s="96">
        <f t="shared" ref="E634:E638" si="2077">H634+K634+N634+Q634+T634+W634+Z634+AC634+AF634+AI634+AL634+AO634</f>
        <v>0</v>
      </c>
      <c r="F634" s="97">
        <f t="shared" ref="F634:F638" si="2078">I634+L634+O634+R634+U634+X634+AA634+AD634+AG634+AJ634+AM634+AP634</f>
        <v>0</v>
      </c>
      <c r="G634" s="98" t="e">
        <f t="shared" si="2064"/>
        <v>#DIV/0!</v>
      </c>
      <c r="H634" s="96"/>
      <c r="I634" s="97"/>
      <c r="J634" s="98" t="e">
        <f t="shared" si="2065"/>
        <v>#DIV/0!</v>
      </c>
      <c r="K634" s="96"/>
      <c r="L634" s="97"/>
      <c r="M634" s="98" t="e">
        <f t="shared" si="2066"/>
        <v>#DIV/0!</v>
      </c>
      <c r="N634" s="96"/>
      <c r="O634" s="97"/>
      <c r="P634" s="98" t="e">
        <f t="shared" si="2067"/>
        <v>#DIV/0!</v>
      </c>
      <c r="Q634" s="96"/>
      <c r="R634" s="97"/>
      <c r="S634" s="98" t="e">
        <f t="shared" si="2068"/>
        <v>#DIV/0!</v>
      </c>
      <c r="T634" s="96"/>
      <c r="U634" s="97"/>
      <c r="V634" s="98" t="e">
        <f t="shared" si="2069"/>
        <v>#DIV/0!</v>
      </c>
      <c r="W634" s="96"/>
      <c r="X634" s="97"/>
      <c r="Y634" s="98" t="e">
        <f t="shared" si="2070"/>
        <v>#DIV/0!</v>
      </c>
      <c r="Z634" s="96"/>
      <c r="AA634" s="97"/>
      <c r="AB634" s="98" t="e">
        <f t="shared" si="2071"/>
        <v>#DIV/0!</v>
      </c>
      <c r="AC634" s="96"/>
      <c r="AD634" s="97"/>
      <c r="AE634" s="98" t="e">
        <f t="shared" si="2072"/>
        <v>#DIV/0!</v>
      </c>
      <c r="AF634" s="96"/>
      <c r="AG634" s="97"/>
      <c r="AH634" s="98" t="e">
        <f t="shared" si="2073"/>
        <v>#DIV/0!</v>
      </c>
      <c r="AI634" s="96"/>
      <c r="AJ634" s="97"/>
      <c r="AK634" s="98" t="e">
        <f t="shared" si="2074"/>
        <v>#DIV/0!</v>
      </c>
      <c r="AL634" s="96"/>
      <c r="AM634" s="97"/>
      <c r="AN634" s="98" t="e">
        <f t="shared" si="2075"/>
        <v>#DIV/0!</v>
      </c>
      <c r="AO634" s="96"/>
      <c r="AP634" s="97"/>
      <c r="AQ634" s="98" t="e">
        <f t="shared" si="2076"/>
        <v>#DIV/0!</v>
      </c>
      <c r="AR634" s="12"/>
    </row>
    <row r="635" spans="1:44" ht="27" customHeight="1">
      <c r="A635" s="439"/>
      <c r="B635" s="252"/>
      <c r="C635" s="436"/>
      <c r="D635" s="56" t="s">
        <v>26</v>
      </c>
      <c r="E635" s="96">
        <f t="shared" si="2077"/>
        <v>0</v>
      </c>
      <c r="F635" s="97">
        <f t="shared" si="2078"/>
        <v>0</v>
      </c>
      <c r="G635" s="98" t="e">
        <f t="shared" si="2064"/>
        <v>#DIV/0!</v>
      </c>
      <c r="H635" s="96"/>
      <c r="I635" s="97"/>
      <c r="J635" s="98" t="e">
        <f t="shared" si="2065"/>
        <v>#DIV/0!</v>
      </c>
      <c r="K635" s="96"/>
      <c r="L635" s="97"/>
      <c r="M635" s="98" t="e">
        <f t="shared" si="2066"/>
        <v>#DIV/0!</v>
      </c>
      <c r="N635" s="96"/>
      <c r="O635" s="97"/>
      <c r="P635" s="98" t="e">
        <f t="shared" si="2067"/>
        <v>#DIV/0!</v>
      </c>
      <c r="Q635" s="96"/>
      <c r="R635" s="97"/>
      <c r="S635" s="98" t="e">
        <f t="shared" si="2068"/>
        <v>#DIV/0!</v>
      </c>
      <c r="T635" s="96"/>
      <c r="U635" s="97"/>
      <c r="V635" s="98" t="e">
        <f t="shared" si="2069"/>
        <v>#DIV/0!</v>
      </c>
      <c r="W635" s="96"/>
      <c r="X635" s="97"/>
      <c r="Y635" s="98" t="e">
        <f t="shared" si="2070"/>
        <v>#DIV/0!</v>
      </c>
      <c r="Z635" s="96"/>
      <c r="AA635" s="97"/>
      <c r="AB635" s="98" t="e">
        <f t="shared" si="2071"/>
        <v>#DIV/0!</v>
      </c>
      <c r="AC635" s="96"/>
      <c r="AD635" s="97"/>
      <c r="AE635" s="98" t="e">
        <f t="shared" si="2072"/>
        <v>#DIV/0!</v>
      </c>
      <c r="AF635" s="96"/>
      <c r="AG635" s="97"/>
      <c r="AH635" s="98" t="e">
        <f t="shared" si="2073"/>
        <v>#DIV/0!</v>
      </c>
      <c r="AI635" s="96"/>
      <c r="AJ635" s="97"/>
      <c r="AK635" s="98" t="e">
        <f t="shared" si="2074"/>
        <v>#DIV/0!</v>
      </c>
      <c r="AL635" s="96"/>
      <c r="AM635" s="97"/>
      <c r="AN635" s="98" t="e">
        <f t="shared" si="2075"/>
        <v>#DIV/0!</v>
      </c>
      <c r="AO635" s="96"/>
      <c r="AP635" s="97"/>
      <c r="AQ635" s="98" t="e">
        <f t="shared" si="2076"/>
        <v>#DIV/0!</v>
      </c>
      <c r="AR635" s="12"/>
    </row>
    <row r="636" spans="1:44" ht="88.5" customHeight="1">
      <c r="A636" s="439"/>
      <c r="B636" s="252"/>
      <c r="C636" s="436"/>
      <c r="D636" s="82" t="s">
        <v>424</v>
      </c>
      <c r="E636" s="96">
        <f t="shared" si="2077"/>
        <v>0</v>
      </c>
      <c r="F636" s="97">
        <f t="shared" si="2078"/>
        <v>0</v>
      </c>
      <c r="G636" s="98" t="e">
        <f t="shared" si="2064"/>
        <v>#DIV/0!</v>
      </c>
      <c r="H636" s="96"/>
      <c r="I636" s="97"/>
      <c r="J636" s="98" t="e">
        <f t="shared" si="2065"/>
        <v>#DIV/0!</v>
      </c>
      <c r="K636" s="96"/>
      <c r="L636" s="97"/>
      <c r="M636" s="98" t="e">
        <f t="shared" si="2066"/>
        <v>#DIV/0!</v>
      </c>
      <c r="N636" s="96"/>
      <c r="O636" s="97"/>
      <c r="P636" s="98" t="e">
        <f t="shared" si="2067"/>
        <v>#DIV/0!</v>
      </c>
      <c r="Q636" s="96"/>
      <c r="R636" s="97"/>
      <c r="S636" s="98" t="e">
        <f t="shared" si="2068"/>
        <v>#DIV/0!</v>
      </c>
      <c r="T636" s="96"/>
      <c r="U636" s="97"/>
      <c r="V636" s="98" t="e">
        <f t="shared" si="2069"/>
        <v>#DIV/0!</v>
      </c>
      <c r="W636" s="96"/>
      <c r="X636" s="97"/>
      <c r="Y636" s="98" t="e">
        <f t="shared" si="2070"/>
        <v>#DIV/0!</v>
      </c>
      <c r="Z636" s="96"/>
      <c r="AA636" s="97"/>
      <c r="AB636" s="98" t="e">
        <f t="shared" si="2071"/>
        <v>#DIV/0!</v>
      </c>
      <c r="AC636" s="96"/>
      <c r="AD636" s="97"/>
      <c r="AE636" s="98" t="e">
        <f t="shared" si="2072"/>
        <v>#DIV/0!</v>
      </c>
      <c r="AF636" s="96"/>
      <c r="AG636" s="97"/>
      <c r="AH636" s="98" t="e">
        <f t="shared" si="2073"/>
        <v>#DIV/0!</v>
      </c>
      <c r="AI636" s="96"/>
      <c r="AJ636" s="97"/>
      <c r="AK636" s="98" t="e">
        <f t="shared" si="2074"/>
        <v>#DIV/0!</v>
      </c>
      <c r="AL636" s="96"/>
      <c r="AM636" s="97"/>
      <c r="AN636" s="98" t="e">
        <f t="shared" si="2075"/>
        <v>#DIV/0!</v>
      </c>
      <c r="AO636" s="96"/>
      <c r="AP636" s="97"/>
      <c r="AQ636" s="98" t="e">
        <f t="shared" si="2076"/>
        <v>#DIV/0!</v>
      </c>
      <c r="AR636" s="12"/>
    </row>
    <row r="637" spans="1:44" ht="39" customHeight="1">
      <c r="A637" s="439"/>
      <c r="B637" s="252"/>
      <c r="C637" s="436"/>
      <c r="D637" s="56" t="s">
        <v>41</v>
      </c>
      <c r="E637" s="96">
        <f t="shared" si="2077"/>
        <v>0</v>
      </c>
      <c r="F637" s="97">
        <f t="shared" si="2078"/>
        <v>0</v>
      </c>
      <c r="G637" s="98" t="e">
        <f t="shared" si="2064"/>
        <v>#DIV/0!</v>
      </c>
      <c r="H637" s="96"/>
      <c r="I637" s="97"/>
      <c r="J637" s="98" t="e">
        <f t="shared" si="2065"/>
        <v>#DIV/0!</v>
      </c>
      <c r="K637" s="96"/>
      <c r="L637" s="97"/>
      <c r="M637" s="98" t="e">
        <f t="shared" si="2066"/>
        <v>#DIV/0!</v>
      </c>
      <c r="N637" s="96"/>
      <c r="O637" s="97"/>
      <c r="P637" s="98" t="e">
        <f t="shared" si="2067"/>
        <v>#DIV/0!</v>
      </c>
      <c r="Q637" s="96"/>
      <c r="R637" s="97"/>
      <c r="S637" s="98" t="e">
        <f t="shared" si="2068"/>
        <v>#DIV/0!</v>
      </c>
      <c r="T637" s="96"/>
      <c r="U637" s="97"/>
      <c r="V637" s="98" t="e">
        <f t="shared" si="2069"/>
        <v>#DIV/0!</v>
      </c>
      <c r="W637" s="96"/>
      <c r="X637" s="97"/>
      <c r="Y637" s="98" t="e">
        <f t="shared" si="2070"/>
        <v>#DIV/0!</v>
      </c>
      <c r="Z637" s="96"/>
      <c r="AA637" s="97"/>
      <c r="AB637" s="98" t="e">
        <f t="shared" si="2071"/>
        <v>#DIV/0!</v>
      </c>
      <c r="AC637" s="96"/>
      <c r="AD637" s="97"/>
      <c r="AE637" s="98" t="e">
        <f t="shared" si="2072"/>
        <v>#DIV/0!</v>
      </c>
      <c r="AF637" s="96"/>
      <c r="AG637" s="97"/>
      <c r="AH637" s="98" t="e">
        <f t="shared" si="2073"/>
        <v>#DIV/0!</v>
      </c>
      <c r="AI637" s="96"/>
      <c r="AJ637" s="97"/>
      <c r="AK637" s="98" t="e">
        <f t="shared" si="2074"/>
        <v>#DIV/0!</v>
      </c>
      <c r="AL637" s="96"/>
      <c r="AM637" s="97"/>
      <c r="AN637" s="98" t="e">
        <f t="shared" si="2075"/>
        <v>#DIV/0!</v>
      </c>
      <c r="AO637" s="96"/>
      <c r="AP637" s="97"/>
      <c r="AQ637" s="98" t="e">
        <f t="shared" si="2076"/>
        <v>#DIV/0!</v>
      </c>
      <c r="AR637" s="12"/>
    </row>
    <row r="638" spans="1:44" ht="49.5" customHeight="1">
      <c r="A638" s="440"/>
      <c r="B638" s="253"/>
      <c r="C638" s="437"/>
      <c r="D638" s="56" t="s">
        <v>33</v>
      </c>
      <c r="E638" s="96">
        <f t="shared" si="2077"/>
        <v>0</v>
      </c>
      <c r="F638" s="97">
        <f t="shared" si="2078"/>
        <v>0</v>
      </c>
      <c r="G638" s="98" t="e">
        <f t="shared" si="2064"/>
        <v>#DIV/0!</v>
      </c>
      <c r="H638" s="96"/>
      <c r="I638" s="97"/>
      <c r="J638" s="98" t="e">
        <f t="shared" si="2065"/>
        <v>#DIV/0!</v>
      </c>
      <c r="K638" s="96"/>
      <c r="L638" s="97"/>
      <c r="M638" s="98" t="e">
        <f t="shared" si="2066"/>
        <v>#DIV/0!</v>
      </c>
      <c r="N638" s="96"/>
      <c r="O638" s="97"/>
      <c r="P638" s="98" t="e">
        <f t="shared" si="2067"/>
        <v>#DIV/0!</v>
      </c>
      <c r="Q638" s="96"/>
      <c r="R638" s="97"/>
      <c r="S638" s="98" t="e">
        <f t="shared" si="2068"/>
        <v>#DIV/0!</v>
      </c>
      <c r="T638" s="96"/>
      <c r="U638" s="97"/>
      <c r="V638" s="98" t="e">
        <f t="shared" si="2069"/>
        <v>#DIV/0!</v>
      </c>
      <c r="W638" s="96"/>
      <c r="X638" s="97"/>
      <c r="Y638" s="98" t="e">
        <f t="shared" si="2070"/>
        <v>#DIV/0!</v>
      </c>
      <c r="Z638" s="96"/>
      <c r="AA638" s="97"/>
      <c r="AB638" s="98" t="e">
        <f t="shared" si="2071"/>
        <v>#DIV/0!</v>
      </c>
      <c r="AC638" s="96"/>
      <c r="AD638" s="97"/>
      <c r="AE638" s="98" t="e">
        <f t="shared" si="2072"/>
        <v>#DIV/0!</v>
      </c>
      <c r="AF638" s="96"/>
      <c r="AG638" s="97"/>
      <c r="AH638" s="98" t="e">
        <f t="shared" si="2073"/>
        <v>#DIV/0!</v>
      </c>
      <c r="AI638" s="96"/>
      <c r="AJ638" s="97"/>
      <c r="AK638" s="98" t="e">
        <f t="shared" si="2074"/>
        <v>#DIV/0!</v>
      </c>
      <c r="AL638" s="96"/>
      <c r="AM638" s="97"/>
      <c r="AN638" s="98" t="e">
        <f t="shared" si="2075"/>
        <v>#DIV/0!</v>
      </c>
      <c r="AO638" s="96"/>
      <c r="AP638" s="97"/>
      <c r="AQ638" s="98" t="e">
        <f t="shared" si="2076"/>
        <v>#DIV/0!</v>
      </c>
      <c r="AR638" s="12"/>
    </row>
    <row r="639" spans="1:44" ht="23.25" customHeight="1">
      <c r="A639" s="438" t="s">
        <v>373</v>
      </c>
      <c r="B639" s="441" t="s">
        <v>656</v>
      </c>
      <c r="C639" s="247" t="s">
        <v>374</v>
      </c>
      <c r="D639" s="209" t="s">
        <v>38</v>
      </c>
      <c r="E639" s="211">
        <f>SUM(E640:E645)</f>
        <v>109.015</v>
      </c>
      <c r="F639" s="198">
        <f>SUM(F640:F645)</f>
        <v>109.015</v>
      </c>
      <c r="G639" s="198">
        <f>(F639/E639)*100</f>
        <v>100</v>
      </c>
      <c r="H639" s="96">
        <f>SUM(H640:H645)</f>
        <v>0</v>
      </c>
      <c r="I639" s="95">
        <f>SUM(I640:I645)</f>
        <v>0</v>
      </c>
      <c r="J639" s="95" t="e">
        <f>(I639/H639)*100</f>
        <v>#DIV/0!</v>
      </c>
      <c r="K639" s="96">
        <f>SUM(K640:K645)</f>
        <v>0</v>
      </c>
      <c r="L639" s="95">
        <f>SUM(L640:L645)</f>
        <v>0</v>
      </c>
      <c r="M639" s="95" t="e">
        <f>(L639/K639)*100</f>
        <v>#DIV/0!</v>
      </c>
      <c r="N639" s="96">
        <f>SUM(N640:N645)</f>
        <v>0</v>
      </c>
      <c r="O639" s="95">
        <f>SUM(O640:O645)</f>
        <v>0</v>
      </c>
      <c r="P639" s="95" t="e">
        <f>(O639/N639)*100</f>
        <v>#DIV/0!</v>
      </c>
      <c r="Q639" s="96">
        <f>SUM(Q640:Q645)</f>
        <v>0</v>
      </c>
      <c r="R639" s="95">
        <f>SUM(R640:R645)</f>
        <v>0</v>
      </c>
      <c r="S639" s="95" t="e">
        <f>(R639/Q639)*100</f>
        <v>#DIV/0!</v>
      </c>
      <c r="T639" s="96">
        <f>SUM(T640:T645)</f>
        <v>0</v>
      </c>
      <c r="U639" s="95">
        <f>SUM(U640:U645)</f>
        <v>0</v>
      </c>
      <c r="V639" s="95" t="e">
        <f>(U639/T639)*100</f>
        <v>#DIV/0!</v>
      </c>
      <c r="W639" s="96">
        <f>SUM(W640:W645)</f>
        <v>0</v>
      </c>
      <c r="X639" s="95">
        <f>SUM(X640:X645)</f>
        <v>0</v>
      </c>
      <c r="Y639" s="95" t="e">
        <f>(X639/W639)*100</f>
        <v>#DIV/0!</v>
      </c>
      <c r="Z639" s="96">
        <f>SUM(Z640:Z645)</f>
        <v>0</v>
      </c>
      <c r="AA639" s="95">
        <f>SUM(AA640:AA645)</f>
        <v>0</v>
      </c>
      <c r="AB639" s="95" t="e">
        <f>(AA639/Z639)*100</f>
        <v>#DIV/0!</v>
      </c>
      <c r="AC639" s="96">
        <f>SUM(AC640:AC645)</f>
        <v>0</v>
      </c>
      <c r="AD639" s="95">
        <f>SUM(AD640:AD645)</f>
        <v>0</v>
      </c>
      <c r="AE639" s="95" t="e">
        <f>(AD639/AC639)*100</f>
        <v>#DIV/0!</v>
      </c>
      <c r="AF639" s="96">
        <f>SUM(AF640:AF645)</f>
        <v>109.015</v>
      </c>
      <c r="AG639" s="95">
        <f>SUM(AG640:AG645)</f>
        <v>109.015</v>
      </c>
      <c r="AH639" s="95">
        <f>(AG639/AF639)*100</f>
        <v>100</v>
      </c>
      <c r="AI639" s="96">
        <f>SUM(AI640:AI645)</f>
        <v>0</v>
      </c>
      <c r="AJ639" s="95">
        <f>SUM(AJ640:AJ645)</f>
        <v>0</v>
      </c>
      <c r="AK639" s="95" t="e">
        <f>(AJ639/AI639)*100</f>
        <v>#DIV/0!</v>
      </c>
      <c r="AL639" s="96">
        <f>SUM(AL640:AL645)</f>
        <v>0</v>
      </c>
      <c r="AM639" s="95">
        <f>SUM(AM640:AM645)</f>
        <v>0</v>
      </c>
      <c r="AN639" s="95" t="e">
        <f>(AM639/AL639)*100</f>
        <v>#DIV/0!</v>
      </c>
      <c r="AO639" s="96">
        <f>SUM(AO640:AO645)</f>
        <v>0</v>
      </c>
      <c r="AP639" s="95">
        <f>SUM(AP640:AP645)</f>
        <v>0</v>
      </c>
      <c r="AQ639" s="95" t="e">
        <f>(AP639/AO639)*100</f>
        <v>#DIV/0!</v>
      </c>
      <c r="AR639" s="12"/>
    </row>
    <row r="640" spans="1:44" ht="43.5" customHeight="1">
      <c r="A640" s="439"/>
      <c r="B640" s="442"/>
      <c r="C640" s="248"/>
      <c r="D640" s="56" t="s">
        <v>17</v>
      </c>
      <c r="E640" s="96">
        <f>H640+K640+N640+Q640+T640+W640+Z640+AC640+AF640+AI640+AL640+AO640</f>
        <v>0</v>
      </c>
      <c r="F640" s="97">
        <f>I640+L640+O640+R640+U640+X640+AA640+AD640+AG640+AJ640+AM640+AP640</f>
        <v>0</v>
      </c>
      <c r="G640" s="98" t="e">
        <f t="shared" ref="G640:G645" si="2079">(F640/E640)*100</f>
        <v>#DIV/0!</v>
      </c>
      <c r="H640" s="96"/>
      <c r="I640" s="97"/>
      <c r="J640" s="98" t="e">
        <f t="shared" ref="J640:J645" si="2080">(I640/H640)*100</f>
        <v>#DIV/0!</v>
      </c>
      <c r="K640" s="96"/>
      <c r="L640" s="97"/>
      <c r="M640" s="98" t="e">
        <f t="shared" ref="M640:M645" si="2081">(L640/K640)*100</f>
        <v>#DIV/0!</v>
      </c>
      <c r="N640" s="96"/>
      <c r="O640" s="97"/>
      <c r="P640" s="98" t="e">
        <f t="shared" ref="P640:P645" si="2082">(O640/N640)*100</f>
        <v>#DIV/0!</v>
      </c>
      <c r="Q640" s="96"/>
      <c r="R640" s="97"/>
      <c r="S640" s="98" t="e">
        <f t="shared" ref="S640:S645" si="2083">(R640/Q640)*100</f>
        <v>#DIV/0!</v>
      </c>
      <c r="T640" s="96"/>
      <c r="U640" s="97"/>
      <c r="V640" s="98" t="e">
        <f t="shared" ref="V640:V645" si="2084">(U640/T640)*100</f>
        <v>#DIV/0!</v>
      </c>
      <c r="W640" s="96"/>
      <c r="X640" s="97"/>
      <c r="Y640" s="98" t="e">
        <f t="shared" ref="Y640:Y645" si="2085">(X640/W640)*100</f>
        <v>#DIV/0!</v>
      </c>
      <c r="Z640" s="96"/>
      <c r="AA640" s="97"/>
      <c r="AB640" s="98" t="e">
        <f t="shared" ref="AB640:AB645" si="2086">(AA640/Z640)*100</f>
        <v>#DIV/0!</v>
      </c>
      <c r="AC640" s="96"/>
      <c r="AD640" s="97"/>
      <c r="AE640" s="98" t="e">
        <f t="shared" ref="AE640:AE645" si="2087">(AD640/AC640)*100</f>
        <v>#DIV/0!</v>
      </c>
      <c r="AF640" s="96"/>
      <c r="AG640" s="97"/>
      <c r="AH640" s="98" t="e">
        <f t="shared" ref="AH640:AH645" si="2088">(AG640/AF640)*100</f>
        <v>#DIV/0!</v>
      </c>
      <c r="AI640" s="96"/>
      <c r="AJ640" s="97"/>
      <c r="AK640" s="98" t="e">
        <f t="shared" ref="AK640:AK645" si="2089">(AJ640/AI640)*100</f>
        <v>#DIV/0!</v>
      </c>
      <c r="AL640" s="96"/>
      <c r="AM640" s="97"/>
      <c r="AN640" s="98" t="e">
        <f t="shared" ref="AN640:AN645" si="2090">(AM640/AL640)*100</f>
        <v>#DIV/0!</v>
      </c>
      <c r="AO640" s="96"/>
      <c r="AP640" s="97"/>
      <c r="AQ640" s="98" t="e">
        <f t="shared" ref="AQ640:AQ645" si="2091">(AP640/AO640)*100</f>
        <v>#DIV/0!</v>
      </c>
      <c r="AR640" s="12"/>
    </row>
    <row r="641" spans="1:44" ht="51" customHeight="1">
      <c r="A641" s="439"/>
      <c r="B641" s="442"/>
      <c r="C641" s="248"/>
      <c r="D641" s="209" t="s">
        <v>18</v>
      </c>
      <c r="E641" s="211">
        <f t="shared" ref="E641:E645" si="2092">H641+K641+N641+Q641+T641+W641+Z641+AC641+AF641+AI641+AL641+AO641</f>
        <v>109.015</v>
      </c>
      <c r="F641" s="97">
        <f t="shared" ref="F641:F645" si="2093">I641+L641+O641+R641+U641+X641+AA641+AD641+AG641+AJ641+AM641+AP641</f>
        <v>109.015</v>
      </c>
      <c r="G641" s="98">
        <f t="shared" si="2079"/>
        <v>100</v>
      </c>
      <c r="H641" s="96"/>
      <c r="I641" s="97"/>
      <c r="J641" s="98" t="e">
        <f t="shared" si="2080"/>
        <v>#DIV/0!</v>
      </c>
      <c r="K641" s="96"/>
      <c r="L641" s="97"/>
      <c r="M641" s="98" t="e">
        <f t="shared" si="2081"/>
        <v>#DIV/0!</v>
      </c>
      <c r="N641" s="96"/>
      <c r="O641" s="97"/>
      <c r="P641" s="98" t="e">
        <f t="shared" si="2082"/>
        <v>#DIV/0!</v>
      </c>
      <c r="Q641" s="96"/>
      <c r="R641" s="97"/>
      <c r="S641" s="98" t="e">
        <f t="shared" si="2083"/>
        <v>#DIV/0!</v>
      </c>
      <c r="T641" s="96"/>
      <c r="U641" s="97"/>
      <c r="V641" s="98" t="e">
        <f t="shared" si="2084"/>
        <v>#DIV/0!</v>
      </c>
      <c r="W641" s="96"/>
      <c r="X641" s="97"/>
      <c r="Y641" s="98" t="e">
        <f t="shared" si="2085"/>
        <v>#DIV/0!</v>
      </c>
      <c r="Z641" s="96"/>
      <c r="AA641" s="97"/>
      <c r="AB641" s="98" t="e">
        <f t="shared" si="2086"/>
        <v>#DIV/0!</v>
      </c>
      <c r="AC641" s="96"/>
      <c r="AD641" s="97"/>
      <c r="AE641" s="98" t="e">
        <f t="shared" si="2087"/>
        <v>#DIV/0!</v>
      </c>
      <c r="AF641" s="96">
        <v>109.015</v>
      </c>
      <c r="AG641" s="97">
        <v>109.015</v>
      </c>
      <c r="AH641" s="98">
        <f t="shared" si="2088"/>
        <v>100</v>
      </c>
      <c r="AI641" s="96"/>
      <c r="AJ641" s="97"/>
      <c r="AK641" s="98" t="e">
        <f t="shared" si="2089"/>
        <v>#DIV/0!</v>
      </c>
      <c r="AL641" s="96"/>
      <c r="AM641" s="97"/>
      <c r="AN641" s="98" t="e">
        <f t="shared" si="2090"/>
        <v>#DIV/0!</v>
      </c>
      <c r="AO641" s="96"/>
      <c r="AP641" s="97"/>
      <c r="AQ641" s="98" t="e">
        <f t="shared" si="2091"/>
        <v>#DIV/0!</v>
      </c>
      <c r="AR641" s="12"/>
    </row>
    <row r="642" spans="1:44" ht="33.75" customHeight="1">
      <c r="A642" s="439"/>
      <c r="B642" s="442"/>
      <c r="C642" s="248"/>
      <c r="D642" s="56" t="s">
        <v>26</v>
      </c>
      <c r="E642" s="96">
        <f t="shared" si="2092"/>
        <v>0</v>
      </c>
      <c r="F642" s="97">
        <f t="shared" si="2093"/>
        <v>0</v>
      </c>
      <c r="G642" s="98" t="e">
        <f t="shared" si="2079"/>
        <v>#DIV/0!</v>
      </c>
      <c r="H642" s="96"/>
      <c r="I642" s="97"/>
      <c r="J642" s="98" t="e">
        <f t="shared" si="2080"/>
        <v>#DIV/0!</v>
      </c>
      <c r="K642" s="96"/>
      <c r="L642" s="97"/>
      <c r="M642" s="98" t="e">
        <f t="shared" si="2081"/>
        <v>#DIV/0!</v>
      </c>
      <c r="N642" s="96"/>
      <c r="O642" s="97"/>
      <c r="P642" s="98" t="e">
        <f t="shared" si="2082"/>
        <v>#DIV/0!</v>
      </c>
      <c r="Q642" s="96"/>
      <c r="R642" s="97"/>
      <c r="S642" s="98" t="e">
        <f t="shared" si="2083"/>
        <v>#DIV/0!</v>
      </c>
      <c r="T642" s="96"/>
      <c r="U642" s="97"/>
      <c r="V642" s="98" t="e">
        <f t="shared" si="2084"/>
        <v>#DIV/0!</v>
      </c>
      <c r="W642" s="96"/>
      <c r="X642" s="97"/>
      <c r="Y642" s="98" t="e">
        <f t="shared" si="2085"/>
        <v>#DIV/0!</v>
      </c>
      <c r="Z642" s="96"/>
      <c r="AA642" s="97"/>
      <c r="AB642" s="98" t="e">
        <f t="shared" si="2086"/>
        <v>#DIV/0!</v>
      </c>
      <c r="AC642" s="96"/>
      <c r="AD642" s="97"/>
      <c r="AE642" s="98" t="e">
        <f t="shared" si="2087"/>
        <v>#DIV/0!</v>
      </c>
      <c r="AF642" s="96"/>
      <c r="AG642" s="97"/>
      <c r="AH642" s="98" t="e">
        <f t="shared" si="2088"/>
        <v>#DIV/0!</v>
      </c>
      <c r="AI642" s="96"/>
      <c r="AJ642" s="97"/>
      <c r="AK642" s="98" t="e">
        <f t="shared" si="2089"/>
        <v>#DIV/0!</v>
      </c>
      <c r="AL642" s="96"/>
      <c r="AM642" s="97"/>
      <c r="AN642" s="98" t="e">
        <f t="shared" si="2090"/>
        <v>#DIV/0!</v>
      </c>
      <c r="AO642" s="96"/>
      <c r="AP642" s="97"/>
      <c r="AQ642" s="98" t="e">
        <f t="shared" si="2091"/>
        <v>#DIV/0!</v>
      </c>
      <c r="AR642" s="12"/>
    </row>
    <row r="643" spans="1:44" ht="82.5" customHeight="1">
      <c r="A643" s="439"/>
      <c r="B643" s="442"/>
      <c r="C643" s="248"/>
      <c r="D643" s="82" t="s">
        <v>424</v>
      </c>
      <c r="E643" s="96">
        <f t="shared" si="2092"/>
        <v>0</v>
      </c>
      <c r="F643" s="97">
        <f t="shared" si="2093"/>
        <v>0</v>
      </c>
      <c r="G643" s="98" t="e">
        <f t="shared" si="2079"/>
        <v>#DIV/0!</v>
      </c>
      <c r="H643" s="96"/>
      <c r="I643" s="97"/>
      <c r="J643" s="98" t="e">
        <f t="shared" si="2080"/>
        <v>#DIV/0!</v>
      </c>
      <c r="K643" s="96"/>
      <c r="L643" s="97"/>
      <c r="M643" s="98" t="e">
        <f t="shared" si="2081"/>
        <v>#DIV/0!</v>
      </c>
      <c r="N643" s="96"/>
      <c r="O643" s="97"/>
      <c r="P643" s="98" t="e">
        <f t="shared" si="2082"/>
        <v>#DIV/0!</v>
      </c>
      <c r="Q643" s="96"/>
      <c r="R643" s="97"/>
      <c r="S643" s="98" t="e">
        <f t="shared" si="2083"/>
        <v>#DIV/0!</v>
      </c>
      <c r="T643" s="96"/>
      <c r="U643" s="97"/>
      <c r="V643" s="98" t="e">
        <f t="shared" si="2084"/>
        <v>#DIV/0!</v>
      </c>
      <c r="W643" s="96"/>
      <c r="X643" s="97"/>
      <c r="Y643" s="98" t="e">
        <f t="shared" si="2085"/>
        <v>#DIV/0!</v>
      </c>
      <c r="Z643" s="96"/>
      <c r="AA643" s="97"/>
      <c r="AB643" s="98" t="e">
        <f t="shared" si="2086"/>
        <v>#DIV/0!</v>
      </c>
      <c r="AC643" s="96"/>
      <c r="AD643" s="97"/>
      <c r="AE643" s="98" t="e">
        <f t="shared" si="2087"/>
        <v>#DIV/0!</v>
      </c>
      <c r="AF643" s="96"/>
      <c r="AG643" s="97"/>
      <c r="AH643" s="98" t="e">
        <f t="shared" si="2088"/>
        <v>#DIV/0!</v>
      </c>
      <c r="AI643" s="96"/>
      <c r="AJ643" s="97"/>
      <c r="AK643" s="98" t="e">
        <f t="shared" si="2089"/>
        <v>#DIV/0!</v>
      </c>
      <c r="AL643" s="96"/>
      <c r="AM643" s="97"/>
      <c r="AN643" s="98" t="e">
        <f t="shared" si="2090"/>
        <v>#DIV/0!</v>
      </c>
      <c r="AO643" s="96"/>
      <c r="AP643" s="97"/>
      <c r="AQ643" s="98" t="e">
        <f t="shared" si="2091"/>
        <v>#DIV/0!</v>
      </c>
      <c r="AR643" s="12"/>
    </row>
    <row r="644" spans="1:44" ht="33.75" customHeight="1">
      <c r="A644" s="439"/>
      <c r="B644" s="442"/>
      <c r="C644" s="248"/>
      <c r="D644" s="56" t="s">
        <v>41</v>
      </c>
      <c r="E644" s="96">
        <f t="shared" si="2092"/>
        <v>0</v>
      </c>
      <c r="F644" s="97">
        <f t="shared" si="2093"/>
        <v>0</v>
      </c>
      <c r="G644" s="98" t="e">
        <f t="shared" si="2079"/>
        <v>#DIV/0!</v>
      </c>
      <c r="H644" s="96"/>
      <c r="I644" s="97"/>
      <c r="J644" s="98" t="e">
        <f t="shared" si="2080"/>
        <v>#DIV/0!</v>
      </c>
      <c r="K644" s="96"/>
      <c r="L644" s="97"/>
      <c r="M644" s="98" t="e">
        <f t="shared" si="2081"/>
        <v>#DIV/0!</v>
      </c>
      <c r="N644" s="96"/>
      <c r="O644" s="97"/>
      <c r="P644" s="98" t="e">
        <f t="shared" si="2082"/>
        <v>#DIV/0!</v>
      </c>
      <c r="Q644" s="96"/>
      <c r="R644" s="97"/>
      <c r="S644" s="98" t="e">
        <f t="shared" si="2083"/>
        <v>#DIV/0!</v>
      </c>
      <c r="T644" s="96"/>
      <c r="U644" s="97"/>
      <c r="V644" s="98" t="e">
        <f t="shared" si="2084"/>
        <v>#DIV/0!</v>
      </c>
      <c r="W644" s="96"/>
      <c r="X644" s="97"/>
      <c r="Y644" s="98" t="e">
        <f t="shared" si="2085"/>
        <v>#DIV/0!</v>
      </c>
      <c r="Z644" s="96"/>
      <c r="AA644" s="97"/>
      <c r="AB644" s="98" t="e">
        <f t="shared" si="2086"/>
        <v>#DIV/0!</v>
      </c>
      <c r="AC644" s="96"/>
      <c r="AD644" s="97"/>
      <c r="AE644" s="98" t="e">
        <f t="shared" si="2087"/>
        <v>#DIV/0!</v>
      </c>
      <c r="AF644" s="96"/>
      <c r="AG644" s="97"/>
      <c r="AH644" s="98" t="e">
        <f t="shared" si="2088"/>
        <v>#DIV/0!</v>
      </c>
      <c r="AI644" s="96"/>
      <c r="AJ644" s="97"/>
      <c r="AK644" s="98" t="e">
        <f t="shared" si="2089"/>
        <v>#DIV/0!</v>
      </c>
      <c r="AL644" s="96"/>
      <c r="AM644" s="97"/>
      <c r="AN644" s="98" t="e">
        <f t="shared" si="2090"/>
        <v>#DIV/0!</v>
      </c>
      <c r="AO644" s="96"/>
      <c r="AP644" s="97"/>
      <c r="AQ644" s="98" t="e">
        <f t="shared" si="2091"/>
        <v>#DIV/0!</v>
      </c>
      <c r="AR644" s="12"/>
    </row>
    <row r="645" spans="1:44" ht="54.75" customHeight="1">
      <c r="A645" s="440"/>
      <c r="B645" s="443"/>
      <c r="C645" s="249"/>
      <c r="D645" s="56" t="s">
        <v>33</v>
      </c>
      <c r="E645" s="96">
        <f t="shared" si="2092"/>
        <v>0</v>
      </c>
      <c r="F645" s="97">
        <f t="shared" si="2093"/>
        <v>0</v>
      </c>
      <c r="G645" s="98" t="e">
        <f t="shared" si="2079"/>
        <v>#DIV/0!</v>
      </c>
      <c r="H645" s="96"/>
      <c r="I645" s="97"/>
      <c r="J645" s="98" t="e">
        <f t="shared" si="2080"/>
        <v>#DIV/0!</v>
      </c>
      <c r="K645" s="96"/>
      <c r="L645" s="97"/>
      <c r="M645" s="98" t="e">
        <f t="shared" si="2081"/>
        <v>#DIV/0!</v>
      </c>
      <c r="N645" s="96"/>
      <c r="O645" s="97"/>
      <c r="P645" s="98" t="e">
        <f t="shared" si="2082"/>
        <v>#DIV/0!</v>
      </c>
      <c r="Q645" s="96"/>
      <c r="R645" s="97"/>
      <c r="S645" s="98" t="e">
        <f t="shared" si="2083"/>
        <v>#DIV/0!</v>
      </c>
      <c r="T645" s="96"/>
      <c r="U645" s="97"/>
      <c r="V645" s="98" t="e">
        <f t="shared" si="2084"/>
        <v>#DIV/0!</v>
      </c>
      <c r="W645" s="96"/>
      <c r="X645" s="97"/>
      <c r="Y645" s="98" t="e">
        <f t="shared" si="2085"/>
        <v>#DIV/0!</v>
      </c>
      <c r="Z645" s="96"/>
      <c r="AA645" s="97"/>
      <c r="AB645" s="98" t="e">
        <f t="shared" si="2086"/>
        <v>#DIV/0!</v>
      </c>
      <c r="AC645" s="96"/>
      <c r="AD645" s="97"/>
      <c r="AE645" s="98" t="e">
        <f t="shared" si="2087"/>
        <v>#DIV/0!</v>
      </c>
      <c r="AF645" s="96"/>
      <c r="AG645" s="97"/>
      <c r="AH645" s="98" t="e">
        <f t="shared" si="2088"/>
        <v>#DIV/0!</v>
      </c>
      <c r="AI645" s="96"/>
      <c r="AJ645" s="97"/>
      <c r="AK645" s="98" t="e">
        <f t="shared" si="2089"/>
        <v>#DIV/0!</v>
      </c>
      <c r="AL645" s="96"/>
      <c r="AM645" s="97"/>
      <c r="AN645" s="98" t="e">
        <f t="shared" si="2090"/>
        <v>#DIV/0!</v>
      </c>
      <c r="AO645" s="96"/>
      <c r="AP645" s="97"/>
      <c r="AQ645" s="98" t="e">
        <f t="shared" si="2091"/>
        <v>#DIV/0!</v>
      </c>
      <c r="AR645" s="12"/>
    </row>
    <row r="646" spans="1:44" ht="25.5" customHeight="1">
      <c r="A646" s="438" t="s">
        <v>375</v>
      </c>
      <c r="B646" s="444" t="s">
        <v>666</v>
      </c>
      <c r="C646" s="247" t="s">
        <v>376</v>
      </c>
      <c r="D646" s="196" t="s">
        <v>38</v>
      </c>
      <c r="E646" s="197">
        <f>SUM(E647:E652)</f>
        <v>1480</v>
      </c>
      <c r="F646" s="198">
        <f>SUM(F647:F652)</f>
        <v>1480</v>
      </c>
      <c r="G646" s="198">
        <f>(F646/E646)*100</f>
        <v>100</v>
      </c>
      <c r="H646" s="96">
        <f>SUM(H647:H652)</f>
        <v>0</v>
      </c>
      <c r="I646" s="95">
        <f>SUM(I647:I652)</f>
        <v>0</v>
      </c>
      <c r="J646" s="95" t="e">
        <f>(I646/H646)*100</f>
        <v>#DIV/0!</v>
      </c>
      <c r="K646" s="96">
        <f>SUM(K647:K652)</f>
        <v>0</v>
      </c>
      <c r="L646" s="95">
        <f>SUM(L647:L652)</f>
        <v>0</v>
      </c>
      <c r="M646" s="95" t="e">
        <f>(L646/K646)*100</f>
        <v>#DIV/0!</v>
      </c>
      <c r="N646" s="96">
        <f>SUM(N647:N652)</f>
        <v>0</v>
      </c>
      <c r="O646" s="95">
        <f>SUM(O647:O652)</f>
        <v>0</v>
      </c>
      <c r="P646" s="95" t="e">
        <f>(O646/N646)*100</f>
        <v>#DIV/0!</v>
      </c>
      <c r="Q646" s="96">
        <f>SUM(Q647:Q652)</f>
        <v>406.25</v>
      </c>
      <c r="R646" s="95">
        <f>SUM(R647:R652)</f>
        <v>406.25</v>
      </c>
      <c r="S646" s="95">
        <f>(R646/Q646)*100</f>
        <v>100</v>
      </c>
      <c r="T646" s="96">
        <f>SUM(T647:T652)</f>
        <v>0</v>
      </c>
      <c r="U646" s="95">
        <f>SUM(U647:U652)</f>
        <v>0</v>
      </c>
      <c r="V646" s="95" t="e">
        <f>(U646/T646)*100</f>
        <v>#DIV/0!</v>
      </c>
      <c r="W646" s="96">
        <f>SUM(W647:W652)</f>
        <v>80</v>
      </c>
      <c r="X646" s="95">
        <f>SUM(X647:X652)</f>
        <v>80</v>
      </c>
      <c r="Y646" s="95">
        <f>(X646/W646)*100</f>
        <v>100</v>
      </c>
      <c r="Z646" s="96">
        <f>SUM(Z647:Z652)</f>
        <v>243.75</v>
      </c>
      <c r="AA646" s="95">
        <f>SUM(AA647:AA652)</f>
        <v>243.75</v>
      </c>
      <c r="AB646" s="95">
        <f>(AA646/Z646)*100</f>
        <v>100</v>
      </c>
      <c r="AC646" s="96">
        <f>SUM(AC647:AC652)</f>
        <v>750</v>
      </c>
      <c r="AD646" s="95">
        <f>SUM(AD647:AD652)</f>
        <v>750</v>
      </c>
      <c r="AE646" s="95">
        <f>(AD646/AC646)*100</f>
        <v>100</v>
      </c>
      <c r="AF646" s="96">
        <f>SUM(AF647:AF652)</f>
        <v>0</v>
      </c>
      <c r="AG646" s="95">
        <f>SUM(AG647:AG652)</f>
        <v>0</v>
      </c>
      <c r="AH646" s="95" t="e">
        <f>(AG646/AF646)*100</f>
        <v>#DIV/0!</v>
      </c>
      <c r="AI646" s="96">
        <f>SUM(AI647:AI652)</f>
        <v>0</v>
      </c>
      <c r="AJ646" s="95">
        <f>SUM(AJ647:AJ652)</f>
        <v>0</v>
      </c>
      <c r="AK646" s="95" t="e">
        <f>(AJ646/AI646)*100</f>
        <v>#DIV/0!</v>
      </c>
      <c r="AL646" s="96">
        <f>SUM(AL647:AL652)</f>
        <v>0</v>
      </c>
      <c r="AM646" s="95">
        <f>SUM(AM647:AM652)</f>
        <v>0</v>
      </c>
      <c r="AN646" s="95" t="e">
        <f>(AM646/AL646)*100</f>
        <v>#DIV/0!</v>
      </c>
      <c r="AO646" s="96">
        <f>SUM(AO647:AO652)</f>
        <v>0</v>
      </c>
      <c r="AP646" s="95">
        <f>SUM(AP647:AP652)</f>
        <v>0</v>
      </c>
      <c r="AQ646" s="95" t="e">
        <f>(AP646/AO646)*100</f>
        <v>#DIV/0!</v>
      </c>
      <c r="AR646" s="12"/>
    </row>
    <row r="647" spans="1:44" ht="34.5" customHeight="1">
      <c r="A647" s="439"/>
      <c r="B647" s="445"/>
      <c r="C647" s="248"/>
      <c r="D647" s="56" t="s">
        <v>17</v>
      </c>
      <c r="E647" s="96">
        <f>H647+K647+N647+Q647+T647+W647+Z647+AC647+AF647+AI647+AL647+AO647</f>
        <v>0</v>
      </c>
      <c r="F647" s="97">
        <f>I647+L647+O647+R647+U647+X647+AA647+AD647+AG647+AJ647+AM647+AP647</f>
        <v>0</v>
      </c>
      <c r="G647" s="98" t="e">
        <f t="shared" ref="G647:G652" si="2094">(F647/E647)*100</f>
        <v>#DIV/0!</v>
      </c>
      <c r="H647" s="96"/>
      <c r="I647" s="97"/>
      <c r="J647" s="98" t="e">
        <f t="shared" ref="J647:J652" si="2095">(I647/H647)*100</f>
        <v>#DIV/0!</v>
      </c>
      <c r="K647" s="96"/>
      <c r="L647" s="97"/>
      <c r="M647" s="98" t="e">
        <f t="shared" ref="M647:M652" si="2096">(L647/K647)*100</f>
        <v>#DIV/0!</v>
      </c>
      <c r="N647" s="96"/>
      <c r="O647" s="97"/>
      <c r="P647" s="98" t="e">
        <f t="shared" ref="P647:P652" si="2097">(O647/N647)*100</f>
        <v>#DIV/0!</v>
      </c>
      <c r="Q647" s="96"/>
      <c r="R647" s="97"/>
      <c r="S647" s="98" t="e">
        <f t="shared" ref="S647:S652" si="2098">(R647/Q647)*100</f>
        <v>#DIV/0!</v>
      </c>
      <c r="T647" s="96"/>
      <c r="U647" s="97"/>
      <c r="V647" s="98" t="e">
        <f t="shared" ref="V647:V652" si="2099">(U647/T647)*100</f>
        <v>#DIV/0!</v>
      </c>
      <c r="W647" s="96"/>
      <c r="X647" s="97"/>
      <c r="Y647" s="98" t="e">
        <f t="shared" ref="Y647:Y652" si="2100">(X647/W647)*100</f>
        <v>#DIV/0!</v>
      </c>
      <c r="Z647" s="96"/>
      <c r="AA647" s="97"/>
      <c r="AB647" s="98" t="e">
        <f t="shared" ref="AB647:AB652" si="2101">(AA647/Z647)*100</f>
        <v>#DIV/0!</v>
      </c>
      <c r="AC647" s="96"/>
      <c r="AD647" s="97"/>
      <c r="AE647" s="98" t="e">
        <f t="shared" ref="AE647:AE652" si="2102">(AD647/AC647)*100</f>
        <v>#DIV/0!</v>
      </c>
      <c r="AF647" s="96"/>
      <c r="AG647" s="97"/>
      <c r="AH647" s="98" t="e">
        <f t="shared" ref="AH647:AH652" si="2103">(AG647/AF647)*100</f>
        <v>#DIV/0!</v>
      </c>
      <c r="AI647" s="96"/>
      <c r="AJ647" s="97"/>
      <c r="AK647" s="98" t="e">
        <f t="shared" ref="AK647:AK652" si="2104">(AJ647/AI647)*100</f>
        <v>#DIV/0!</v>
      </c>
      <c r="AL647" s="96"/>
      <c r="AM647" s="97"/>
      <c r="AN647" s="98" t="e">
        <f t="shared" ref="AN647:AN652" si="2105">(AM647/AL647)*100</f>
        <v>#DIV/0!</v>
      </c>
      <c r="AO647" s="96"/>
      <c r="AP647" s="97"/>
      <c r="AQ647" s="98" t="e">
        <f t="shared" ref="AQ647:AQ652" si="2106">(AP647/AO647)*100</f>
        <v>#DIV/0!</v>
      </c>
      <c r="AR647" s="12"/>
    </row>
    <row r="648" spans="1:44" ht="43.5" customHeight="1">
      <c r="A648" s="439"/>
      <c r="B648" s="445"/>
      <c r="C648" s="248"/>
      <c r="D648" s="56" t="s">
        <v>18</v>
      </c>
      <c r="E648" s="107">
        <f t="shared" ref="E648:E652" si="2107">H648+K648+N648+Q648+T648+W648+Z648+AC648+AF648+AI648+AL648+AO648</f>
        <v>830</v>
      </c>
      <c r="F648" s="97">
        <f t="shared" ref="F648:F652" si="2108">I648+L648+O648+R648+U648+X648+AA648+AD648+AG648+AJ648+AM648+AP648</f>
        <v>830</v>
      </c>
      <c r="G648" s="98">
        <f t="shared" si="2094"/>
        <v>100</v>
      </c>
      <c r="H648" s="96"/>
      <c r="I648" s="97"/>
      <c r="J648" s="98" t="e">
        <f t="shared" si="2095"/>
        <v>#DIV/0!</v>
      </c>
      <c r="K648" s="96"/>
      <c r="L648" s="97"/>
      <c r="M648" s="98" t="e">
        <f t="shared" si="2096"/>
        <v>#DIV/0!</v>
      </c>
      <c r="N648" s="96"/>
      <c r="O648" s="97"/>
      <c r="P648" s="98" t="e">
        <f t="shared" si="2097"/>
        <v>#DIV/0!</v>
      </c>
      <c r="Q648" s="96"/>
      <c r="R648" s="97"/>
      <c r="S648" s="98" t="e">
        <f t="shared" si="2098"/>
        <v>#DIV/0!</v>
      </c>
      <c r="T648" s="96"/>
      <c r="U648" s="98"/>
      <c r="V648" s="98" t="e">
        <f t="shared" si="2099"/>
        <v>#DIV/0!</v>
      </c>
      <c r="W648" s="96">
        <v>80</v>
      </c>
      <c r="X648" s="97">
        <v>80</v>
      </c>
      <c r="Y648" s="98">
        <f t="shared" si="2100"/>
        <v>100</v>
      </c>
      <c r="Z648" s="96">
        <v>0</v>
      </c>
      <c r="AA648" s="97">
        <v>0</v>
      </c>
      <c r="AB648" s="98" t="e">
        <f t="shared" si="2101"/>
        <v>#DIV/0!</v>
      </c>
      <c r="AC648" s="96">
        <v>750</v>
      </c>
      <c r="AD648" s="97">
        <v>750</v>
      </c>
      <c r="AE648" s="98">
        <f t="shared" si="2102"/>
        <v>100</v>
      </c>
      <c r="AF648" s="96"/>
      <c r="AG648" s="97"/>
      <c r="AH648" s="98" t="e">
        <f t="shared" si="2103"/>
        <v>#DIV/0!</v>
      </c>
      <c r="AI648" s="96"/>
      <c r="AJ648" s="97"/>
      <c r="AK648" s="98" t="e">
        <f t="shared" si="2104"/>
        <v>#DIV/0!</v>
      </c>
      <c r="AL648" s="96"/>
      <c r="AM648" s="97"/>
      <c r="AN648" s="98" t="e">
        <f t="shared" si="2105"/>
        <v>#DIV/0!</v>
      </c>
      <c r="AO648" s="96"/>
      <c r="AP648" s="97"/>
      <c r="AQ648" s="98" t="e">
        <f t="shared" si="2106"/>
        <v>#DIV/0!</v>
      </c>
      <c r="AR648" s="12"/>
    </row>
    <row r="649" spans="1:44" ht="27.75" customHeight="1">
      <c r="A649" s="439"/>
      <c r="B649" s="445"/>
      <c r="C649" s="248"/>
      <c r="D649" s="56" t="s">
        <v>26</v>
      </c>
      <c r="E649" s="107">
        <f t="shared" si="2107"/>
        <v>650</v>
      </c>
      <c r="F649" s="97">
        <f t="shared" si="2108"/>
        <v>650</v>
      </c>
      <c r="G649" s="98">
        <f t="shared" si="2094"/>
        <v>100</v>
      </c>
      <c r="H649" s="96"/>
      <c r="I649" s="97"/>
      <c r="J649" s="98" t="e">
        <f t="shared" si="2095"/>
        <v>#DIV/0!</v>
      </c>
      <c r="K649" s="96"/>
      <c r="L649" s="97"/>
      <c r="M649" s="98" t="e">
        <f t="shared" si="2096"/>
        <v>#DIV/0!</v>
      </c>
      <c r="N649" s="96"/>
      <c r="O649" s="97"/>
      <c r="P649" s="98" t="e">
        <f t="shared" si="2097"/>
        <v>#DIV/0!</v>
      </c>
      <c r="Q649" s="96">
        <v>406.25</v>
      </c>
      <c r="R649" s="97">
        <v>406.25</v>
      </c>
      <c r="S649" s="98">
        <f t="shared" si="2098"/>
        <v>100</v>
      </c>
      <c r="T649" s="96"/>
      <c r="U649" s="98"/>
      <c r="V649" s="98" t="e">
        <f t="shared" si="2099"/>
        <v>#DIV/0!</v>
      </c>
      <c r="W649" s="96"/>
      <c r="X649" s="97"/>
      <c r="Y649" s="98" t="e">
        <f t="shared" si="2100"/>
        <v>#DIV/0!</v>
      </c>
      <c r="Z649" s="96">
        <v>243.75</v>
      </c>
      <c r="AA649" s="97">
        <v>243.75</v>
      </c>
      <c r="AB649" s="98">
        <f t="shared" si="2101"/>
        <v>100</v>
      </c>
      <c r="AC649" s="96"/>
      <c r="AD649" s="97"/>
      <c r="AE649" s="98" t="e">
        <f t="shared" si="2102"/>
        <v>#DIV/0!</v>
      </c>
      <c r="AF649" s="96"/>
      <c r="AG649" s="97"/>
      <c r="AH649" s="98" t="e">
        <f t="shared" si="2103"/>
        <v>#DIV/0!</v>
      </c>
      <c r="AI649" s="96"/>
      <c r="AJ649" s="97"/>
      <c r="AK649" s="98" t="e">
        <f t="shared" si="2104"/>
        <v>#DIV/0!</v>
      </c>
      <c r="AL649" s="96"/>
      <c r="AM649" s="97"/>
      <c r="AN649" s="98" t="e">
        <f t="shared" si="2105"/>
        <v>#DIV/0!</v>
      </c>
      <c r="AO649" s="96"/>
      <c r="AP649" s="97"/>
      <c r="AQ649" s="98" t="e">
        <f t="shared" si="2106"/>
        <v>#DIV/0!</v>
      </c>
      <c r="AR649" s="12"/>
    </row>
    <row r="650" spans="1:44" ht="87" customHeight="1">
      <c r="A650" s="439"/>
      <c r="B650" s="445"/>
      <c r="C650" s="248"/>
      <c r="D650" s="82" t="s">
        <v>424</v>
      </c>
      <c r="E650" s="107">
        <f t="shared" si="2107"/>
        <v>0</v>
      </c>
      <c r="F650" s="97">
        <f t="shared" si="2108"/>
        <v>0</v>
      </c>
      <c r="G650" s="98" t="e">
        <f t="shared" si="2094"/>
        <v>#DIV/0!</v>
      </c>
      <c r="H650" s="96"/>
      <c r="I650" s="97"/>
      <c r="J650" s="98" t="e">
        <f t="shared" si="2095"/>
        <v>#DIV/0!</v>
      </c>
      <c r="K650" s="96"/>
      <c r="L650" s="97"/>
      <c r="M650" s="98" t="e">
        <f t="shared" si="2096"/>
        <v>#DIV/0!</v>
      </c>
      <c r="N650" s="96"/>
      <c r="O650" s="97"/>
      <c r="P650" s="98" t="e">
        <f t="shared" si="2097"/>
        <v>#DIV/0!</v>
      </c>
      <c r="Q650" s="96"/>
      <c r="R650" s="97"/>
      <c r="S650" s="98" t="e">
        <f t="shared" si="2098"/>
        <v>#DIV/0!</v>
      </c>
      <c r="T650" s="96"/>
      <c r="U650" s="97"/>
      <c r="V650" s="98" t="e">
        <f t="shared" si="2099"/>
        <v>#DIV/0!</v>
      </c>
      <c r="W650" s="96"/>
      <c r="X650" s="97"/>
      <c r="Y650" s="98" t="e">
        <f t="shared" si="2100"/>
        <v>#DIV/0!</v>
      </c>
      <c r="Z650" s="96"/>
      <c r="AA650" s="97"/>
      <c r="AB650" s="98" t="e">
        <f t="shared" si="2101"/>
        <v>#DIV/0!</v>
      </c>
      <c r="AC650" s="96"/>
      <c r="AD650" s="97"/>
      <c r="AE650" s="98" t="e">
        <f t="shared" si="2102"/>
        <v>#DIV/0!</v>
      </c>
      <c r="AF650" s="96"/>
      <c r="AG650" s="97"/>
      <c r="AH650" s="98" t="e">
        <f t="shared" si="2103"/>
        <v>#DIV/0!</v>
      </c>
      <c r="AI650" s="96"/>
      <c r="AJ650" s="97"/>
      <c r="AK650" s="98" t="e">
        <f t="shared" si="2104"/>
        <v>#DIV/0!</v>
      </c>
      <c r="AL650" s="96"/>
      <c r="AM650" s="97"/>
      <c r="AN650" s="98" t="e">
        <f t="shared" si="2105"/>
        <v>#DIV/0!</v>
      </c>
      <c r="AO650" s="96"/>
      <c r="AP650" s="97"/>
      <c r="AQ650" s="98" t="e">
        <f t="shared" si="2106"/>
        <v>#DIV/0!</v>
      </c>
      <c r="AR650" s="12"/>
    </row>
    <row r="651" spans="1:44" ht="30" customHeight="1">
      <c r="A651" s="439"/>
      <c r="B651" s="445"/>
      <c r="C651" s="248"/>
      <c r="D651" s="56" t="s">
        <v>41</v>
      </c>
      <c r="E651" s="96">
        <f t="shared" si="2107"/>
        <v>0</v>
      </c>
      <c r="F651" s="97">
        <f t="shared" si="2108"/>
        <v>0</v>
      </c>
      <c r="G651" s="98" t="e">
        <f t="shared" si="2094"/>
        <v>#DIV/0!</v>
      </c>
      <c r="H651" s="96"/>
      <c r="I651" s="97"/>
      <c r="J651" s="98" t="e">
        <f t="shared" si="2095"/>
        <v>#DIV/0!</v>
      </c>
      <c r="K651" s="96"/>
      <c r="L651" s="97"/>
      <c r="M651" s="98" t="e">
        <f t="shared" si="2096"/>
        <v>#DIV/0!</v>
      </c>
      <c r="N651" s="96"/>
      <c r="O651" s="97"/>
      <c r="P651" s="98" t="e">
        <f t="shared" si="2097"/>
        <v>#DIV/0!</v>
      </c>
      <c r="Q651" s="96"/>
      <c r="R651" s="97"/>
      <c r="S651" s="98" t="e">
        <f t="shared" si="2098"/>
        <v>#DIV/0!</v>
      </c>
      <c r="T651" s="96"/>
      <c r="U651" s="97"/>
      <c r="V651" s="98" t="e">
        <f t="shared" si="2099"/>
        <v>#DIV/0!</v>
      </c>
      <c r="W651" s="96"/>
      <c r="X651" s="97"/>
      <c r="Y651" s="98" t="e">
        <f t="shared" si="2100"/>
        <v>#DIV/0!</v>
      </c>
      <c r="Z651" s="96"/>
      <c r="AA651" s="97"/>
      <c r="AB651" s="98" t="e">
        <f t="shared" si="2101"/>
        <v>#DIV/0!</v>
      </c>
      <c r="AC651" s="96"/>
      <c r="AD651" s="97"/>
      <c r="AE651" s="98" t="e">
        <f t="shared" si="2102"/>
        <v>#DIV/0!</v>
      </c>
      <c r="AF651" s="96"/>
      <c r="AG651" s="97"/>
      <c r="AH651" s="98" t="e">
        <f t="shared" si="2103"/>
        <v>#DIV/0!</v>
      </c>
      <c r="AI651" s="96"/>
      <c r="AJ651" s="97"/>
      <c r="AK651" s="98" t="e">
        <f t="shared" si="2104"/>
        <v>#DIV/0!</v>
      </c>
      <c r="AL651" s="96"/>
      <c r="AM651" s="97"/>
      <c r="AN651" s="98" t="e">
        <f t="shared" si="2105"/>
        <v>#DIV/0!</v>
      </c>
      <c r="AO651" s="96"/>
      <c r="AP651" s="97"/>
      <c r="AQ651" s="98" t="e">
        <f t="shared" si="2106"/>
        <v>#DIV/0!</v>
      </c>
      <c r="AR651" s="12"/>
    </row>
    <row r="652" spans="1:44" ht="51" customHeight="1">
      <c r="A652" s="440"/>
      <c r="B652" s="446"/>
      <c r="C652" s="249"/>
      <c r="D652" s="56" t="s">
        <v>33</v>
      </c>
      <c r="E652" s="96">
        <f t="shared" si="2107"/>
        <v>0</v>
      </c>
      <c r="F652" s="97">
        <f t="shared" si="2108"/>
        <v>0</v>
      </c>
      <c r="G652" s="98" t="e">
        <f t="shared" si="2094"/>
        <v>#DIV/0!</v>
      </c>
      <c r="H652" s="96"/>
      <c r="I652" s="97"/>
      <c r="J652" s="98" t="e">
        <f t="shared" si="2095"/>
        <v>#DIV/0!</v>
      </c>
      <c r="K652" s="96"/>
      <c r="L652" s="97"/>
      <c r="M652" s="98" t="e">
        <f t="shared" si="2096"/>
        <v>#DIV/0!</v>
      </c>
      <c r="N652" s="96"/>
      <c r="O652" s="97"/>
      <c r="P652" s="98" t="e">
        <f t="shared" si="2097"/>
        <v>#DIV/0!</v>
      </c>
      <c r="Q652" s="96"/>
      <c r="R652" s="97"/>
      <c r="S652" s="98" t="e">
        <f t="shared" si="2098"/>
        <v>#DIV/0!</v>
      </c>
      <c r="T652" s="96"/>
      <c r="U652" s="97"/>
      <c r="V652" s="98" t="e">
        <f t="shared" si="2099"/>
        <v>#DIV/0!</v>
      </c>
      <c r="W652" s="96"/>
      <c r="X652" s="97"/>
      <c r="Y652" s="98" t="e">
        <f t="shared" si="2100"/>
        <v>#DIV/0!</v>
      </c>
      <c r="Z652" s="96"/>
      <c r="AA652" s="97"/>
      <c r="AB652" s="98" t="e">
        <f t="shared" si="2101"/>
        <v>#DIV/0!</v>
      </c>
      <c r="AC652" s="96"/>
      <c r="AD652" s="97"/>
      <c r="AE652" s="98" t="e">
        <f t="shared" si="2102"/>
        <v>#DIV/0!</v>
      </c>
      <c r="AF652" s="96"/>
      <c r="AG652" s="97"/>
      <c r="AH652" s="98" t="e">
        <f t="shared" si="2103"/>
        <v>#DIV/0!</v>
      </c>
      <c r="AI652" s="96"/>
      <c r="AJ652" s="97"/>
      <c r="AK652" s="98" t="e">
        <f t="shared" si="2104"/>
        <v>#DIV/0!</v>
      </c>
      <c r="AL652" s="96"/>
      <c r="AM652" s="97"/>
      <c r="AN652" s="98" t="e">
        <f t="shared" si="2105"/>
        <v>#DIV/0!</v>
      </c>
      <c r="AO652" s="96"/>
      <c r="AP652" s="97"/>
      <c r="AQ652" s="98" t="e">
        <f t="shared" si="2106"/>
        <v>#DIV/0!</v>
      </c>
      <c r="AR652" s="12"/>
    </row>
    <row r="653" spans="1:44" ht="22.5" customHeight="1">
      <c r="A653" s="438" t="s">
        <v>377</v>
      </c>
      <c r="B653" s="441" t="s">
        <v>445</v>
      </c>
      <c r="C653" s="247" t="s">
        <v>450</v>
      </c>
      <c r="D653" s="189" t="s">
        <v>38</v>
      </c>
      <c r="E653" s="167">
        <f>SUM(E654:E659)</f>
        <v>0</v>
      </c>
      <c r="F653" s="95">
        <f>SUM(F654:F659)</f>
        <v>0</v>
      </c>
      <c r="G653" s="95" t="e">
        <f>(F653/E653)*100</f>
        <v>#DIV/0!</v>
      </c>
      <c r="H653" s="96">
        <f>SUM(H654:H659)</f>
        <v>0</v>
      </c>
      <c r="I653" s="95">
        <f>SUM(I654:I659)</f>
        <v>0</v>
      </c>
      <c r="J653" s="95" t="e">
        <f>(I653/H653)*100</f>
        <v>#DIV/0!</v>
      </c>
      <c r="K653" s="96">
        <f>SUM(K654:K659)</f>
        <v>0</v>
      </c>
      <c r="L653" s="95">
        <f>SUM(L654:L659)</f>
        <v>0</v>
      </c>
      <c r="M653" s="95" t="e">
        <f>(L653/K653)*100</f>
        <v>#DIV/0!</v>
      </c>
      <c r="N653" s="96">
        <f>SUM(N654:N659)</f>
        <v>0</v>
      </c>
      <c r="O653" s="95">
        <f>SUM(O654:O659)</f>
        <v>0</v>
      </c>
      <c r="P653" s="95" t="e">
        <f>(O653/N653)*100</f>
        <v>#DIV/0!</v>
      </c>
      <c r="Q653" s="96">
        <f>SUM(Q654:Q659)</f>
        <v>0</v>
      </c>
      <c r="R653" s="95">
        <f>SUM(R654:R659)</f>
        <v>0</v>
      </c>
      <c r="S653" s="95" t="e">
        <f>(R653/Q653)*100</f>
        <v>#DIV/0!</v>
      </c>
      <c r="T653" s="96">
        <f>SUM(T654:T659)</f>
        <v>0</v>
      </c>
      <c r="U653" s="95">
        <f>SUM(U654:U659)</f>
        <v>0</v>
      </c>
      <c r="V653" s="95" t="e">
        <f>(U653/T653)*100</f>
        <v>#DIV/0!</v>
      </c>
      <c r="W653" s="96">
        <f>SUM(W654:W659)</f>
        <v>0</v>
      </c>
      <c r="X653" s="95">
        <f>SUM(X654:X659)</f>
        <v>0</v>
      </c>
      <c r="Y653" s="95" t="e">
        <f>(X653/W653)*100</f>
        <v>#DIV/0!</v>
      </c>
      <c r="Z653" s="96">
        <f>SUM(Z654:Z659)</f>
        <v>0</v>
      </c>
      <c r="AA653" s="95">
        <f>SUM(AA654:AA659)</f>
        <v>0</v>
      </c>
      <c r="AB653" s="95" t="e">
        <f>(AA653/Z653)*100</f>
        <v>#DIV/0!</v>
      </c>
      <c r="AC653" s="96">
        <f>SUM(AC654:AC659)</f>
        <v>0</v>
      </c>
      <c r="AD653" s="95">
        <f>SUM(AD654:AD659)</f>
        <v>0</v>
      </c>
      <c r="AE653" s="95" t="e">
        <f>(AD653/AC653)*100</f>
        <v>#DIV/0!</v>
      </c>
      <c r="AF653" s="96">
        <f>SUM(AF654:AF659)</f>
        <v>0</v>
      </c>
      <c r="AG653" s="95">
        <f>SUM(AG654:AG659)</f>
        <v>0</v>
      </c>
      <c r="AH653" s="95" t="e">
        <f>(AG653/AF653)*100</f>
        <v>#DIV/0!</v>
      </c>
      <c r="AI653" s="96">
        <f>SUM(AI654:AI659)</f>
        <v>0</v>
      </c>
      <c r="AJ653" s="95">
        <f>SUM(AJ654:AJ659)</f>
        <v>0</v>
      </c>
      <c r="AK653" s="95" t="e">
        <f>(AJ653/AI653)*100</f>
        <v>#DIV/0!</v>
      </c>
      <c r="AL653" s="96">
        <f>SUM(AL654:AL659)</f>
        <v>0</v>
      </c>
      <c r="AM653" s="95">
        <f>SUM(AM654:AM659)</f>
        <v>0</v>
      </c>
      <c r="AN653" s="95" t="e">
        <f>(AM653/AL653)*100</f>
        <v>#DIV/0!</v>
      </c>
      <c r="AO653" s="96">
        <f>SUM(AO654:AO659)</f>
        <v>0</v>
      </c>
      <c r="AP653" s="95">
        <f>SUM(AP654:AP659)</f>
        <v>0</v>
      </c>
      <c r="AQ653" s="95" t="e">
        <f>(AP653/AO653)*100</f>
        <v>#DIV/0!</v>
      </c>
      <c r="AR653" s="12"/>
    </row>
    <row r="654" spans="1:44" ht="37.5" customHeight="1">
      <c r="A654" s="439"/>
      <c r="B654" s="442"/>
      <c r="C654" s="248"/>
      <c r="D654" s="56" t="s">
        <v>17</v>
      </c>
      <c r="E654" s="96">
        <f>H654+K654+N654+Q654+T654+W654+Z654+AC654+AF654+AI654+AL654+AO654</f>
        <v>0</v>
      </c>
      <c r="F654" s="97">
        <f>I654+L654+O654+R654+U654+X654+AA654+AD654+AG654+AJ654+AM654+AP654</f>
        <v>0</v>
      </c>
      <c r="G654" s="98" t="e">
        <f t="shared" ref="G654:G659" si="2109">(F654/E654)*100</f>
        <v>#DIV/0!</v>
      </c>
      <c r="H654" s="96"/>
      <c r="I654" s="97"/>
      <c r="J654" s="98" t="e">
        <f t="shared" ref="J654:J659" si="2110">(I654/H654)*100</f>
        <v>#DIV/0!</v>
      </c>
      <c r="K654" s="96"/>
      <c r="L654" s="97"/>
      <c r="M654" s="98" t="e">
        <f t="shared" ref="M654:M659" si="2111">(L654/K654)*100</f>
        <v>#DIV/0!</v>
      </c>
      <c r="N654" s="96"/>
      <c r="O654" s="97"/>
      <c r="P654" s="98" t="e">
        <f t="shared" ref="P654:P659" si="2112">(O654/N654)*100</f>
        <v>#DIV/0!</v>
      </c>
      <c r="Q654" s="96"/>
      <c r="R654" s="97"/>
      <c r="S654" s="98" t="e">
        <f t="shared" ref="S654:S659" si="2113">(R654/Q654)*100</f>
        <v>#DIV/0!</v>
      </c>
      <c r="T654" s="96"/>
      <c r="U654" s="97"/>
      <c r="V654" s="98" t="e">
        <f t="shared" ref="V654:V659" si="2114">(U654/T654)*100</f>
        <v>#DIV/0!</v>
      </c>
      <c r="W654" s="96"/>
      <c r="X654" s="97"/>
      <c r="Y654" s="98" t="e">
        <f t="shared" ref="Y654:Y659" si="2115">(X654/W654)*100</f>
        <v>#DIV/0!</v>
      </c>
      <c r="Z654" s="96"/>
      <c r="AA654" s="97"/>
      <c r="AB654" s="98" t="e">
        <f t="shared" ref="AB654:AB659" si="2116">(AA654/Z654)*100</f>
        <v>#DIV/0!</v>
      </c>
      <c r="AC654" s="96"/>
      <c r="AD654" s="97"/>
      <c r="AE654" s="98" t="e">
        <f t="shared" ref="AE654:AE659" si="2117">(AD654/AC654)*100</f>
        <v>#DIV/0!</v>
      </c>
      <c r="AF654" s="96"/>
      <c r="AG654" s="97"/>
      <c r="AH654" s="98" t="e">
        <f t="shared" ref="AH654:AH659" si="2118">(AG654/AF654)*100</f>
        <v>#DIV/0!</v>
      </c>
      <c r="AI654" s="96"/>
      <c r="AJ654" s="97"/>
      <c r="AK654" s="98" t="e">
        <f t="shared" ref="AK654:AK659" si="2119">(AJ654/AI654)*100</f>
        <v>#DIV/0!</v>
      </c>
      <c r="AL654" s="96"/>
      <c r="AM654" s="97"/>
      <c r="AN654" s="98" t="e">
        <f t="shared" ref="AN654:AN659" si="2120">(AM654/AL654)*100</f>
        <v>#DIV/0!</v>
      </c>
      <c r="AO654" s="96"/>
      <c r="AP654" s="97"/>
      <c r="AQ654" s="98" t="e">
        <f t="shared" ref="AQ654:AQ659" si="2121">(AP654/AO654)*100</f>
        <v>#DIV/0!</v>
      </c>
      <c r="AR654" s="12"/>
    </row>
    <row r="655" spans="1:44" ht="49.5" customHeight="1">
      <c r="A655" s="439"/>
      <c r="B655" s="442"/>
      <c r="C655" s="248"/>
      <c r="D655" s="56" t="s">
        <v>18</v>
      </c>
      <c r="E655" s="96">
        <f t="shared" ref="E655:E659" si="2122">H655+K655+N655+Q655+T655+W655+Z655+AC655+AF655+AI655+AL655+AO655</f>
        <v>0</v>
      </c>
      <c r="F655" s="97">
        <f t="shared" ref="F655:F659" si="2123">I655+L655+O655+R655+U655+X655+AA655+AD655+AG655+AJ655+AM655+AP655</f>
        <v>0</v>
      </c>
      <c r="G655" s="98" t="e">
        <f t="shared" si="2109"/>
        <v>#DIV/0!</v>
      </c>
      <c r="H655" s="96"/>
      <c r="I655" s="97"/>
      <c r="J655" s="98" t="e">
        <f t="shared" si="2110"/>
        <v>#DIV/0!</v>
      </c>
      <c r="K655" s="96"/>
      <c r="L655" s="97"/>
      <c r="M655" s="98" t="e">
        <f t="shared" si="2111"/>
        <v>#DIV/0!</v>
      </c>
      <c r="N655" s="96"/>
      <c r="O655" s="97"/>
      <c r="P655" s="98" t="e">
        <f t="shared" si="2112"/>
        <v>#DIV/0!</v>
      </c>
      <c r="Q655" s="96"/>
      <c r="R655" s="97"/>
      <c r="S655" s="98" t="e">
        <f t="shared" si="2113"/>
        <v>#DIV/0!</v>
      </c>
      <c r="T655" s="96"/>
      <c r="U655" s="97"/>
      <c r="V655" s="98" t="e">
        <f t="shared" si="2114"/>
        <v>#DIV/0!</v>
      </c>
      <c r="W655" s="96"/>
      <c r="X655" s="97"/>
      <c r="Y655" s="98" t="e">
        <f t="shared" si="2115"/>
        <v>#DIV/0!</v>
      </c>
      <c r="Z655" s="96"/>
      <c r="AA655" s="97"/>
      <c r="AB655" s="98" t="e">
        <f t="shared" si="2116"/>
        <v>#DIV/0!</v>
      </c>
      <c r="AC655" s="96"/>
      <c r="AD655" s="97"/>
      <c r="AE655" s="98" t="e">
        <f t="shared" si="2117"/>
        <v>#DIV/0!</v>
      </c>
      <c r="AF655" s="96"/>
      <c r="AG655" s="97"/>
      <c r="AH655" s="98" t="e">
        <f t="shared" si="2118"/>
        <v>#DIV/0!</v>
      </c>
      <c r="AI655" s="96"/>
      <c r="AJ655" s="97"/>
      <c r="AK655" s="98" t="e">
        <f t="shared" si="2119"/>
        <v>#DIV/0!</v>
      </c>
      <c r="AL655" s="96"/>
      <c r="AM655" s="97"/>
      <c r="AN655" s="98" t="e">
        <f t="shared" si="2120"/>
        <v>#DIV/0!</v>
      </c>
      <c r="AO655" s="96"/>
      <c r="AP655" s="97"/>
      <c r="AQ655" s="98" t="e">
        <f t="shared" si="2121"/>
        <v>#DIV/0!</v>
      </c>
      <c r="AR655" s="12"/>
    </row>
    <row r="656" spans="1:44" ht="27" customHeight="1">
      <c r="A656" s="439"/>
      <c r="B656" s="442"/>
      <c r="C656" s="248"/>
      <c r="D656" s="56" t="s">
        <v>26</v>
      </c>
      <c r="E656" s="96">
        <f t="shared" si="2122"/>
        <v>0</v>
      </c>
      <c r="F656" s="97">
        <f t="shared" si="2123"/>
        <v>0</v>
      </c>
      <c r="G656" s="98" t="e">
        <f t="shared" si="2109"/>
        <v>#DIV/0!</v>
      </c>
      <c r="H656" s="96"/>
      <c r="I656" s="97"/>
      <c r="J656" s="98" t="e">
        <f t="shared" si="2110"/>
        <v>#DIV/0!</v>
      </c>
      <c r="K656" s="96"/>
      <c r="L656" s="97"/>
      <c r="M656" s="98" t="e">
        <f t="shared" si="2111"/>
        <v>#DIV/0!</v>
      </c>
      <c r="N656" s="96"/>
      <c r="O656" s="97"/>
      <c r="P656" s="98" t="e">
        <f t="shared" si="2112"/>
        <v>#DIV/0!</v>
      </c>
      <c r="Q656" s="96"/>
      <c r="R656" s="97"/>
      <c r="S656" s="98" t="e">
        <f t="shared" si="2113"/>
        <v>#DIV/0!</v>
      </c>
      <c r="T656" s="96"/>
      <c r="U656" s="97"/>
      <c r="V656" s="98" t="e">
        <f t="shared" si="2114"/>
        <v>#DIV/0!</v>
      </c>
      <c r="W656" s="96"/>
      <c r="X656" s="97"/>
      <c r="Y656" s="98" t="e">
        <f t="shared" si="2115"/>
        <v>#DIV/0!</v>
      </c>
      <c r="Z656" s="96"/>
      <c r="AA656" s="97"/>
      <c r="AB656" s="98" t="e">
        <f t="shared" si="2116"/>
        <v>#DIV/0!</v>
      </c>
      <c r="AC656" s="96"/>
      <c r="AD656" s="97"/>
      <c r="AE656" s="98" t="e">
        <f t="shared" si="2117"/>
        <v>#DIV/0!</v>
      </c>
      <c r="AF656" s="96"/>
      <c r="AG656" s="97"/>
      <c r="AH656" s="98" t="e">
        <f t="shared" si="2118"/>
        <v>#DIV/0!</v>
      </c>
      <c r="AI656" s="96"/>
      <c r="AJ656" s="97"/>
      <c r="AK656" s="98" t="e">
        <f t="shared" si="2119"/>
        <v>#DIV/0!</v>
      </c>
      <c r="AL656" s="96"/>
      <c r="AM656" s="97"/>
      <c r="AN656" s="98" t="e">
        <f t="shared" si="2120"/>
        <v>#DIV/0!</v>
      </c>
      <c r="AO656" s="96"/>
      <c r="AP656" s="97"/>
      <c r="AQ656" s="98" t="e">
        <f t="shared" si="2121"/>
        <v>#DIV/0!</v>
      </c>
      <c r="AR656" s="12"/>
    </row>
    <row r="657" spans="1:44" ht="83.25" customHeight="1">
      <c r="A657" s="439"/>
      <c r="B657" s="442"/>
      <c r="C657" s="248"/>
      <c r="D657" s="82" t="s">
        <v>424</v>
      </c>
      <c r="E657" s="96">
        <f t="shared" si="2122"/>
        <v>0</v>
      </c>
      <c r="F657" s="97">
        <f t="shared" si="2123"/>
        <v>0</v>
      </c>
      <c r="G657" s="98" t="e">
        <f t="shared" si="2109"/>
        <v>#DIV/0!</v>
      </c>
      <c r="H657" s="96"/>
      <c r="I657" s="97"/>
      <c r="J657" s="98" t="e">
        <f t="shared" si="2110"/>
        <v>#DIV/0!</v>
      </c>
      <c r="K657" s="96"/>
      <c r="L657" s="97"/>
      <c r="M657" s="98" t="e">
        <f t="shared" si="2111"/>
        <v>#DIV/0!</v>
      </c>
      <c r="N657" s="96"/>
      <c r="O657" s="97"/>
      <c r="P657" s="98" t="e">
        <f t="shared" si="2112"/>
        <v>#DIV/0!</v>
      </c>
      <c r="Q657" s="96"/>
      <c r="R657" s="97"/>
      <c r="S657" s="98" t="e">
        <f t="shared" si="2113"/>
        <v>#DIV/0!</v>
      </c>
      <c r="T657" s="96"/>
      <c r="U657" s="97"/>
      <c r="V657" s="98" t="e">
        <f t="shared" si="2114"/>
        <v>#DIV/0!</v>
      </c>
      <c r="W657" s="96"/>
      <c r="X657" s="97"/>
      <c r="Y657" s="98" t="e">
        <f t="shared" si="2115"/>
        <v>#DIV/0!</v>
      </c>
      <c r="Z657" s="96"/>
      <c r="AA657" s="97"/>
      <c r="AB657" s="98" t="e">
        <f t="shared" si="2116"/>
        <v>#DIV/0!</v>
      </c>
      <c r="AC657" s="96"/>
      <c r="AD657" s="97"/>
      <c r="AE657" s="98" t="e">
        <f t="shared" si="2117"/>
        <v>#DIV/0!</v>
      </c>
      <c r="AF657" s="96"/>
      <c r="AG657" s="97"/>
      <c r="AH657" s="98" t="e">
        <f t="shared" si="2118"/>
        <v>#DIV/0!</v>
      </c>
      <c r="AI657" s="96"/>
      <c r="AJ657" s="97"/>
      <c r="AK657" s="98" t="e">
        <f t="shared" si="2119"/>
        <v>#DIV/0!</v>
      </c>
      <c r="AL657" s="96"/>
      <c r="AM657" s="97"/>
      <c r="AN657" s="98" t="e">
        <f t="shared" si="2120"/>
        <v>#DIV/0!</v>
      </c>
      <c r="AO657" s="96"/>
      <c r="AP657" s="97"/>
      <c r="AQ657" s="98" t="e">
        <f t="shared" si="2121"/>
        <v>#DIV/0!</v>
      </c>
      <c r="AR657" s="12"/>
    </row>
    <row r="658" spans="1:44" ht="32.25" customHeight="1">
      <c r="A658" s="439"/>
      <c r="B658" s="442"/>
      <c r="C658" s="248"/>
      <c r="D658" s="56" t="s">
        <v>41</v>
      </c>
      <c r="E658" s="96">
        <f t="shared" si="2122"/>
        <v>0</v>
      </c>
      <c r="F658" s="97">
        <f t="shared" si="2123"/>
        <v>0</v>
      </c>
      <c r="G658" s="98" t="e">
        <f t="shared" si="2109"/>
        <v>#DIV/0!</v>
      </c>
      <c r="H658" s="96"/>
      <c r="I658" s="97"/>
      <c r="J658" s="98" t="e">
        <f t="shared" si="2110"/>
        <v>#DIV/0!</v>
      </c>
      <c r="K658" s="96"/>
      <c r="L658" s="97"/>
      <c r="M658" s="98" t="e">
        <f t="shared" si="2111"/>
        <v>#DIV/0!</v>
      </c>
      <c r="N658" s="96"/>
      <c r="O658" s="97"/>
      <c r="P658" s="98" t="e">
        <f t="shared" si="2112"/>
        <v>#DIV/0!</v>
      </c>
      <c r="Q658" s="96"/>
      <c r="R658" s="97"/>
      <c r="S658" s="98" t="e">
        <f t="shared" si="2113"/>
        <v>#DIV/0!</v>
      </c>
      <c r="T658" s="96"/>
      <c r="U658" s="97"/>
      <c r="V658" s="98" t="e">
        <f t="shared" si="2114"/>
        <v>#DIV/0!</v>
      </c>
      <c r="W658" s="96"/>
      <c r="X658" s="97"/>
      <c r="Y658" s="98" t="e">
        <f t="shared" si="2115"/>
        <v>#DIV/0!</v>
      </c>
      <c r="Z658" s="96"/>
      <c r="AA658" s="97"/>
      <c r="AB658" s="98" t="e">
        <f t="shared" si="2116"/>
        <v>#DIV/0!</v>
      </c>
      <c r="AC658" s="96"/>
      <c r="AD658" s="97"/>
      <c r="AE658" s="98" t="e">
        <f t="shared" si="2117"/>
        <v>#DIV/0!</v>
      </c>
      <c r="AF658" s="96"/>
      <c r="AG658" s="97"/>
      <c r="AH658" s="98" t="e">
        <f t="shared" si="2118"/>
        <v>#DIV/0!</v>
      </c>
      <c r="AI658" s="96"/>
      <c r="AJ658" s="97"/>
      <c r="AK658" s="98" t="e">
        <f t="shared" si="2119"/>
        <v>#DIV/0!</v>
      </c>
      <c r="AL658" s="96"/>
      <c r="AM658" s="97"/>
      <c r="AN658" s="98" t="e">
        <f t="shared" si="2120"/>
        <v>#DIV/0!</v>
      </c>
      <c r="AO658" s="96"/>
      <c r="AP658" s="97"/>
      <c r="AQ658" s="98" t="e">
        <f t="shared" si="2121"/>
        <v>#DIV/0!</v>
      </c>
      <c r="AR658" s="12"/>
    </row>
    <row r="659" spans="1:44" ht="54.75" customHeight="1">
      <c r="A659" s="440"/>
      <c r="B659" s="443"/>
      <c r="C659" s="249"/>
      <c r="D659" s="56" t="s">
        <v>33</v>
      </c>
      <c r="E659" s="96">
        <f t="shared" si="2122"/>
        <v>0</v>
      </c>
      <c r="F659" s="97">
        <f t="shared" si="2123"/>
        <v>0</v>
      </c>
      <c r="G659" s="98" t="e">
        <f t="shared" si="2109"/>
        <v>#DIV/0!</v>
      </c>
      <c r="H659" s="96"/>
      <c r="I659" s="97"/>
      <c r="J659" s="98" t="e">
        <f t="shared" si="2110"/>
        <v>#DIV/0!</v>
      </c>
      <c r="K659" s="96"/>
      <c r="L659" s="97"/>
      <c r="M659" s="98" t="e">
        <f t="shared" si="2111"/>
        <v>#DIV/0!</v>
      </c>
      <c r="N659" s="96"/>
      <c r="O659" s="97"/>
      <c r="P659" s="98" t="e">
        <f t="shared" si="2112"/>
        <v>#DIV/0!</v>
      </c>
      <c r="Q659" s="96"/>
      <c r="R659" s="97"/>
      <c r="S659" s="98" t="e">
        <f t="shared" si="2113"/>
        <v>#DIV/0!</v>
      </c>
      <c r="T659" s="96"/>
      <c r="U659" s="97"/>
      <c r="V659" s="98" t="e">
        <f t="shared" si="2114"/>
        <v>#DIV/0!</v>
      </c>
      <c r="W659" s="96"/>
      <c r="X659" s="97"/>
      <c r="Y659" s="98" t="e">
        <f t="shared" si="2115"/>
        <v>#DIV/0!</v>
      </c>
      <c r="Z659" s="96"/>
      <c r="AA659" s="97"/>
      <c r="AB659" s="98" t="e">
        <f t="shared" si="2116"/>
        <v>#DIV/0!</v>
      </c>
      <c r="AC659" s="96"/>
      <c r="AD659" s="97"/>
      <c r="AE659" s="98" t="e">
        <f t="shared" si="2117"/>
        <v>#DIV/0!</v>
      </c>
      <c r="AF659" s="96"/>
      <c r="AG659" s="97"/>
      <c r="AH659" s="98" t="e">
        <f t="shared" si="2118"/>
        <v>#DIV/0!</v>
      </c>
      <c r="AI659" s="96"/>
      <c r="AJ659" s="97"/>
      <c r="AK659" s="98" t="e">
        <f t="shared" si="2119"/>
        <v>#DIV/0!</v>
      </c>
      <c r="AL659" s="96"/>
      <c r="AM659" s="97"/>
      <c r="AN659" s="98" t="e">
        <f t="shared" si="2120"/>
        <v>#DIV/0!</v>
      </c>
      <c r="AO659" s="96"/>
      <c r="AP659" s="97"/>
      <c r="AQ659" s="98" t="e">
        <f t="shared" si="2121"/>
        <v>#DIV/0!</v>
      </c>
      <c r="AR659" s="12"/>
    </row>
    <row r="660" spans="1:44" ht="21.75" customHeight="1">
      <c r="A660" s="438" t="s">
        <v>378</v>
      </c>
      <c r="B660" s="441" t="s">
        <v>379</v>
      </c>
      <c r="C660" s="247" t="s">
        <v>380</v>
      </c>
      <c r="D660" s="189" t="s">
        <v>38</v>
      </c>
      <c r="E660" s="167">
        <f>SUM(E661:E666)</f>
        <v>0</v>
      </c>
      <c r="F660" s="95">
        <f>SUM(F661:F666)</f>
        <v>0</v>
      </c>
      <c r="G660" s="95" t="e">
        <f>(F660/E660)*100</f>
        <v>#DIV/0!</v>
      </c>
      <c r="H660" s="96">
        <f>SUM(H661:H666)</f>
        <v>0</v>
      </c>
      <c r="I660" s="95">
        <f>SUM(I661:I666)</f>
        <v>0</v>
      </c>
      <c r="J660" s="95" t="e">
        <f>(I660/H660)*100</f>
        <v>#DIV/0!</v>
      </c>
      <c r="K660" s="96">
        <f>SUM(K661:K666)</f>
        <v>0</v>
      </c>
      <c r="L660" s="95">
        <f>SUM(L661:L666)</f>
        <v>0</v>
      </c>
      <c r="M660" s="95" t="e">
        <f>(L660/K660)*100</f>
        <v>#DIV/0!</v>
      </c>
      <c r="N660" s="96">
        <f>SUM(N661:N666)</f>
        <v>0</v>
      </c>
      <c r="O660" s="95">
        <f>SUM(O661:O666)</f>
        <v>0</v>
      </c>
      <c r="P660" s="95" t="e">
        <f>(O660/N660)*100</f>
        <v>#DIV/0!</v>
      </c>
      <c r="Q660" s="96">
        <f>SUM(Q661:Q666)</f>
        <v>0</v>
      </c>
      <c r="R660" s="95">
        <f>SUM(R661:R666)</f>
        <v>0</v>
      </c>
      <c r="S660" s="95" t="e">
        <f>(R660/Q660)*100</f>
        <v>#DIV/0!</v>
      </c>
      <c r="T660" s="96">
        <f>SUM(T661:T666)</f>
        <v>0</v>
      </c>
      <c r="U660" s="95">
        <f>SUM(U661:U666)</f>
        <v>0</v>
      </c>
      <c r="V660" s="95" t="e">
        <f>(U660/T660)*100</f>
        <v>#DIV/0!</v>
      </c>
      <c r="W660" s="96">
        <f>SUM(W661:W666)</f>
        <v>0</v>
      </c>
      <c r="X660" s="95">
        <f>SUM(X661:X666)</f>
        <v>0</v>
      </c>
      <c r="Y660" s="95" t="e">
        <f>(X660/W660)*100</f>
        <v>#DIV/0!</v>
      </c>
      <c r="Z660" s="96">
        <f>SUM(Z661:Z666)</f>
        <v>0</v>
      </c>
      <c r="AA660" s="95">
        <f>SUM(AA661:AA666)</f>
        <v>0</v>
      </c>
      <c r="AB660" s="95" t="e">
        <f>(AA660/Z660)*100</f>
        <v>#DIV/0!</v>
      </c>
      <c r="AC660" s="96">
        <f>SUM(AC661:AC666)</f>
        <v>0</v>
      </c>
      <c r="AD660" s="95">
        <f>SUM(AD661:AD666)</f>
        <v>0</v>
      </c>
      <c r="AE660" s="95" t="e">
        <f>(AD660/AC660)*100</f>
        <v>#DIV/0!</v>
      </c>
      <c r="AF660" s="96">
        <f>SUM(AF661:AF666)</f>
        <v>0</v>
      </c>
      <c r="AG660" s="95">
        <f>SUM(AG661:AG666)</f>
        <v>0</v>
      </c>
      <c r="AH660" s="95" t="e">
        <f>(AG660/AF660)*100</f>
        <v>#DIV/0!</v>
      </c>
      <c r="AI660" s="96">
        <f>SUM(AI661:AI666)</f>
        <v>0</v>
      </c>
      <c r="AJ660" s="95">
        <f>SUM(AJ661:AJ666)</f>
        <v>0</v>
      </c>
      <c r="AK660" s="95" t="e">
        <f>(AJ660/AI660)*100</f>
        <v>#DIV/0!</v>
      </c>
      <c r="AL660" s="96">
        <f>SUM(AL661:AL666)</f>
        <v>0</v>
      </c>
      <c r="AM660" s="95">
        <f>SUM(AM661:AM666)</f>
        <v>0</v>
      </c>
      <c r="AN660" s="95" t="e">
        <f>(AM660/AL660)*100</f>
        <v>#DIV/0!</v>
      </c>
      <c r="AO660" s="96">
        <f>SUM(AO661:AO666)</f>
        <v>0</v>
      </c>
      <c r="AP660" s="95">
        <f>SUM(AP661:AP666)</f>
        <v>0</v>
      </c>
      <c r="AQ660" s="95" t="e">
        <f>(AP660/AO660)*100</f>
        <v>#DIV/0!</v>
      </c>
      <c r="AR660" s="12"/>
    </row>
    <row r="661" spans="1:44" ht="38.25" customHeight="1">
      <c r="A661" s="439"/>
      <c r="B661" s="442"/>
      <c r="C661" s="248"/>
      <c r="D661" s="56" t="s">
        <v>17</v>
      </c>
      <c r="E661" s="96">
        <f>H661+K661+N661+Q661+T661+W661+Z661+AC661+AF661+AI661+AL661+AO661</f>
        <v>0</v>
      </c>
      <c r="F661" s="97">
        <f>I661+L661+O661+R661+U661+X661+AA661+AD661+AG661+AJ661+AM661+AP661</f>
        <v>0</v>
      </c>
      <c r="G661" s="98" t="e">
        <f t="shared" ref="G661:G666" si="2124">(F661/E661)*100</f>
        <v>#DIV/0!</v>
      </c>
      <c r="H661" s="96"/>
      <c r="I661" s="97"/>
      <c r="J661" s="98" t="e">
        <f t="shared" ref="J661:J666" si="2125">(I661/H661)*100</f>
        <v>#DIV/0!</v>
      </c>
      <c r="K661" s="96"/>
      <c r="L661" s="97"/>
      <c r="M661" s="98" t="e">
        <f t="shared" ref="M661:M666" si="2126">(L661/K661)*100</f>
        <v>#DIV/0!</v>
      </c>
      <c r="N661" s="96"/>
      <c r="O661" s="97"/>
      <c r="P661" s="98" t="e">
        <f t="shared" ref="P661:P666" si="2127">(O661/N661)*100</f>
        <v>#DIV/0!</v>
      </c>
      <c r="Q661" s="96"/>
      <c r="R661" s="97"/>
      <c r="S661" s="98" t="e">
        <f t="shared" ref="S661:S666" si="2128">(R661/Q661)*100</f>
        <v>#DIV/0!</v>
      </c>
      <c r="T661" s="96"/>
      <c r="U661" s="97"/>
      <c r="V661" s="98" t="e">
        <f t="shared" ref="V661:V666" si="2129">(U661/T661)*100</f>
        <v>#DIV/0!</v>
      </c>
      <c r="W661" s="96"/>
      <c r="X661" s="97"/>
      <c r="Y661" s="98" t="e">
        <f t="shared" ref="Y661:Y666" si="2130">(X661/W661)*100</f>
        <v>#DIV/0!</v>
      </c>
      <c r="Z661" s="96"/>
      <c r="AA661" s="97"/>
      <c r="AB661" s="98" t="e">
        <f t="shared" ref="AB661:AB666" si="2131">(AA661/Z661)*100</f>
        <v>#DIV/0!</v>
      </c>
      <c r="AC661" s="96"/>
      <c r="AD661" s="97"/>
      <c r="AE661" s="98" t="e">
        <f t="shared" ref="AE661:AE666" si="2132">(AD661/AC661)*100</f>
        <v>#DIV/0!</v>
      </c>
      <c r="AF661" s="96"/>
      <c r="AG661" s="97"/>
      <c r="AH661" s="98" t="e">
        <f t="shared" ref="AH661:AH666" si="2133">(AG661/AF661)*100</f>
        <v>#DIV/0!</v>
      </c>
      <c r="AI661" s="96"/>
      <c r="AJ661" s="97"/>
      <c r="AK661" s="98" t="e">
        <f t="shared" ref="AK661:AK666" si="2134">(AJ661/AI661)*100</f>
        <v>#DIV/0!</v>
      </c>
      <c r="AL661" s="96"/>
      <c r="AM661" s="97"/>
      <c r="AN661" s="98" t="e">
        <f t="shared" ref="AN661:AN666" si="2135">(AM661/AL661)*100</f>
        <v>#DIV/0!</v>
      </c>
      <c r="AO661" s="96"/>
      <c r="AP661" s="97"/>
      <c r="AQ661" s="98" t="e">
        <f t="shared" ref="AQ661:AQ666" si="2136">(AP661/AO661)*100</f>
        <v>#DIV/0!</v>
      </c>
      <c r="AR661" s="12"/>
    </row>
    <row r="662" spans="1:44" ht="49.5" customHeight="1">
      <c r="A662" s="439"/>
      <c r="B662" s="442"/>
      <c r="C662" s="248"/>
      <c r="D662" s="56" t="s">
        <v>18</v>
      </c>
      <c r="E662" s="96">
        <f t="shared" ref="E662:E666" si="2137">H662+K662+N662+Q662+T662+W662+Z662+AC662+AF662+AI662+AL662+AO662</f>
        <v>0</v>
      </c>
      <c r="F662" s="97">
        <f t="shared" ref="F662:F666" si="2138">I662+L662+O662+R662+U662+X662+AA662+AD662+AG662+AJ662+AM662+AP662</f>
        <v>0</v>
      </c>
      <c r="G662" s="98" t="e">
        <f t="shared" si="2124"/>
        <v>#DIV/0!</v>
      </c>
      <c r="H662" s="96"/>
      <c r="I662" s="97"/>
      <c r="J662" s="98" t="e">
        <f t="shared" si="2125"/>
        <v>#DIV/0!</v>
      </c>
      <c r="K662" s="96"/>
      <c r="L662" s="97"/>
      <c r="M662" s="98" t="e">
        <f t="shared" si="2126"/>
        <v>#DIV/0!</v>
      </c>
      <c r="N662" s="96"/>
      <c r="O662" s="97"/>
      <c r="P662" s="98" t="e">
        <f t="shared" si="2127"/>
        <v>#DIV/0!</v>
      </c>
      <c r="Q662" s="96"/>
      <c r="R662" s="97"/>
      <c r="S662" s="98" t="e">
        <f t="shared" si="2128"/>
        <v>#DIV/0!</v>
      </c>
      <c r="T662" s="96"/>
      <c r="U662" s="97"/>
      <c r="V662" s="98" t="e">
        <f t="shared" si="2129"/>
        <v>#DIV/0!</v>
      </c>
      <c r="W662" s="96"/>
      <c r="X662" s="97"/>
      <c r="Y662" s="98" t="e">
        <f t="shared" si="2130"/>
        <v>#DIV/0!</v>
      </c>
      <c r="Z662" s="96"/>
      <c r="AA662" s="97"/>
      <c r="AB662" s="98" t="e">
        <f t="shared" si="2131"/>
        <v>#DIV/0!</v>
      </c>
      <c r="AC662" s="96"/>
      <c r="AD662" s="97"/>
      <c r="AE662" s="98" t="e">
        <f t="shared" si="2132"/>
        <v>#DIV/0!</v>
      </c>
      <c r="AF662" s="96"/>
      <c r="AG662" s="97"/>
      <c r="AH662" s="98" t="e">
        <f t="shared" si="2133"/>
        <v>#DIV/0!</v>
      </c>
      <c r="AI662" s="96"/>
      <c r="AJ662" s="97"/>
      <c r="AK662" s="98" t="e">
        <f t="shared" si="2134"/>
        <v>#DIV/0!</v>
      </c>
      <c r="AL662" s="96"/>
      <c r="AM662" s="97"/>
      <c r="AN662" s="98" t="e">
        <f t="shared" si="2135"/>
        <v>#DIV/0!</v>
      </c>
      <c r="AO662" s="96"/>
      <c r="AP662" s="97"/>
      <c r="AQ662" s="98" t="e">
        <f t="shared" si="2136"/>
        <v>#DIV/0!</v>
      </c>
      <c r="AR662" s="12"/>
    </row>
    <row r="663" spans="1:44" ht="31.5" customHeight="1">
      <c r="A663" s="439"/>
      <c r="B663" s="442"/>
      <c r="C663" s="248"/>
      <c r="D663" s="56" t="s">
        <v>26</v>
      </c>
      <c r="E663" s="96">
        <f t="shared" si="2137"/>
        <v>0</v>
      </c>
      <c r="F663" s="97">
        <f t="shared" si="2138"/>
        <v>0</v>
      </c>
      <c r="G663" s="98" t="e">
        <f t="shared" si="2124"/>
        <v>#DIV/0!</v>
      </c>
      <c r="H663" s="96"/>
      <c r="I663" s="97"/>
      <c r="J663" s="98" t="e">
        <f t="shared" si="2125"/>
        <v>#DIV/0!</v>
      </c>
      <c r="K663" s="96"/>
      <c r="L663" s="97"/>
      <c r="M663" s="98" t="e">
        <f t="shared" si="2126"/>
        <v>#DIV/0!</v>
      </c>
      <c r="N663" s="96"/>
      <c r="O663" s="97"/>
      <c r="P663" s="98" t="e">
        <f t="shared" si="2127"/>
        <v>#DIV/0!</v>
      </c>
      <c r="Q663" s="96"/>
      <c r="R663" s="97"/>
      <c r="S663" s="98" t="e">
        <f t="shared" si="2128"/>
        <v>#DIV/0!</v>
      </c>
      <c r="T663" s="96"/>
      <c r="U663" s="97"/>
      <c r="V663" s="98" t="e">
        <f t="shared" si="2129"/>
        <v>#DIV/0!</v>
      </c>
      <c r="W663" s="96"/>
      <c r="X663" s="97"/>
      <c r="Y663" s="98" t="e">
        <f t="shared" si="2130"/>
        <v>#DIV/0!</v>
      </c>
      <c r="Z663" s="96"/>
      <c r="AA663" s="97"/>
      <c r="AB663" s="98" t="e">
        <f t="shared" si="2131"/>
        <v>#DIV/0!</v>
      </c>
      <c r="AC663" s="96"/>
      <c r="AD663" s="97"/>
      <c r="AE663" s="98" t="e">
        <f t="shared" si="2132"/>
        <v>#DIV/0!</v>
      </c>
      <c r="AF663" s="96"/>
      <c r="AG663" s="97"/>
      <c r="AH663" s="98" t="e">
        <f t="shared" si="2133"/>
        <v>#DIV/0!</v>
      </c>
      <c r="AI663" s="96"/>
      <c r="AJ663" s="97"/>
      <c r="AK663" s="98" t="e">
        <f t="shared" si="2134"/>
        <v>#DIV/0!</v>
      </c>
      <c r="AL663" s="96"/>
      <c r="AM663" s="97"/>
      <c r="AN663" s="98" t="e">
        <f t="shared" si="2135"/>
        <v>#DIV/0!</v>
      </c>
      <c r="AO663" s="96"/>
      <c r="AP663" s="97"/>
      <c r="AQ663" s="98" t="e">
        <f t="shared" si="2136"/>
        <v>#DIV/0!</v>
      </c>
      <c r="AR663" s="12"/>
    </row>
    <row r="664" spans="1:44" ht="80.25" customHeight="1">
      <c r="A664" s="439"/>
      <c r="B664" s="442"/>
      <c r="C664" s="248"/>
      <c r="D664" s="82" t="s">
        <v>424</v>
      </c>
      <c r="E664" s="96">
        <f t="shared" si="2137"/>
        <v>0</v>
      </c>
      <c r="F664" s="97">
        <f t="shared" si="2138"/>
        <v>0</v>
      </c>
      <c r="G664" s="98" t="e">
        <f t="shared" si="2124"/>
        <v>#DIV/0!</v>
      </c>
      <c r="H664" s="96"/>
      <c r="I664" s="97"/>
      <c r="J664" s="98" t="e">
        <f t="shared" si="2125"/>
        <v>#DIV/0!</v>
      </c>
      <c r="K664" s="96"/>
      <c r="L664" s="97"/>
      <c r="M664" s="98" t="e">
        <f t="shared" si="2126"/>
        <v>#DIV/0!</v>
      </c>
      <c r="N664" s="96"/>
      <c r="O664" s="97"/>
      <c r="P664" s="98" t="e">
        <f t="shared" si="2127"/>
        <v>#DIV/0!</v>
      </c>
      <c r="Q664" s="96"/>
      <c r="R664" s="97"/>
      <c r="S664" s="98" t="e">
        <f t="shared" si="2128"/>
        <v>#DIV/0!</v>
      </c>
      <c r="T664" s="96"/>
      <c r="U664" s="97"/>
      <c r="V664" s="98" t="e">
        <f t="shared" si="2129"/>
        <v>#DIV/0!</v>
      </c>
      <c r="W664" s="96"/>
      <c r="X664" s="97"/>
      <c r="Y664" s="98" t="e">
        <f t="shared" si="2130"/>
        <v>#DIV/0!</v>
      </c>
      <c r="Z664" s="96"/>
      <c r="AA664" s="97"/>
      <c r="AB664" s="98" t="e">
        <f t="shared" si="2131"/>
        <v>#DIV/0!</v>
      </c>
      <c r="AC664" s="96"/>
      <c r="AD664" s="97"/>
      <c r="AE664" s="98" t="e">
        <f t="shared" si="2132"/>
        <v>#DIV/0!</v>
      </c>
      <c r="AF664" s="96"/>
      <c r="AG664" s="97"/>
      <c r="AH664" s="98" t="e">
        <f t="shared" si="2133"/>
        <v>#DIV/0!</v>
      </c>
      <c r="AI664" s="96"/>
      <c r="AJ664" s="97"/>
      <c r="AK664" s="98" t="e">
        <f t="shared" si="2134"/>
        <v>#DIV/0!</v>
      </c>
      <c r="AL664" s="96"/>
      <c r="AM664" s="97"/>
      <c r="AN664" s="98" t="e">
        <f t="shared" si="2135"/>
        <v>#DIV/0!</v>
      </c>
      <c r="AO664" s="96"/>
      <c r="AP664" s="97"/>
      <c r="AQ664" s="98" t="e">
        <f t="shared" si="2136"/>
        <v>#DIV/0!</v>
      </c>
      <c r="AR664" s="12"/>
    </row>
    <row r="665" spans="1:44" ht="30.75" customHeight="1">
      <c r="A665" s="439"/>
      <c r="B665" s="442"/>
      <c r="C665" s="248"/>
      <c r="D665" s="56" t="s">
        <v>41</v>
      </c>
      <c r="E665" s="96">
        <f t="shared" si="2137"/>
        <v>0</v>
      </c>
      <c r="F665" s="97">
        <f t="shared" si="2138"/>
        <v>0</v>
      </c>
      <c r="G665" s="98" t="e">
        <f t="shared" si="2124"/>
        <v>#DIV/0!</v>
      </c>
      <c r="H665" s="96"/>
      <c r="I665" s="97"/>
      <c r="J665" s="98" t="e">
        <f t="shared" si="2125"/>
        <v>#DIV/0!</v>
      </c>
      <c r="K665" s="96"/>
      <c r="L665" s="97"/>
      <c r="M665" s="98" t="e">
        <f t="shared" si="2126"/>
        <v>#DIV/0!</v>
      </c>
      <c r="N665" s="96"/>
      <c r="O665" s="97"/>
      <c r="P665" s="98" t="e">
        <f t="shared" si="2127"/>
        <v>#DIV/0!</v>
      </c>
      <c r="Q665" s="96"/>
      <c r="R665" s="97"/>
      <c r="S665" s="98" t="e">
        <f t="shared" si="2128"/>
        <v>#DIV/0!</v>
      </c>
      <c r="T665" s="96"/>
      <c r="U665" s="97"/>
      <c r="V665" s="98" t="e">
        <f t="shared" si="2129"/>
        <v>#DIV/0!</v>
      </c>
      <c r="W665" s="96"/>
      <c r="X665" s="97"/>
      <c r="Y665" s="98" t="e">
        <f t="shared" si="2130"/>
        <v>#DIV/0!</v>
      </c>
      <c r="Z665" s="96"/>
      <c r="AA665" s="97"/>
      <c r="AB665" s="98" t="e">
        <f t="shared" si="2131"/>
        <v>#DIV/0!</v>
      </c>
      <c r="AC665" s="96"/>
      <c r="AD665" s="97"/>
      <c r="AE665" s="98" t="e">
        <f t="shared" si="2132"/>
        <v>#DIV/0!</v>
      </c>
      <c r="AF665" s="96"/>
      <c r="AG665" s="97"/>
      <c r="AH665" s="98" t="e">
        <f t="shared" si="2133"/>
        <v>#DIV/0!</v>
      </c>
      <c r="AI665" s="96"/>
      <c r="AJ665" s="97"/>
      <c r="AK665" s="98" t="e">
        <f t="shared" si="2134"/>
        <v>#DIV/0!</v>
      </c>
      <c r="AL665" s="96"/>
      <c r="AM665" s="97"/>
      <c r="AN665" s="98" t="e">
        <f t="shared" si="2135"/>
        <v>#DIV/0!</v>
      </c>
      <c r="AO665" s="96"/>
      <c r="AP665" s="97"/>
      <c r="AQ665" s="98" t="e">
        <f t="shared" si="2136"/>
        <v>#DIV/0!</v>
      </c>
      <c r="AR665" s="12"/>
    </row>
    <row r="666" spans="1:44" ht="48.75" customHeight="1">
      <c r="A666" s="440"/>
      <c r="B666" s="443"/>
      <c r="C666" s="249"/>
      <c r="D666" s="56" t="s">
        <v>33</v>
      </c>
      <c r="E666" s="96">
        <f t="shared" si="2137"/>
        <v>0</v>
      </c>
      <c r="F666" s="97">
        <f t="shared" si="2138"/>
        <v>0</v>
      </c>
      <c r="G666" s="98" t="e">
        <f t="shared" si="2124"/>
        <v>#DIV/0!</v>
      </c>
      <c r="H666" s="96"/>
      <c r="I666" s="97"/>
      <c r="J666" s="98" t="e">
        <f t="shared" si="2125"/>
        <v>#DIV/0!</v>
      </c>
      <c r="K666" s="96"/>
      <c r="L666" s="97"/>
      <c r="M666" s="98" t="e">
        <f t="shared" si="2126"/>
        <v>#DIV/0!</v>
      </c>
      <c r="N666" s="96"/>
      <c r="O666" s="97"/>
      <c r="P666" s="98" t="e">
        <f t="shared" si="2127"/>
        <v>#DIV/0!</v>
      </c>
      <c r="Q666" s="96"/>
      <c r="R666" s="97"/>
      <c r="S666" s="98" t="e">
        <f t="shared" si="2128"/>
        <v>#DIV/0!</v>
      </c>
      <c r="T666" s="96"/>
      <c r="U666" s="97"/>
      <c r="V666" s="98" t="e">
        <f t="shared" si="2129"/>
        <v>#DIV/0!</v>
      </c>
      <c r="W666" s="96"/>
      <c r="X666" s="97"/>
      <c r="Y666" s="98" t="e">
        <f t="shared" si="2130"/>
        <v>#DIV/0!</v>
      </c>
      <c r="Z666" s="96"/>
      <c r="AA666" s="97"/>
      <c r="AB666" s="98" t="e">
        <f t="shared" si="2131"/>
        <v>#DIV/0!</v>
      </c>
      <c r="AC666" s="96"/>
      <c r="AD666" s="97"/>
      <c r="AE666" s="98" t="e">
        <f t="shared" si="2132"/>
        <v>#DIV/0!</v>
      </c>
      <c r="AF666" s="96"/>
      <c r="AG666" s="97"/>
      <c r="AH666" s="98" t="e">
        <f t="shared" si="2133"/>
        <v>#DIV/0!</v>
      </c>
      <c r="AI666" s="96"/>
      <c r="AJ666" s="97"/>
      <c r="AK666" s="98" t="e">
        <f t="shared" si="2134"/>
        <v>#DIV/0!</v>
      </c>
      <c r="AL666" s="96"/>
      <c r="AM666" s="97"/>
      <c r="AN666" s="98" t="e">
        <f t="shared" si="2135"/>
        <v>#DIV/0!</v>
      </c>
      <c r="AO666" s="96"/>
      <c r="AP666" s="97"/>
      <c r="AQ666" s="98" t="e">
        <f t="shared" si="2136"/>
        <v>#DIV/0!</v>
      </c>
      <c r="AR666" s="12"/>
    </row>
    <row r="667" spans="1:44" ht="25.5" customHeight="1">
      <c r="A667" s="438" t="s">
        <v>381</v>
      </c>
      <c r="B667" s="441" t="s">
        <v>645</v>
      </c>
      <c r="C667" s="247" t="s">
        <v>383</v>
      </c>
      <c r="D667" s="196" t="s">
        <v>38</v>
      </c>
      <c r="E667" s="197">
        <f>SUM(E668:E673)</f>
        <v>973</v>
      </c>
      <c r="F667" s="198">
        <f>SUM(F668:F673)</f>
        <v>973</v>
      </c>
      <c r="G667" s="198">
        <f>(F667/E667)*100</f>
        <v>100</v>
      </c>
      <c r="H667" s="96">
        <f>SUM(H668:H673)</f>
        <v>0</v>
      </c>
      <c r="I667" s="95">
        <f>SUM(I668:I673)</f>
        <v>0</v>
      </c>
      <c r="J667" s="95" t="e">
        <f>(I667/H667)*100</f>
        <v>#DIV/0!</v>
      </c>
      <c r="K667" s="96">
        <f>SUM(K668:K673)</f>
        <v>0</v>
      </c>
      <c r="L667" s="95">
        <f>SUM(L668:L673)</f>
        <v>0</v>
      </c>
      <c r="M667" s="95" t="e">
        <f>(L667/K667)*100</f>
        <v>#DIV/0!</v>
      </c>
      <c r="N667" s="96">
        <f>SUM(N668:N673)</f>
        <v>0</v>
      </c>
      <c r="O667" s="95">
        <f>SUM(O668:O673)</f>
        <v>0</v>
      </c>
      <c r="P667" s="95" t="e">
        <f>(O667/N667)*100</f>
        <v>#DIV/0!</v>
      </c>
      <c r="Q667" s="96">
        <f>SUM(Q668:Q673)</f>
        <v>423</v>
      </c>
      <c r="R667" s="95">
        <f>SUM(R668:R673)</f>
        <v>423</v>
      </c>
      <c r="S667" s="95">
        <f>(R667/Q667)*100</f>
        <v>100</v>
      </c>
      <c r="T667" s="96">
        <f>SUM(T668:T673)</f>
        <v>0</v>
      </c>
      <c r="U667" s="95">
        <f>SUM(U668:U673)</f>
        <v>0</v>
      </c>
      <c r="V667" s="95" t="e">
        <f>(U667/T667)*100</f>
        <v>#DIV/0!</v>
      </c>
      <c r="W667" s="96">
        <f>SUM(W668:W673)</f>
        <v>550</v>
      </c>
      <c r="X667" s="95">
        <f>SUM(X668:X673)</f>
        <v>550</v>
      </c>
      <c r="Y667" s="95">
        <f>(X667/W667)*100</f>
        <v>100</v>
      </c>
      <c r="Z667" s="96">
        <f>SUM(Z668:Z673)</f>
        <v>0</v>
      </c>
      <c r="AA667" s="95">
        <f>SUM(AA668:AA673)</f>
        <v>0</v>
      </c>
      <c r="AB667" s="95" t="e">
        <f>(AA667/Z667)*100</f>
        <v>#DIV/0!</v>
      </c>
      <c r="AC667" s="96">
        <f>SUM(AC668:AC673)</f>
        <v>0</v>
      </c>
      <c r="AD667" s="95">
        <f>SUM(AD668:AD673)</f>
        <v>0</v>
      </c>
      <c r="AE667" s="95" t="e">
        <f>(AD667/AC667)*100</f>
        <v>#DIV/0!</v>
      </c>
      <c r="AF667" s="96">
        <f>SUM(AF668:AF673)</f>
        <v>0</v>
      </c>
      <c r="AG667" s="95">
        <f>SUM(AG668:AG673)</f>
        <v>0</v>
      </c>
      <c r="AH667" s="95" t="e">
        <f>(AG667/AF667)*100</f>
        <v>#DIV/0!</v>
      </c>
      <c r="AI667" s="96">
        <f>SUM(AI668:AI673)</f>
        <v>0</v>
      </c>
      <c r="AJ667" s="95">
        <f>SUM(AJ668:AJ673)</f>
        <v>0</v>
      </c>
      <c r="AK667" s="95" t="e">
        <f>(AJ667/AI667)*100</f>
        <v>#DIV/0!</v>
      </c>
      <c r="AL667" s="96">
        <f>SUM(AL668:AL673)</f>
        <v>0</v>
      </c>
      <c r="AM667" s="95">
        <f>SUM(AM668:AM673)</f>
        <v>0</v>
      </c>
      <c r="AN667" s="95" t="e">
        <f>(AM667/AL667)*100</f>
        <v>#DIV/0!</v>
      </c>
      <c r="AO667" s="96">
        <f>SUM(AO668:AO673)</f>
        <v>0</v>
      </c>
      <c r="AP667" s="95">
        <f>SUM(AP668:AP673)</f>
        <v>0</v>
      </c>
      <c r="AQ667" s="95" t="e">
        <f>(AP667/AO667)*100</f>
        <v>#DIV/0!</v>
      </c>
      <c r="AR667" s="12"/>
    </row>
    <row r="668" spans="1:44" ht="30.75" customHeight="1">
      <c r="A668" s="439"/>
      <c r="B668" s="442"/>
      <c r="C668" s="248"/>
      <c r="D668" s="56" t="s">
        <v>17</v>
      </c>
      <c r="E668" s="96">
        <f>H668+K668+N668+Q668+T668+W668+Z668+AC668+AF668+AI668+AL668+AO668</f>
        <v>0</v>
      </c>
      <c r="F668" s="97">
        <f>I668+L668+O668+R668+U668+X668+AA668+AD668+AG668+AJ668+AM668+AP668</f>
        <v>0</v>
      </c>
      <c r="G668" s="98" t="e">
        <f t="shared" ref="G668:G673" si="2139">(F668/E668)*100</f>
        <v>#DIV/0!</v>
      </c>
      <c r="H668" s="96"/>
      <c r="I668" s="97"/>
      <c r="J668" s="98" t="e">
        <f t="shared" ref="J668:J673" si="2140">(I668/H668)*100</f>
        <v>#DIV/0!</v>
      </c>
      <c r="K668" s="96"/>
      <c r="L668" s="97"/>
      <c r="M668" s="98" t="e">
        <f t="shared" ref="M668:M673" si="2141">(L668/K668)*100</f>
        <v>#DIV/0!</v>
      </c>
      <c r="N668" s="96"/>
      <c r="O668" s="97"/>
      <c r="P668" s="98" t="e">
        <f t="shared" ref="P668:P673" si="2142">(O668/N668)*100</f>
        <v>#DIV/0!</v>
      </c>
      <c r="Q668" s="96"/>
      <c r="R668" s="97"/>
      <c r="S668" s="98" t="e">
        <f t="shared" ref="S668:S673" si="2143">(R668/Q668)*100</f>
        <v>#DIV/0!</v>
      </c>
      <c r="T668" s="96"/>
      <c r="U668" s="97"/>
      <c r="V668" s="98" t="e">
        <f t="shared" ref="V668:V673" si="2144">(U668/T668)*100</f>
        <v>#DIV/0!</v>
      </c>
      <c r="W668" s="96"/>
      <c r="X668" s="97"/>
      <c r="Y668" s="98" t="e">
        <f t="shared" ref="Y668:Y673" si="2145">(X668/W668)*100</f>
        <v>#DIV/0!</v>
      </c>
      <c r="Z668" s="96"/>
      <c r="AA668" s="97"/>
      <c r="AB668" s="98" t="e">
        <f t="shared" ref="AB668:AB673" si="2146">(AA668/Z668)*100</f>
        <v>#DIV/0!</v>
      </c>
      <c r="AC668" s="96"/>
      <c r="AD668" s="97"/>
      <c r="AE668" s="98" t="e">
        <f t="shared" ref="AE668:AE673" si="2147">(AD668/AC668)*100</f>
        <v>#DIV/0!</v>
      </c>
      <c r="AF668" s="96"/>
      <c r="AG668" s="97"/>
      <c r="AH668" s="98" t="e">
        <f t="shared" ref="AH668:AH673" si="2148">(AG668/AF668)*100</f>
        <v>#DIV/0!</v>
      </c>
      <c r="AI668" s="96"/>
      <c r="AJ668" s="97"/>
      <c r="AK668" s="98" t="e">
        <f t="shared" ref="AK668:AK673" si="2149">(AJ668/AI668)*100</f>
        <v>#DIV/0!</v>
      </c>
      <c r="AL668" s="96"/>
      <c r="AM668" s="97"/>
      <c r="AN668" s="98" t="e">
        <f t="shared" ref="AN668:AN673" si="2150">(AM668/AL668)*100</f>
        <v>#DIV/0!</v>
      </c>
      <c r="AO668" s="96"/>
      <c r="AP668" s="97"/>
      <c r="AQ668" s="98" t="e">
        <f t="shared" ref="AQ668:AQ673" si="2151">(AP668/AO668)*100</f>
        <v>#DIV/0!</v>
      </c>
      <c r="AR668" s="12"/>
    </row>
    <row r="669" spans="1:44" ht="47.25" customHeight="1">
      <c r="A669" s="439"/>
      <c r="B669" s="442"/>
      <c r="C669" s="248"/>
      <c r="D669" s="56" t="s">
        <v>18</v>
      </c>
      <c r="E669" s="96">
        <f t="shared" ref="E669:E673" si="2152">H669+K669+N669+Q669+T669+W669+Z669+AC669+AF669+AI669+AL669+AO669</f>
        <v>973</v>
      </c>
      <c r="F669" s="97">
        <f t="shared" ref="F669:F673" si="2153">I669+L669+O669+R669+U669+X669+AA669+AD669+AG669+AJ669+AM669+AP669</f>
        <v>973</v>
      </c>
      <c r="G669" s="98">
        <f t="shared" si="2139"/>
        <v>100</v>
      </c>
      <c r="H669" s="96"/>
      <c r="I669" s="97"/>
      <c r="J669" s="98" t="e">
        <f t="shared" si="2140"/>
        <v>#DIV/0!</v>
      </c>
      <c r="K669" s="96"/>
      <c r="L669" s="97"/>
      <c r="M669" s="98" t="e">
        <f t="shared" si="2141"/>
        <v>#DIV/0!</v>
      </c>
      <c r="N669" s="96"/>
      <c r="O669" s="97"/>
      <c r="P669" s="98" t="e">
        <f t="shared" si="2142"/>
        <v>#DIV/0!</v>
      </c>
      <c r="Q669" s="96">
        <v>423</v>
      </c>
      <c r="R669" s="97">
        <v>423</v>
      </c>
      <c r="S669" s="98">
        <f t="shared" si="2143"/>
        <v>100</v>
      </c>
      <c r="T669" s="96"/>
      <c r="U669" s="98">
        <v>0</v>
      </c>
      <c r="V669" s="98" t="e">
        <f t="shared" si="2144"/>
        <v>#DIV/0!</v>
      </c>
      <c r="W669" s="96">
        <v>550</v>
      </c>
      <c r="X669" s="97">
        <v>550</v>
      </c>
      <c r="Y669" s="98">
        <f t="shared" si="2145"/>
        <v>100</v>
      </c>
      <c r="Z669" s="96"/>
      <c r="AA669" s="97"/>
      <c r="AB669" s="98" t="e">
        <f t="shared" si="2146"/>
        <v>#DIV/0!</v>
      </c>
      <c r="AC669" s="96"/>
      <c r="AD669" s="97"/>
      <c r="AE669" s="98" t="e">
        <f t="shared" si="2147"/>
        <v>#DIV/0!</v>
      </c>
      <c r="AF669" s="96"/>
      <c r="AG669" s="97"/>
      <c r="AH669" s="98" t="e">
        <f t="shared" si="2148"/>
        <v>#DIV/0!</v>
      </c>
      <c r="AI669" s="96"/>
      <c r="AJ669" s="97"/>
      <c r="AK669" s="98" t="e">
        <f t="shared" si="2149"/>
        <v>#DIV/0!</v>
      </c>
      <c r="AL669" s="96"/>
      <c r="AM669" s="97"/>
      <c r="AN669" s="98" t="e">
        <f t="shared" si="2150"/>
        <v>#DIV/0!</v>
      </c>
      <c r="AO669" s="96"/>
      <c r="AP669" s="97"/>
      <c r="AQ669" s="98" t="e">
        <f t="shared" si="2151"/>
        <v>#DIV/0!</v>
      </c>
      <c r="AR669" s="12"/>
    </row>
    <row r="670" spans="1:44" ht="30.75" customHeight="1">
      <c r="A670" s="439"/>
      <c r="B670" s="442"/>
      <c r="C670" s="248"/>
      <c r="D670" s="56" t="s">
        <v>26</v>
      </c>
      <c r="E670" s="96">
        <f t="shared" si="2152"/>
        <v>0</v>
      </c>
      <c r="F670" s="97">
        <f t="shared" si="2153"/>
        <v>0</v>
      </c>
      <c r="G670" s="98" t="e">
        <f t="shared" si="2139"/>
        <v>#DIV/0!</v>
      </c>
      <c r="H670" s="96"/>
      <c r="I670" s="97"/>
      <c r="J670" s="98" t="e">
        <f t="shared" si="2140"/>
        <v>#DIV/0!</v>
      </c>
      <c r="K670" s="96"/>
      <c r="L670" s="97"/>
      <c r="M670" s="98" t="e">
        <f t="shared" si="2141"/>
        <v>#DIV/0!</v>
      </c>
      <c r="N670" s="96"/>
      <c r="O670" s="97"/>
      <c r="P670" s="98" t="e">
        <f t="shared" si="2142"/>
        <v>#DIV/0!</v>
      </c>
      <c r="Q670" s="96"/>
      <c r="R670" s="97"/>
      <c r="S670" s="98" t="e">
        <f t="shared" si="2143"/>
        <v>#DIV/0!</v>
      </c>
      <c r="T670" s="96"/>
      <c r="U670" s="97"/>
      <c r="V670" s="98" t="e">
        <f t="shared" si="2144"/>
        <v>#DIV/0!</v>
      </c>
      <c r="W670" s="96"/>
      <c r="X670" s="97"/>
      <c r="Y670" s="98" t="e">
        <f t="shared" si="2145"/>
        <v>#DIV/0!</v>
      </c>
      <c r="Z670" s="96"/>
      <c r="AA670" s="97"/>
      <c r="AB670" s="98" t="e">
        <f t="shared" si="2146"/>
        <v>#DIV/0!</v>
      </c>
      <c r="AC670" s="96"/>
      <c r="AD670" s="97"/>
      <c r="AE670" s="98" t="e">
        <f t="shared" si="2147"/>
        <v>#DIV/0!</v>
      </c>
      <c r="AF670" s="96"/>
      <c r="AG670" s="97"/>
      <c r="AH670" s="98" t="e">
        <f t="shared" si="2148"/>
        <v>#DIV/0!</v>
      </c>
      <c r="AI670" s="96"/>
      <c r="AJ670" s="97"/>
      <c r="AK670" s="98" t="e">
        <f t="shared" si="2149"/>
        <v>#DIV/0!</v>
      </c>
      <c r="AL670" s="96"/>
      <c r="AM670" s="97"/>
      <c r="AN670" s="98" t="e">
        <f t="shared" si="2150"/>
        <v>#DIV/0!</v>
      </c>
      <c r="AO670" s="96"/>
      <c r="AP670" s="97"/>
      <c r="AQ670" s="98" t="e">
        <f t="shared" si="2151"/>
        <v>#DIV/0!</v>
      </c>
      <c r="AR670" s="12"/>
    </row>
    <row r="671" spans="1:44" ht="81.75" customHeight="1">
      <c r="A671" s="439"/>
      <c r="B671" s="442"/>
      <c r="C671" s="248"/>
      <c r="D671" s="82" t="s">
        <v>424</v>
      </c>
      <c r="E671" s="96">
        <f t="shared" si="2152"/>
        <v>0</v>
      </c>
      <c r="F671" s="97">
        <f t="shared" si="2153"/>
        <v>0</v>
      </c>
      <c r="G671" s="98" t="e">
        <f t="shared" si="2139"/>
        <v>#DIV/0!</v>
      </c>
      <c r="H671" s="96"/>
      <c r="I671" s="97"/>
      <c r="J671" s="98" t="e">
        <f t="shared" si="2140"/>
        <v>#DIV/0!</v>
      </c>
      <c r="K671" s="96"/>
      <c r="L671" s="97"/>
      <c r="M671" s="98" t="e">
        <f t="shared" si="2141"/>
        <v>#DIV/0!</v>
      </c>
      <c r="N671" s="96"/>
      <c r="O671" s="97"/>
      <c r="P671" s="98" t="e">
        <f t="shared" si="2142"/>
        <v>#DIV/0!</v>
      </c>
      <c r="Q671" s="96"/>
      <c r="R671" s="97"/>
      <c r="S671" s="98" t="e">
        <f t="shared" si="2143"/>
        <v>#DIV/0!</v>
      </c>
      <c r="T671" s="96"/>
      <c r="U671" s="97"/>
      <c r="V671" s="98" t="e">
        <f t="shared" si="2144"/>
        <v>#DIV/0!</v>
      </c>
      <c r="W671" s="96"/>
      <c r="X671" s="97"/>
      <c r="Y671" s="98" t="e">
        <f t="shared" si="2145"/>
        <v>#DIV/0!</v>
      </c>
      <c r="Z671" s="96"/>
      <c r="AA671" s="97"/>
      <c r="AB671" s="98" t="e">
        <f t="shared" si="2146"/>
        <v>#DIV/0!</v>
      </c>
      <c r="AC671" s="96"/>
      <c r="AD671" s="97"/>
      <c r="AE671" s="98" t="e">
        <f t="shared" si="2147"/>
        <v>#DIV/0!</v>
      </c>
      <c r="AF671" s="96"/>
      <c r="AG671" s="97"/>
      <c r="AH671" s="98" t="e">
        <f t="shared" si="2148"/>
        <v>#DIV/0!</v>
      </c>
      <c r="AI671" s="96"/>
      <c r="AJ671" s="97"/>
      <c r="AK671" s="98" t="e">
        <f t="shared" si="2149"/>
        <v>#DIV/0!</v>
      </c>
      <c r="AL671" s="96"/>
      <c r="AM671" s="97"/>
      <c r="AN671" s="98" t="e">
        <f t="shared" si="2150"/>
        <v>#DIV/0!</v>
      </c>
      <c r="AO671" s="96"/>
      <c r="AP671" s="97"/>
      <c r="AQ671" s="98" t="e">
        <f t="shared" si="2151"/>
        <v>#DIV/0!</v>
      </c>
      <c r="AR671" s="12"/>
    </row>
    <row r="672" spans="1:44" ht="28.5" customHeight="1">
      <c r="A672" s="439"/>
      <c r="B672" s="442"/>
      <c r="C672" s="248"/>
      <c r="D672" s="56" t="s">
        <v>41</v>
      </c>
      <c r="E672" s="96">
        <f t="shared" si="2152"/>
        <v>0</v>
      </c>
      <c r="F672" s="97">
        <f t="shared" si="2153"/>
        <v>0</v>
      </c>
      <c r="G672" s="98" t="e">
        <f t="shared" si="2139"/>
        <v>#DIV/0!</v>
      </c>
      <c r="H672" s="96"/>
      <c r="I672" s="97"/>
      <c r="J672" s="98" t="e">
        <f t="shared" si="2140"/>
        <v>#DIV/0!</v>
      </c>
      <c r="K672" s="96"/>
      <c r="L672" s="97"/>
      <c r="M672" s="98" t="e">
        <f t="shared" si="2141"/>
        <v>#DIV/0!</v>
      </c>
      <c r="N672" s="96"/>
      <c r="O672" s="97"/>
      <c r="P672" s="98" t="e">
        <f t="shared" si="2142"/>
        <v>#DIV/0!</v>
      </c>
      <c r="Q672" s="96"/>
      <c r="R672" s="97"/>
      <c r="S672" s="98" t="e">
        <f t="shared" si="2143"/>
        <v>#DIV/0!</v>
      </c>
      <c r="T672" s="96"/>
      <c r="U672" s="97"/>
      <c r="V672" s="98" t="e">
        <f t="shared" si="2144"/>
        <v>#DIV/0!</v>
      </c>
      <c r="W672" s="96"/>
      <c r="X672" s="97"/>
      <c r="Y672" s="98" t="e">
        <f t="shared" si="2145"/>
        <v>#DIV/0!</v>
      </c>
      <c r="Z672" s="96"/>
      <c r="AA672" s="97"/>
      <c r="AB672" s="98" t="e">
        <f t="shared" si="2146"/>
        <v>#DIV/0!</v>
      </c>
      <c r="AC672" s="96"/>
      <c r="AD672" s="97"/>
      <c r="AE672" s="98" t="e">
        <f t="shared" si="2147"/>
        <v>#DIV/0!</v>
      </c>
      <c r="AF672" s="96"/>
      <c r="AG672" s="97"/>
      <c r="AH672" s="98" t="e">
        <f t="shared" si="2148"/>
        <v>#DIV/0!</v>
      </c>
      <c r="AI672" s="96"/>
      <c r="AJ672" s="97"/>
      <c r="AK672" s="98" t="e">
        <f t="shared" si="2149"/>
        <v>#DIV/0!</v>
      </c>
      <c r="AL672" s="96"/>
      <c r="AM672" s="97"/>
      <c r="AN672" s="98" t="e">
        <f t="shared" si="2150"/>
        <v>#DIV/0!</v>
      </c>
      <c r="AO672" s="96"/>
      <c r="AP672" s="97"/>
      <c r="AQ672" s="98" t="e">
        <f t="shared" si="2151"/>
        <v>#DIV/0!</v>
      </c>
      <c r="AR672" s="12"/>
    </row>
    <row r="673" spans="1:44" ht="48.75" customHeight="1">
      <c r="A673" s="440"/>
      <c r="B673" s="443"/>
      <c r="C673" s="249"/>
      <c r="D673" s="56" t="s">
        <v>33</v>
      </c>
      <c r="E673" s="96">
        <f t="shared" si="2152"/>
        <v>0</v>
      </c>
      <c r="F673" s="97">
        <f t="shared" si="2153"/>
        <v>0</v>
      </c>
      <c r="G673" s="98" t="e">
        <f t="shared" si="2139"/>
        <v>#DIV/0!</v>
      </c>
      <c r="H673" s="96"/>
      <c r="I673" s="97"/>
      <c r="J673" s="98" t="e">
        <f t="shared" si="2140"/>
        <v>#DIV/0!</v>
      </c>
      <c r="K673" s="96"/>
      <c r="L673" s="97"/>
      <c r="M673" s="98" t="e">
        <f t="shared" si="2141"/>
        <v>#DIV/0!</v>
      </c>
      <c r="N673" s="96"/>
      <c r="O673" s="97"/>
      <c r="P673" s="98" t="e">
        <f t="shared" si="2142"/>
        <v>#DIV/0!</v>
      </c>
      <c r="Q673" s="96"/>
      <c r="R673" s="97"/>
      <c r="S673" s="98" t="e">
        <f t="shared" si="2143"/>
        <v>#DIV/0!</v>
      </c>
      <c r="T673" s="96"/>
      <c r="U673" s="97"/>
      <c r="V673" s="98" t="e">
        <f t="shared" si="2144"/>
        <v>#DIV/0!</v>
      </c>
      <c r="W673" s="96"/>
      <c r="X673" s="97"/>
      <c r="Y673" s="98" t="e">
        <f t="shared" si="2145"/>
        <v>#DIV/0!</v>
      </c>
      <c r="Z673" s="96"/>
      <c r="AA673" s="97"/>
      <c r="AB673" s="98" t="e">
        <f t="shared" si="2146"/>
        <v>#DIV/0!</v>
      </c>
      <c r="AC673" s="96"/>
      <c r="AD673" s="97"/>
      <c r="AE673" s="98" t="e">
        <f t="shared" si="2147"/>
        <v>#DIV/0!</v>
      </c>
      <c r="AF673" s="96"/>
      <c r="AG673" s="97"/>
      <c r="AH673" s="98" t="e">
        <f t="shared" si="2148"/>
        <v>#DIV/0!</v>
      </c>
      <c r="AI673" s="96"/>
      <c r="AJ673" s="97"/>
      <c r="AK673" s="98" t="e">
        <f t="shared" si="2149"/>
        <v>#DIV/0!</v>
      </c>
      <c r="AL673" s="96"/>
      <c r="AM673" s="97"/>
      <c r="AN673" s="98" t="e">
        <f t="shared" si="2150"/>
        <v>#DIV/0!</v>
      </c>
      <c r="AO673" s="96"/>
      <c r="AP673" s="97"/>
      <c r="AQ673" s="98" t="e">
        <f t="shared" si="2151"/>
        <v>#DIV/0!</v>
      </c>
      <c r="AR673" s="12"/>
    </row>
    <row r="674" spans="1:44" ht="24.75" customHeight="1">
      <c r="A674" s="438" t="s">
        <v>382</v>
      </c>
      <c r="B674" s="444" t="s">
        <v>384</v>
      </c>
      <c r="C674" s="247" t="s">
        <v>385</v>
      </c>
      <c r="D674" s="196" t="s">
        <v>38</v>
      </c>
      <c r="E674" s="197">
        <f>SUM(E675:E680)</f>
        <v>80</v>
      </c>
      <c r="F674" s="198">
        <f>SUM(F675:F680)</f>
        <v>80</v>
      </c>
      <c r="G674" s="198">
        <f>(F674/E674)*100</f>
        <v>100</v>
      </c>
      <c r="H674" s="96">
        <f>SUM(H675:H680)</f>
        <v>0</v>
      </c>
      <c r="I674" s="95">
        <f>SUM(I675:I680)</f>
        <v>0</v>
      </c>
      <c r="J674" s="95" t="e">
        <f>(I674/H674)*100</f>
        <v>#DIV/0!</v>
      </c>
      <c r="K674" s="96">
        <f>SUM(K675:K680)</f>
        <v>0</v>
      </c>
      <c r="L674" s="95">
        <f>SUM(L675:L680)</f>
        <v>0</v>
      </c>
      <c r="M674" s="95" t="e">
        <f>(L674/K674)*100</f>
        <v>#DIV/0!</v>
      </c>
      <c r="N674" s="96">
        <f>SUM(N675:N680)</f>
        <v>0</v>
      </c>
      <c r="O674" s="95">
        <f>SUM(O675:O680)</f>
        <v>0</v>
      </c>
      <c r="P674" s="95" t="e">
        <f>(O674/N674)*100</f>
        <v>#DIV/0!</v>
      </c>
      <c r="Q674" s="96">
        <f>SUM(Q675:Q680)</f>
        <v>0</v>
      </c>
      <c r="R674" s="95">
        <f>SUM(R675:R680)</f>
        <v>0</v>
      </c>
      <c r="S674" s="95" t="e">
        <f>(R674/Q674)*100</f>
        <v>#DIV/0!</v>
      </c>
      <c r="T674" s="96">
        <f>SUM(T675:T680)</f>
        <v>0</v>
      </c>
      <c r="U674" s="95">
        <f>SUM(U675:U680)</f>
        <v>0</v>
      </c>
      <c r="V674" s="95" t="e">
        <f>(U674/T674)*100</f>
        <v>#DIV/0!</v>
      </c>
      <c r="W674" s="96">
        <f>SUM(W675:W680)</f>
        <v>80</v>
      </c>
      <c r="X674" s="95">
        <f>SUM(X675:X680)</f>
        <v>80</v>
      </c>
      <c r="Y674" s="95">
        <f>(X674/W674)*100</f>
        <v>100</v>
      </c>
      <c r="Z674" s="96">
        <f>SUM(Z675:Z680)</f>
        <v>0</v>
      </c>
      <c r="AA674" s="95">
        <f>SUM(AA675:AA680)</f>
        <v>0</v>
      </c>
      <c r="AB674" s="95" t="e">
        <f>(AA674/Z674)*100</f>
        <v>#DIV/0!</v>
      </c>
      <c r="AC674" s="96">
        <f>SUM(AC675:AC680)</f>
        <v>0</v>
      </c>
      <c r="AD674" s="95">
        <f>SUM(AD675:AD680)</f>
        <v>0</v>
      </c>
      <c r="AE674" s="95" t="e">
        <f>(AD674/AC674)*100</f>
        <v>#DIV/0!</v>
      </c>
      <c r="AF674" s="96">
        <f>SUM(AF675:AF680)</f>
        <v>0</v>
      </c>
      <c r="AG674" s="95">
        <f>SUM(AG675:AG680)</f>
        <v>0</v>
      </c>
      <c r="AH674" s="95" t="e">
        <f>(AG674/AF674)*100</f>
        <v>#DIV/0!</v>
      </c>
      <c r="AI674" s="96">
        <f>SUM(AI675:AI680)</f>
        <v>0</v>
      </c>
      <c r="AJ674" s="95">
        <f>SUM(AJ675:AJ680)</f>
        <v>0</v>
      </c>
      <c r="AK674" s="95" t="e">
        <f>(AJ674/AI674)*100</f>
        <v>#DIV/0!</v>
      </c>
      <c r="AL674" s="96">
        <f>SUM(AL675:AL680)</f>
        <v>0</v>
      </c>
      <c r="AM674" s="95">
        <f>SUM(AM675:AM680)</f>
        <v>0</v>
      </c>
      <c r="AN674" s="95" t="e">
        <f>(AM674/AL674)*100</f>
        <v>#DIV/0!</v>
      </c>
      <c r="AO674" s="96">
        <f>SUM(AO675:AO680)</f>
        <v>0</v>
      </c>
      <c r="AP674" s="95">
        <f>SUM(AP675:AP680)</f>
        <v>0</v>
      </c>
      <c r="AQ674" s="95" t="e">
        <f>(AP674/AO674)*100</f>
        <v>#DIV/0!</v>
      </c>
      <c r="AR674" s="12"/>
    </row>
    <row r="675" spans="1:44" ht="37.5" customHeight="1">
      <c r="A675" s="439"/>
      <c r="B675" s="445"/>
      <c r="C675" s="248"/>
      <c r="D675" s="84" t="s">
        <v>17</v>
      </c>
      <c r="E675" s="96">
        <f>H675+K675+N675+Q675+T675+W675+Z675+AC675+AF675+AI675+AL675+AO675</f>
        <v>0</v>
      </c>
      <c r="F675" s="97">
        <f>I675+L675+O675+R675+U675+X675+AA675+AD675+AG675+AJ675+AM675+AP675</f>
        <v>0</v>
      </c>
      <c r="G675" s="98" t="e">
        <f t="shared" ref="G675:G680" si="2154">(F675/E675)*100</f>
        <v>#DIV/0!</v>
      </c>
      <c r="H675" s="96"/>
      <c r="I675" s="97"/>
      <c r="J675" s="98" t="e">
        <f t="shared" ref="J675:J680" si="2155">(I675/H675)*100</f>
        <v>#DIV/0!</v>
      </c>
      <c r="K675" s="96"/>
      <c r="L675" s="97"/>
      <c r="M675" s="98" t="e">
        <f t="shared" ref="M675:M680" si="2156">(L675/K675)*100</f>
        <v>#DIV/0!</v>
      </c>
      <c r="N675" s="96"/>
      <c r="O675" s="97"/>
      <c r="P675" s="98" t="e">
        <f t="shared" ref="P675:P680" si="2157">(O675/N675)*100</f>
        <v>#DIV/0!</v>
      </c>
      <c r="Q675" s="96"/>
      <c r="R675" s="97"/>
      <c r="S675" s="98" t="e">
        <f t="shared" ref="S675:S680" si="2158">(R675/Q675)*100</f>
        <v>#DIV/0!</v>
      </c>
      <c r="T675" s="96"/>
      <c r="U675" s="97"/>
      <c r="V675" s="98" t="e">
        <f t="shared" ref="V675:V680" si="2159">(U675/T675)*100</f>
        <v>#DIV/0!</v>
      </c>
      <c r="W675" s="96"/>
      <c r="X675" s="97"/>
      <c r="Y675" s="98" t="e">
        <f t="shared" ref="Y675:Y680" si="2160">(X675/W675)*100</f>
        <v>#DIV/0!</v>
      </c>
      <c r="Z675" s="96"/>
      <c r="AA675" s="97"/>
      <c r="AB675" s="98" t="e">
        <f t="shared" ref="AB675:AB680" si="2161">(AA675/Z675)*100</f>
        <v>#DIV/0!</v>
      </c>
      <c r="AC675" s="96"/>
      <c r="AD675" s="97"/>
      <c r="AE675" s="98" t="e">
        <f t="shared" ref="AE675:AE680" si="2162">(AD675/AC675)*100</f>
        <v>#DIV/0!</v>
      </c>
      <c r="AF675" s="96"/>
      <c r="AG675" s="97"/>
      <c r="AH675" s="98" t="e">
        <f t="shared" ref="AH675:AH680" si="2163">(AG675/AF675)*100</f>
        <v>#DIV/0!</v>
      </c>
      <c r="AI675" s="96"/>
      <c r="AJ675" s="97"/>
      <c r="AK675" s="98" t="e">
        <f t="shared" ref="AK675:AK680" si="2164">(AJ675/AI675)*100</f>
        <v>#DIV/0!</v>
      </c>
      <c r="AL675" s="96"/>
      <c r="AM675" s="97"/>
      <c r="AN675" s="98" t="e">
        <f t="shared" ref="AN675:AN680" si="2165">(AM675/AL675)*100</f>
        <v>#DIV/0!</v>
      </c>
      <c r="AO675" s="96"/>
      <c r="AP675" s="97"/>
      <c r="AQ675" s="98" t="e">
        <f t="shared" ref="AQ675:AQ680" si="2166">(AP675/AO675)*100</f>
        <v>#DIV/0!</v>
      </c>
      <c r="AR675" s="12"/>
    </row>
    <row r="676" spans="1:44" ht="48.75" customHeight="1">
      <c r="A676" s="439"/>
      <c r="B676" s="445"/>
      <c r="C676" s="248"/>
      <c r="D676" s="84" t="s">
        <v>18</v>
      </c>
      <c r="E676" s="96">
        <f t="shared" ref="E676:E680" si="2167">H676+K676+N676+Q676+T676+W676+Z676+AC676+AF676+AI676+AL676+AO676</f>
        <v>80</v>
      </c>
      <c r="F676" s="97">
        <f t="shared" ref="F676:F680" si="2168">I676+L676+O676+R676+U676+X676+AA676+AD676+AG676+AJ676+AM676+AP676</f>
        <v>80</v>
      </c>
      <c r="G676" s="98">
        <f t="shared" si="2154"/>
        <v>100</v>
      </c>
      <c r="H676" s="96"/>
      <c r="I676" s="97"/>
      <c r="J676" s="98" t="e">
        <f t="shared" si="2155"/>
        <v>#DIV/0!</v>
      </c>
      <c r="K676" s="96"/>
      <c r="L676" s="97"/>
      <c r="M676" s="98" t="e">
        <f t="shared" si="2156"/>
        <v>#DIV/0!</v>
      </c>
      <c r="N676" s="96"/>
      <c r="O676" s="97"/>
      <c r="P676" s="98" t="e">
        <f t="shared" si="2157"/>
        <v>#DIV/0!</v>
      </c>
      <c r="Q676" s="96"/>
      <c r="R676" s="97"/>
      <c r="S676" s="98" t="e">
        <f t="shared" si="2158"/>
        <v>#DIV/0!</v>
      </c>
      <c r="T676" s="96"/>
      <c r="U676" s="98"/>
      <c r="V676" s="98" t="e">
        <f t="shared" si="2159"/>
        <v>#DIV/0!</v>
      </c>
      <c r="W676" s="96">
        <v>80</v>
      </c>
      <c r="X676" s="97">
        <v>80</v>
      </c>
      <c r="Y676" s="98">
        <f t="shared" si="2160"/>
        <v>100</v>
      </c>
      <c r="Z676" s="96"/>
      <c r="AA676" s="97"/>
      <c r="AB676" s="98" t="e">
        <f t="shared" si="2161"/>
        <v>#DIV/0!</v>
      </c>
      <c r="AC676" s="96"/>
      <c r="AD676" s="97"/>
      <c r="AE676" s="98" t="e">
        <f t="shared" si="2162"/>
        <v>#DIV/0!</v>
      </c>
      <c r="AF676" s="96"/>
      <c r="AG676" s="97"/>
      <c r="AH676" s="98" t="e">
        <f t="shared" si="2163"/>
        <v>#DIV/0!</v>
      </c>
      <c r="AI676" s="96"/>
      <c r="AJ676" s="97"/>
      <c r="AK676" s="98" t="e">
        <f t="shared" si="2164"/>
        <v>#DIV/0!</v>
      </c>
      <c r="AL676" s="96"/>
      <c r="AM676" s="97"/>
      <c r="AN676" s="98" t="e">
        <f t="shared" si="2165"/>
        <v>#DIV/0!</v>
      </c>
      <c r="AO676" s="96"/>
      <c r="AP676" s="97"/>
      <c r="AQ676" s="98" t="e">
        <f t="shared" si="2166"/>
        <v>#DIV/0!</v>
      </c>
      <c r="AR676" s="12"/>
    </row>
    <row r="677" spans="1:44" ht="28.5" customHeight="1">
      <c r="A677" s="439"/>
      <c r="B677" s="445"/>
      <c r="C677" s="248"/>
      <c r="D677" s="84" t="s">
        <v>26</v>
      </c>
      <c r="E677" s="96">
        <f t="shared" si="2167"/>
        <v>0</v>
      </c>
      <c r="F677" s="97">
        <f t="shared" si="2168"/>
        <v>0</v>
      </c>
      <c r="G677" s="98" t="e">
        <f t="shared" si="2154"/>
        <v>#DIV/0!</v>
      </c>
      <c r="H677" s="96"/>
      <c r="I677" s="97"/>
      <c r="J677" s="98" t="e">
        <f t="shared" si="2155"/>
        <v>#DIV/0!</v>
      </c>
      <c r="K677" s="96"/>
      <c r="L677" s="97"/>
      <c r="M677" s="98" t="e">
        <f t="shared" si="2156"/>
        <v>#DIV/0!</v>
      </c>
      <c r="N677" s="96"/>
      <c r="O677" s="97"/>
      <c r="P677" s="98" t="e">
        <f t="shared" si="2157"/>
        <v>#DIV/0!</v>
      </c>
      <c r="Q677" s="96"/>
      <c r="R677" s="97"/>
      <c r="S677" s="98" t="e">
        <f t="shared" si="2158"/>
        <v>#DIV/0!</v>
      </c>
      <c r="T677" s="96"/>
      <c r="U677" s="97"/>
      <c r="V677" s="98" t="e">
        <f t="shared" si="2159"/>
        <v>#DIV/0!</v>
      </c>
      <c r="W677" s="96"/>
      <c r="X677" s="97"/>
      <c r="Y677" s="98" t="e">
        <f t="shared" si="2160"/>
        <v>#DIV/0!</v>
      </c>
      <c r="Z677" s="96"/>
      <c r="AA677" s="97"/>
      <c r="AB677" s="98" t="e">
        <f t="shared" si="2161"/>
        <v>#DIV/0!</v>
      </c>
      <c r="AC677" s="96"/>
      <c r="AD677" s="97"/>
      <c r="AE677" s="98" t="e">
        <f t="shared" si="2162"/>
        <v>#DIV/0!</v>
      </c>
      <c r="AF677" s="96"/>
      <c r="AG677" s="97"/>
      <c r="AH677" s="98" t="e">
        <f t="shared" si="2163"/>
        <v>#DIV/0!</v>
      </c>
      <c r="AI677" s="96"/>
      <c r="AJ677" s="97"/>
      <c r="AK677" s="98" t="e">
        <f t="shared" si="2164"/>
        <v>#DIV/0!</v>
      </c>
      <c r="AL677" s="96"/>
      <c r="AM677" s="97"/>
      <c r="AN677" s="98" t="e">
        <f t="shared" si="2165"/>
        <v>#DIV/0!</v>
      </c>
      <c r="AO677" s="96"/>
      <c r="AP677" s="97"/>
      <c r="AQ677" s="98" t="e">
        <f t="shared" si="2166"/>
        <v>#DIV/0!</v>
      </c>
      <c r="AR677" s="12"/>
    </row>
    <row r="678" spans="1:44" ht="48.75" customHeight="1">
      <c r="A678" s="439"/>
      <c r="B678" s="445"/>
      <c r="C678" s="248"/>
      <c r="D678" s="82" t="s">
        <v>424</v>
      </c>
      <c r="E678" s="96">
        <f t="shared" si="2167"/>
        <v>0</v>
      </c>
      <c r="F678" s="97">
        <f t="shared" si="2168"/>
        <v>0</v>
      </c>
      <c r="G678" s="98" t="e">
        <f t="shared" si="2154"/>
        <v>#DIV/0!</v>
      </c>
      <c r="H678" s="96"/>
      <c r="I678" s="97"/>
      <c r="J678" s="98" t="e">
        <f t="shared" si="2155"/>
        <v>#DIV/0!</v>
      </c>
      <c r="K678" s="96"/>
      <c r="L678" s="97"/>
      <c r="M678" s="98" t="e">
        <f t="shared" si="2156"/>
        <v>#DIV/0!</v>
      </c>
      <c r="N678" s="96"/>
      <c r="O678" s="97"/>
      <c r="P678" s="98" t="e">
        <f t="shared" si="2157"/>
        <v>#DIV/0!</v>
      </c>
      <c r="Q678" s="96"/>
      <c r="R678" s="97"/>
      <c r="S678" s="98" t="e">
        <f t="shared" si="2158"/>
        <v>#DIV/0!</v>
      </c>
      <c r="T678" s="96"/>
      <c r="U678" s="97"/>
      <c r="V678" s="98" t="e">
        <f t="shared" si="2159"/>
        <v>#DIV/0!</v>
      </c>
      <c r="W678" s="96"/>
      <c r="X678" s="97"/>
      <c r="Y678" s="98" t="e">
        <f t="shared" si="2160"/>
        <v>#DIV/0!</v>
      </c>
      <c r="Z678" s="96"/>
      <c r="AA678" s="97"/>
      <c r="AB678" s="98" t="e">
        <f t="shared" si="2161"/>
        <v>#DIV/0!</v>
      </c>
      <c r="AC678" s="96"/>
      <c r="AD678" s="97"/>
      <c r="AE678" s="98" t="e">
        <f t="shared" si="2162"/>
        <v>#DIV/0!</v>
      </c>
      <c r="AF678" s="96"/>
      <c r="AG678" s="97"/>
      <c r="AH678" s="98" t="e">
        <f t="shared" si="2163"/>
        <v>#DIV/0!</v>
      </c>
      <c r="AI678" s="96"/>
      <c r="AJ678" s="97"/>
      <c r="AK678" s="98" t="e">
        <f t="shared" si="2164"/>
        <v>#DIV/0!</v>
      </c>
      <c r="AL678" s="96"/>
      <c r="AM678" s="97"/>
      <c r="AN678" s="98" t="e">
        <f t="shared" si="2165"/>
        <v>#DIV/0!</v>
      </c>
      <c r="AO678" s="96"/>
      <c r="AP678" s="97"/>
      <c r="AQ678" s="98" t="e">
        <f t="shared" si="2166"/>
        <v>#DIV/0!</v>
      </c>
      <c r="AR678" s="12"/>
    </row>
    <row r="679" spans="1:44" ht="30" customHeight="1">
      <c r="A679" s="439"/>
      <c r="B679" s="445"/>
      <c r="C679" s="248"/>
      <c r="D679" s="84" t="s">
        <v>41</v>
      </c>
      <c r="E679" s="96">
        <f t="shared" si="2167"/>
        <v>0</v>
      </c>
      <c r="F679" s="97">
        <f t="shared" si="2168"/>
        <v>0</v>
      </c>
      <c r="G679" s="98" t="e">
        <f t="shared" si="2154"/>
        <v>#DIV/0!</v>
      </c>
      <c r="H679" s="96"/>
      <c r="I679" s="97"/>
      <c r="J679" s="98" t="e">
        <f t="shared" si="2155"/>
        <v>#DIV/0!</v>
      </c>
      <c r="K679" s="96"/>
      <c r="L679" s="97"/>
      <c r="M679" s="98" t="e">
        <f t="shared" si="2156"/>
        <v>#DIV/0!</v>
      </c>
      <c r="N679" s="96"/>
      <c r="O679" s="97"/>
      <c r="P679" s="98" t="e">
        <f t="shared" si="2157"/>
        <v>#DIV/0!</v>
      </c>
      <c r="Q679" s="96"/>
      <c r="R679" s="97"/>
      <c r="S679" s="98" t="e">
        <f t="shared" si="2158"/>
        <v>#DIV/0!</v>
      </c>
      <c r="T679" s="96"/>
      <c r="U679" s="97"/>
      <c r="V679" s="98" t="e">
        <f t="shared" si="2159"/>
        <v>#DIV/0!</v>
      </c>
      <c r="W679" s="96"/>
      <c r="X679" s="97"/>
      <c r="Y679" s="98" t="e">
        <f t="shared" si="2160"/>
        <v>#DIV/0!</v>
      </c>
      <c r="Z679" s="96"/>
      <c r="AA679" s="97"/>
      <c r="AB679" s="98" t="e">
        <f t="shared" si="2161"/>
        <v>#DIV/0!</v>
      </c>
      <c r="AC679" s="96"/>
      <c r="AD679" s="97"/>
      <c r="AE679" s="98" t="e">
        <f t="shared" si="2162"/>
        <v>#DIV/0!</v>
      </c>
      <c r="AF679" s="96"/>
      <c r="AG679" s="97"/>
      <c r="AH679" s="98" t="e">
        <f t="shared" si="2163"/>
        <v>#DIV/0!</v>
      </c>
      <c r="AI679" s="96"/>
      <c r="AJ679" s="97"/>
      <c r="AK679" s="98" t="e">
        <f t="shared" si="2164"/>
        <v>#DIV/0!</v>
      </c>
      <c r="AL679" s="96"/>
      <c r="AM679" s="97"/>
      <c r="AN679" s="98" t="e">
        <f t="shared" si="2165"/>
        <v>#DIV/0!</v>
      </c>
      <c r="AO679" s="96"/>
      <c r="AP679" s="97"/>
      <c r="AQ679" s="98" t="e">
        <f t="shared" si="2166"/>
        <v>#DIV/0!</v>
      </c>
      <c r="AR679" s="12"/>
    </row>
    <row r="680" spans="1:44" ht="48.75" customHeight="1">
      <c r="A680" s="440"/>
      <c r="B680" s="446"/>
      <c r="C680" s="249"/>
      <c r="D680" s="84" t="s">
        <v>33</v>
      </c>
      <c r="E680" s="96">
        <f t="shared" si="2167"/>
        <v>0</v>
      </c>
      <c r="F680" s="97">
        <f t="shared" si="2168"/>
        <v>0</v>
      </c>
      <c r="G680" s="98" t="e">
        <f t="shared" si="2154"/>
        <v>#DIV/0!</v>
      </c>
      <c r="H680" s="96"/>
      <c r="I680" s="97"/>
      <c r="J680" s="98" t="e">
        <f t="shared" si="2155"/>
        <v>#DIV/0!</v>
      </c>
      <c r="K680" s="96"/>
      <c r="L680" s="97"/>
      <c r="M680" s="98" t="e">
        <f t="shared" si="2156"/>
        <v>#DIV/0!</v>
      </c>
      <c r="N680" s="96"/>
      <c r="O680" s="97"/>
      <c r="P680" s="98" t="e">
        <f t="shared" si="2157"/>
        <v>#DIV/0!</v>
      </c>
      <c r="Q680" s="96"/>
      <c r="R680" s="97"/>
      <c r="S680" s="98" t="e">
        <f t="shared" si="2158"/>
        <v>#DIV/0!</v>
      </c>
      <c r="T680" s="96"/>
      <c r="U680" s="97"/>
      <c r="V680" s="98" t="e">
        <f t="shared" si="2159"/>
        <v>#DIV/0!</v>
      </c>
      <c r="W680" s="96"/>
      <c r="X680" s="97"/>
      <c r="Y680" s="98" t="e">
        <f t="shared" si="2160"/>
        <v>#DIV/0!</v>
      </c>
      <c r="Z680" s="96"/>
      <c r="AA680" s="97"/>
      <c r="AB680" s="98" t="e">
        <f t="shared" si="2161"/>
        <v>#DIV/0!</v>
      </c>
      <c r="AC680" s="96"/>
      <c r="AD680" s="97"/>
      <c r="AE680" s="98" t="e">
        <f t="shared" si="2162"/>
        <v>#DIV/0!</v>
      </c>
      <c r="AF680" s="96"/>
      <c r="AG680" s="97"/>
      <c r="AH680" s="98" t="e">
        <f t="shared" si="2163"/>
        <v>#DIV/0!</v>
      </c>
      <c r="AI680" s="96"/>
      <c r="AJ680" s="97"/>
      <c r="AK680" s="98" t="e">
        <f t="shared" si="2164"/>
        <v>#DIV/0!</v>
      </c>
      <c r="AL680" s="96"/>
      <c r="AM680" s="97"/>
      <c r="AN680" s="98" t="e">
        <f t="shared" si="2165"/>
        <v>#DIV/0!</v>
      </c>
      <c r="AO680" s="96"/>
      <c r="AP680" s="97"/>
      <c r="AQ680" s="98" t="e">
        <f t="shared" si="2166"/>
        <v>#DIV/0!</v>
      </c>
      <c r="AR680" s="12"/>
    </row>
    <row r="681" spans="1:44" ht="26.25" customHeight="1">
      <c r="A681" s="438" t="s">
        <v>451</v>
      </c>
      <c r="B681" s="444" t="s">
        <v>452</v>
      </c>
      <c r="C681" s="247" t="s">
        <v>453</v>
      </c>
      <c r="D681" s="196" t="s">
        <v>38</v>
      </c>
      <c r="E681" s="197">
        <f>SUM(E682:E687)</f>
        <v>230</v>
      </c>
      <c r="F681" s="198">
        <f>SUM(F682:F687)</f>
        <v>230</v>
      </c>
      <c r="G681" s="198">
        <f>(F681/E681)*100</f>
        <v>100</v>
      </c>
      <c r="H681" s="96">
        <f>SUM(H682:H687)</f>
        <v>0</v>
      </c>
      <c r="I681" s="95">
        <f>SUM(I682:I687)</f>
        <v>0</v>
      </c>
      <c r="J681" s="95" t="e">
        <f>(I681/H681)*100</f>
        <v>#DIV/0!</v>
      </c>
      <c r="K681" s="96">
        <f>SUM(K682:K687)</f>
        <v>45.03</v>
      </c>
      <c r="L681" s="95">
        <f>SUM(L682:L687)</f>
        <v>45.03</v>
      </c>
      <c r="M681" s="95">
        <f>(L681/K681)*100</f>
        <v>100</v>
      </c>
      <c r="N681" s="96">
        <f>SUM(N682:N687)</f>
        <v>104.97</v>
      </c>
      <c r="O681" s="95">
        <f>SUM(O682:O687)</f>
        <v>104.97</v>
      </c>
      <c r="P681" s="95">
        <f>(O681/N681)*100</f>
        <v>100</v>
      </c>
      <c r="Q681" s="96">
        <f>SUM(Q682:Q687)</f>
        <v>0</v>
      </c>
      <c r="R681" s="95">
        <f>SUM(R682:R687)</f>
        <v>0</v>
      </c>
      <c r="S681" s="95" t="e">
        <f>(R681/Q681)*100</f>
        <v>#DIV/0!</v>
      </c>
      <c r="T681" s="96">
        <f>SUM(T682:T687)</f>
        <v>0</v>
      </c>
      <c r="U681" s="95">
        <f>SUM(U682:U687)</f>
        <v>0</v>
      </c>
      <c r="V681" s="95" t="e">
        <f>(U681/T681)*100</f>
        <v>#DIV/0!</v>
      </c>
      <c r="W681" s="96">
        <f>SUM(W682:W687)</f>
        <v>0</v>
      </c>
      <c r="X681" s="95">
        <f>SUM(X682:X687)</f>
        <v>0</v>
      </c>
      <c r="Y681" s="95" t="e">
        <f>(X681/W681)*100</f>
        <v>#DIV/0!</v>
      </c>
      <c r="Z681" s="96">
        <f>SUM(Z682:Z687)</f>
        <v>80</v>
      </c>
      <c r="AA681" s="95">
        <f>SUM(AA682:AA687)</f>
        <v>80</v>
      </c>
      <c r="AB681" s="95">
        <f>(AA681/Z681)*100</f>
        <v>100</v>
      </c>
      <c r="AC681" s="96">
        <f>SUM(AC682:AC687)</f>
        <v>0</v>
      </c>
      <c r="AD681" s="95">
        <f>SUM(AD682:AD687)</f>
        <v>0</v>
      </c>
      <c r="AE681" s="95" t="e">
        <f>(AD681/AC681)*100</f>
        <v>#DIV/0!</v>
      </c>
      <c r="AF681" s="96">
        <f>SUM(AF682:AF687)</f>
        <v>0</v>
      </c>
      <c r="AG681" s="95">
        <f>SUM(AG682:AG687)</f>
        <v>0</v>
      </c>
      <c r="AH681" s="95" t="e">
        <f>(AG681/AF681)*100</f>
        <v>#DIV/0!</v>
      </c>
      <c r="AI681" s="96">
        <f>SUM(AI682:AI687)</f>
        <v>0</v>
      </c>
      <c r="AJ681" s="95">
        <f>SUM(AJ682:AJ687)</f>
        <v>0</v>
      </c>
      <c r="AK681" s="95" t="e">
        <f>(AJ681/AI681)*100</f>
        <v>#DIV/0!</v>
      </c>
      <c r="AL681" s="96">
        <f>SUM(AL682:AL687)</f>
        <v>0</v>
      </c>
      <c r="AM681" s="95">
        <f>SUM(AM682:AM687)</f>
        <v>0</v>
      </c>
      <c r="AN681" s="95" t="e">
        <f>(AM681/AL681)*100</f>
        <v>#DIV/0!</v>
      </c>
      <c r="AO681" s="96">
        <f>SUM(AO682:AO687)</f>
        <v>0</v>
      </c>
      <c r="AP681" s="95">
        <f>SUM(AP682:AP687)</f>
        <v>0</v>
      </c>
      <c r="AQ681" s="95" t="e">
        <f>(AP681/AO681)*100</f>
        <v>#DIV/0!</v>
      </c>
      <c r="AR681" s="12"/>
    </row>
    <row r="682" spans="1:44" ht="36" customHeight="1">
      <c r="A682" s="439"/>
      <c r="B682" s="445"/>
      <c r="C682" s="248"/>
      <c r="D682" s="56" t="s">
        <v>17</v>
      </c>
      <c r="E682" s="96">
        <f>H682+K682+N682+Q682+T682+W682+Z682+AC682+AF682+AI682+AL682+AO682</f>
        <v>0</v>
      </c>
      <c r="F682" s="97">
        <f>I682+L682+O682+R682+U682+X682+AA682+AD682+AG682+AJ682+AM682+AP682</f>
        <v>0</v>
      </c>
      <c r="G682" s="98" t="e">
        <f t="shared" ref="G682:G687" si="2169">(F682/E682)*100</f>
        <v>#DIV/0!</v>
      </c>
      <c r="H682" s="96"/>
      <c r="I682" s="97"/>
      <c r="J682" s="98" t="e">
        <f t="shared" ref="J682:J687" si="2170">(I682/H682)*100</f>
        <v>#DIV/0!</v>
      </c>
      <c r="K682" s="96"/>
      <c r="L682" s="97"/>
      <c r="M682" s="98" t="e">
        <f t="shared" ref="M682:M687" si="2171">(L682/K682)*100</f>
        <v>#DIV/0!</v>
      </c>
      <c r="N682" s="96"/>
      <c r="O682" s="97"/>
      <c r="P682" s="98" t="e">
        <f t="shared" ref="P682:P687" si="2172">(O682/N682)*100</f>
        <v>#DIV/0!</v>
      </c>
      <c r="Q682" s="96"/>
      <c r="R682" s="97"/>
      <c r="S682" s="98" t="e">
        <f t="shared" ref="S682:S687" si="2173">(R682/Q682)*100</f>
        <v>#DIV/0!</v>
      </c>
      <c r="T682" s="96"/>
      <c r="U682" s="97"/>
      <c r="V682" s="98" t="e">
        <f t="shared" ref="V682:V687" si="2174">(U682/T682)*100</f>
        <v>#DIV/0!</v>
      </c>
      <c r="W682" s="96"/>
      <c r="X682" s="97"/>
      <c r="Y682" s="98" t="e">
        <f t="shared" ref="Y682:Y687" si="2175">(X682/W682)*100</f>
        <v>#DIV/0!</v>
      </c>
      <c r="Z682" s="96"/>
      <c r="AA682" s="97"/>
      <c r="AB682" s="98" t="e">
        <f t="shared" ref="AB682:AB687" si="2176">(AA682/Z682)*100</f>
        <v>#DIV/0!</v>
      </c>
      <c r="AC682" s="96"/>
      <c r="AD682" s="97"/>
      <c r="AE682" s="98" t="e">
        <f t="shared" ref="AE682:AE687" si="2177">(AD682/AC682)*100</f>
        <v>#DIV/0!</v>
      </c>
      <c r="AF682" s="96"/>
      <c r="AG682" s="97"/>
      <c r="AH682" s="98" t="e">
        <f t="shared" ref="AH682:AH687" si="2178">(AG682/AF682)*100</f>
        <v>#DIV/0!</v>
      </c>
      <c r="AI682" s="96"/>
      <c r="AJ682" s="97"/>
      <c r="AK682" s="98" t="e">
        <f t="shared" ref="AK682:AK687" si="2179">(AJ682/AI682)*100</f>
        <v>#DIV/0!</v>
      </c>
      <c r="AL682" s="96"/>
      <c r="AM682" s="97"/>
      <c r="AN682" s="98" t="e">
        <f t="shared" ref="AN682:AN687" si="2180">(AM682/AL682)*100</f>
        <v>#DIV/0!</v>
      </c>
      <c r="AO682" s="96"/>
      <c r="AP682" s="97"/>
      <c r="AQ682" s="98" t="e">
        <f t="shared" ref="AQ682:AQ687" si="2181">(AP682/AO682)*100</f>
        <v>#DIV/0!</v>
      </c>
      <c r="AR682" s="12"/>
    </row>
    <row r="683" spans="1:44" ht="52.5" customHeight="1">
      <c r="A683" s="439"/>
      <c r="B683" s="445"/>
      <c r="C683" s="248"/>
      <c r="D683" s="56" t="s">
        <v>18</v>
      </c>
      <c r="E683" s="96">
        <f t="shared" ref="E683:E687" si="2182">H683+K683+N683+Q683+T683+W683+Z683+AC683+AF683+AI683+AL683+AO683</f>
        <v>80</v>
      </c>
      <c r="F683" s="97">
        <f t="shared" ref="F683:F687" si="2183">I683+L683+O683+R683+U683+X683+AA683+AD683+AG683+AJ683+AM683+AP683</f>
        <v>80</v>
      </c>
      <c r="G683" s="98">
        <f t="shared" si="2169"/>
        <v>100</v>
      </c>
      <c r="H683" s="96"/>
      <c r="I683" s="97"/>
      <c r="J683" s="98" t="e">
        <f t="shared" si="2170"/>
        <v>#DIV/0!</v>
      </c>
      <c r="K683" s="96"/>
      <c r="L683" s="97"/>
      <c r="M683" s="98" t="e">
        <f t="shared" si="2171"/>
        <v>#DIV/0!</v>
      </c>
      <c r="N683" s="96"/>
      <c r="O683" s="97"/>
      <c r="P683" s="98" t="e">
        <f t="shared" si="2172"/>
        <v>#DIV/0!</v>
      </c>
      <c r="Q683" s="96"/>
      <c r="R683" s="97"/>
      <c r="S683" s="98" t="e">
        <f t="shared" si="2173"/>
        <v>#DIV/0!</v>
      </c>
      <c r="T683" s="96"/>
      <c r="U683" s="98"/>
      <c r="V683" s="98" t="e">
        <f t="shared" si="2174"/>
        <v>#DIV/0!</v>
      </c>
      <c r="W683" s="96"/>
      <c r="X683" s="97"/>
      <c r="Y683" s="98" t="e">
        <f t="shared" si="2175"/>
        <v>#DIV/0!</v>
      </c>
      <c r="Z683" s="96">
        <v>80</v>
      </c>
      <c r="AA683" s="97">
        <v>80</v>
      </c>
      <c r="AB683" s="98">
        <f t="shared" si="2176"/>
        <v>100</v>
      </c>
      <c r="AC683" s="96"/>
      <c r="AD683" s="97"/>
      <c r="AE683" s="98" t="e">
        <f t="shared" si="2177"/>
        <v>#DIV/0!</v>
      </c>
      <c r="AF683" s="96"/>
      <c r="AG683" s="97"/>
      <c r="AH683" s="98" t="e">
        <f t="shared" si="2178"/>
        <v>#DIV/0!</v>
      </c>
      <c r="AI683" s="96"/>
      <c r="AJ683" s="97"/>
      <c r="AK683" s="98" t="e">
        <f t="shared" si="2179"/>
        <v>#DIV/0!</v>
      </c>
      <c r="AL683" s="96"/>
      <c r="AM683" s="97"/>
      <c r="AN683" s="98" t="e">
        <f t="shared" si="2180"/>
        <v>#DIV/0!</v>
      </c>
      <c r="AO683" s="96"/>
      <c r="AP683" s="97"/>
      <c r="AQ683" s="98" t="e">
        <f t="shared" si="2181"/>
        <v>#DIV/0!</v>
      </c>
      <c r="AR683" s="12"/>
    </row>
    <row r="684" spans="1:44" ht="28.5" customHeight="1">
      <c r="A684" s="439"/>
      <c r="B684" s="445"/>
      <c r="C684" s="248"/>
      <c r="D684" s="56" t="s">
        <v>26</v>
      </c>
      <c r="E684" s="96">
        <f t="shared" si="2182"/>
        <v>150</v>
      </c>
      <c r="F684" s="97">
        <f t="shared" si="2183"/>
        <v>150</v>
      </c>
      <c r="G684" s="98">
        <f t="shared" si="2169"/>
        <v>100</v>
      </c>
      <c r="H684" s="96"/>
      <c r="I684" s="97"/>
      <c r="J684" s="98" t="e">
        <f t="shared" si="2170"/>
        <v>#DIV/0!</v>
      </c>
      <c r="K684" s="96">
        <v>45.03</v>
      </c>
      <c r="L684" s="97">
        <v>45.03</v>
      </c>
      <c r="M684" s="98">
        <f t="shared" si="2171"/>
        <v>100</v>
      </c>
      <c r="N684" s="96">
        <v>104.97</v>
      </c>
      <c r="O684" s="97">
        <v>104.97</v>
      </c>
      <c r="P684" s="98">
        <f t="shared" si="2172"/>
        <v>100</v>
      </c>
      <c r="Q684" s="96"/>
      <c r="R684" s="97"/>
      <c r="S684" s="98" t="e">
        <f t="shared" si="2173"/>
        <v>#DIV/0!</v>
      </c>
      <c r="T684" s="96"/>
      <c r="U684" s="98"/>
      <c r="V684" s="98" t="e">
        <f t="shared" si="2174"/>
        <v>#DIV/0!</v>
      </c>
      <c r="W684" s="96"/>
      <c r="X684" s="97"/>
      <c r="Y684" s="98" t="e">
        <f t="shared" si="2175"/>
        <v>#DIV/0!</v>
      </c>
      <c r="Z684" s="96"/>
      <c r="AA684" s="97"/>
      <c r="AB684" s="98" t="e">
        <f t="shared" si="2176"/>
        <v>#DIV/0!</v>
      </c>
      <c r="AC684" s="96"/>
      <c r="AD684" s="97"/>
      <c r="AE684" s="98" t="e">
        <f t="shared" si="2177"/>
        <v>#DIV/0!</v>
      </c>
      <c r="AF684" s="96"/>
      <c r="AG684" s="97"/>
      <c r="AH684" s="98" t="e">
        <f t="shared" si="2178"/>
        <v>#DIV/0!</v>
      </c>
      <c r="AI684" s="96"/>
      <c r="AJ684" s="97"/>
      <c r="AK684" s="98" t="e">
        <f t="shared" si="2179"/>
        <v>#DIV/0!</v>
      </c>
      <c r="AL684" s="96"/>
      <c r="AM684" s="97"/>
      <c r="AN684" s="98" t="e">
        <f t="shared" si="2180"/>
        <v>#DIV/0!</v>
      </c>
      <c r="AO684" s="96"/>
      <c r="AP684" s="97"/>
      <c r="AQ684" s="98" t="e">
        <f t="shared" si="2181"/>
        <v>#DIV/0!</v>
      </c>
      <c r="AR684" s="12"/>
    </row>
    <row r="685" spans="1:44" ht="83.25" customHeight="1">
      <c r="A685" s="439"/>
      <c r="B685" s="445"/>
      <c r="C685" s="248"/>
      <c r="D685" s="82" t="s">
        <v>424</v>
      </c>
      <c r="E685" s="96">
        <f t="shared" si="2182"/>
        <v>0</v>
      </c>
      <c r="F685" s="97">
        <f t="shared" si="2183"/>
        <v>0</v>
      </c>
      <c r="G685" s="98" t="e">
        <f t="shared" si="2169"/>
        <v>#DIV/0!</v>
      </c>
      <c r="H685" s="96"/>
      <c r="I685" s="97"/>
      <c r="J685" s="98" t="e">
        <f t="shared" si="2170"/>
        <v>#DIV/0!</v>
      </c>
      <c r="K685" s="96"/>
      <c r="L685" s="97"/>
      <c r="M685" s="98" t="e">
        <f t="shared" si="2171"/>
        <v>#DIV/0!</v>
      </c>
      <c r="N685" s="96"/>
      <c r="O685" s="97"/>
      <c r="P685" s="98" t="e">
        <f t="shared" si="2172"/>
        <v>#DIV/0!</v>
      </c>
      <c r="Q685" s="96"/>
      <c r="R685" s="97"/>
      <c r="S685" s="98" t="e">
        <f t="shared" si="2173"/>
        <v>#DIV/0!</v>
      </c>
      <c r="T685" s="96"/>
      <c r="U685" s="97"/>
      <c r="V685" s="98" t="e">
        <f t="shared" si="2174"/>
        <v>#DIV/0!</v>
      </c>
      <c r="W685" s="96"/>
      <c r="X685" s="97"/>
      <c r="Y685" s="98" t="e">
        <f t="shared" si="2175"/>
        <v>#DIV/0!</v>
      </c>
      <c r="Z685" s="96"/>
      <c r="AA685" s="97"/>
      <c r="AB685" s="98" t="e">
        <f t="shared" si="2176"/>
        <v>#DIV/0!</v>
      </c>
      <c r="AC685" s="96"/>
      <c r="AD685" s="97"/>
      <c r="AE685" s="98" t="e">
        <f t="shared" si="2177"/>
        <v>#DIV/0!</v>
      </c>
      <c r="AF685" s="96"/>
      <c r="AG685" s="97"/>
      <c r="AH685" s="98" t="e">
        <f t="shared" si="2178"/>
        <v>#DIV/0!</v>
      </c>
      <c r="AI685" s="96"/>
      <c r="AJ685" s="97"/>
      <c r="AK685" s="98" t="e">
        <f t="shared" si="2179"/>
        <v>#DIV/0!</v>
      </c>
      <c r="AL685" s="96"/>
      <c r="AM685" s="97"/>
      <c r="AN685" s="98" t="e">
        <f t="shared" si="2180"/>
        <v>#DIV/0!</v>
      </c>
      <c r="AO685" s="96"/>
      <c r="AP685" s="97"/>
      <c r="AQ685" s="98" t="e">
        <f t="shared" si="2181"/>
        <v>#DIV/0!</v>
      </c>
      <c r="AR685" s="12"/>
    </row>
    <row r="686" spans="1:44" ht="34.5" customHeight="1">
      <c r="A686" s="439"/>
      <c r="B686" s="445"/>
      <c r="C686" s="248"/>
      <c r="D686" s="56" t="s">
        <v>41</v>
      </c>
      <c r="E686" s="96">
        <f t="shared" si="2182"/>
        <v>0</v>
      </c>
      <c r="F686" s="97">
        <f t="shared" si="2183"/>
        <v>0</v>
      </c>
      <c r="G686" s="98" t="e">
        <f t="shared" si="2169"/>
        <v>#DIV/0!</v>
      </c>
      <c r="H686" s="96"/>
      <c r="I686" s="97"/>
      <c r="J686" s="98" t="e">
        <f t="shared" si="2170"/>
        <v>#DIV/0!</v>
      </c>
      <c r="K686" s="96"/>
      <c r="L686" s="97"/>
      <c r="M686" s="98" t="e">
        <f t="shared" si="2171"/>
        <v>#DIV/0!</v>
      </c>
      <c r="N686" s="96"/>
      <c r="O686" s="97"/>
      <c r="P686" s="98" t="e">
        <f t="shared" si="2172"/>
        <v>#DIV/0!</v>
      </c>
      <c r="Q686" s="96"/>
      <c r="R686" s="97"/>
      <c r="S686" s="98" t="e">
        <f t="shared" si="2173"/>
        <v>#DIV/0!</v>
      </c>
      <c r="T686" s="96"/>
      <c r="U686" s="97"/>
      <c r="V686" s="98" t="e">
        <f t="shared" si="2174"/>
        <v>#DIV/0!</v>
      </c>
      <c r="W686" s="96"/>
      <c r="X686" s="97"/>
      <c r="Y686" s="98" t="e">
        <f t="shared" si="2175"/>
        <v>#DIV/0!</v>
      </c>
      <c r="Z686" s="96"/>
      <c r="AA686" s="97"/>
      <c r="AB686" s="98" t="e">
        <f t="shared" si="2176"/>
        <v>#DIV/0!</v>
      </c>
      <c r="AC686" s="96"/>
      <c r="AD686" s="97"/>
      <c r="AE686" s="98" t="e">
        <f t="shared" si="2177"/>
        <v>#DIV/0!</v>
      </c>
      <c r="AF686" s="96"/>
      <c r="AG686" s="97"/>
      <c r="AH686" s="98" t="e">
        <f t="shared" si="2178"/>
        <v>#DIV/0!</v>
      </c>
      <c r="AI686" s="96"/>
      <c r="AJ686" s="97"/>
      <c r="AK686" s="98" t="e">
        <f t="shared" si="2179"/>
        <v>#DIV/0!</v>
      </c>
      <c r="AL686" s="96"/>
      <c r="AM686" s="97"/>
      <c r="AN686" s="98" t="e">
        <f t="shared" si="2180"/>
        <v>#DIV/0!</v>
      </c>
      <c r="AO686" s="96"/>
      <c r="AP686" s="97"/>
      <c r="AQ686" s="98" t="e">
        <f t="shared" si="2181"/>
        <v>#DIV/0!</v>
      </c>
      <c r="AR686" s="12"/>
    </row>
    <row r="687" spans="1:44" ht="47.25" customHeight="1">
      <c r="A687" s="440"/>
      <c r="B687" s="446"/>
      <c r="C687" s="249"/>
      <c r="D687" s="56" t="s">
        <v>33</v>
      </c>
      <c r="E687" s="96">
        <f t="shared" si="2182"/>
        <v>0</v>
      </c>
      <c r="F687" s="97">
        <f t="shared" si="2183"/>
        <v>0</v>
      </c>
      <c r="G687" s="98" t="e">
        <f t="shared" si="2169"/>
        <v>#DIV/0!</v>
      </c>
      <c r="H687" s="96"/>
      <c r="I687" s="97"/>
      <c r="J687" s="98" t="e">
        <f t="shared" si="2170"/>
        <v>#DIV/0!</v>
      </c>
      <c r="K687" s="96"/>
      <c r="L687" s="97"/>
      <c r="M687" s="98" t="e">
        <f t="shared" si="2171"/>
        <v>#DIV/0!</v>
      </c>
      <c r="N687" s="96"/>
      <c r="O687" s="97"/>
      <c r="P687" s="98" t="e">
        <f t="shared" si="2172"/>
        <v>#DIV/0!</v>
      </c>
      <c r="Q687" s="96"/>
      <c r="R687" s="97"/>
      <c r="S687" s="98" t="e">
        <f t="shared" si="2173"/>
        <v>#DIV/0!</v>
      </c>
      <c r="T687" s="96"/>
      <c r="U687" s="97"/>
      <c r="V687" s="98" t="e">
        <f t="shared" si="2174"/>
        <v>#DIV/0!</v>
      </c>
      <c r="W687" s="96"/>
      <c r="X687" s="97"/>
      <c r="Y687" s="98" t="e">
        <f t="shared" si="2175"/>
        <v>#DIV/0!</v>
      </c>
      <c r="Z687" s="96"/>
      <c r="AA687" s="97"/>
      <c r="AB687" s="98" t="e">
        <f t="shared" si="2176"/>
        <v>#DIV/0!</v>
      </c>
      <c r="AC687" s="96"/>
      <c r="AD687" s="97"/>
      <c r="AE687" s="98" t="e">
        <f t="shared" si="2177"/>
        <v>#DIV/0!</v>
      </c>
      <c r="AF687" s="96"/>
      <c r="AG687" s="97"/>
      <c r="AH687" s="98" t="e">
        <f t="shared" si="2178"/>
        <v>#DIV/0!</v>
      </c>
      <c r="AI687" s="96"/>
      <c r="AJ687" s="97"/>
      <c r="AK687" s="98" t="e">
        <f t="shared" si="2179"/>
        <v>#DIV/0!</v>
      </c>
      <c r="AL687" s="96"/>
      <c r="AM687" s="97"/>
      <c r="AN687" s="98" t="e">
        <f t="shared" si="2180"/>
        <v>#DIV/0!</v>
      </c>
      <c r="AO687" s="96"/>
      <c r="AP687" s="97"/>
      <c r="AQ687" s="98" t="e">
        <f t="shared" si="2181"/>
        <v>#DIV/0!</v>
      </c>
      <c r="AR687" s="12"/>
    </row>
    <row r="688" spans="1:44" ht="29.25" customHeight="1">
      <c r="A688" s="257" t="s">
        <v>104</v>
      </c>
      <c r="B688" s="424" t="s">
        <v>105</v>
      </c>
      <c r="C688" s="250" t="s">
        <v>314</v>
      </c>
      <c r="D688" s="51" t="s">
        <v>38</v>
      </c>
      <c r="E688" s="94">
        <f>SUM(E689:E694)</f>
        <v>11233.000000000002</v>
      </c>
      <c r="F688" s="101">
        <f>SUM(F689:F694)</f>
        <v>7566.2400000000007</v>
      </c>
      <c r="G688" s="101">
        <f>(F688/E688)*100</f>
        <v>67.357250957001696</v>
      </c>
      <c r="H688" s="94">
        <f>SUM(H689:H694)</f>
        <v>350.67</v>
      </c>
      <c r="I688" s="101">
        <f>SUM(I689:I694)</f>
        <v>350.67</v>
      </c>
      <c r="J688" s="101">
        <f>(I688/H688)*100</f>
        <v>100</v>
      </c>
      <c r="K688" s="94">
        <f>SUM(K689:K694)</f>
        <v>1148.1300000000001</v>
      </c>
      <c r="L688" s="101">
        <f>SUM(L689:L694)</f>
        <v>1148.1300000000001</v>
      </c>
      <c r="M688" s="101">
        <f>(L688/K688)*100</f>
        <v>100</v>
      </c>
      <c r="N688" s="94">
        <f>SUM(N689:N694)</f>
        <v>1459.2</v>
      </c>
      <c r="O688" s="101">
        <f>SUM(O689:O694)</f>
        <v>1459.2</v>
      </c>
      <c r="P688" s="101">
        <f>(O688/N688)*100</f>
        <v>100</v>
      </c>
      <c r="Q688" s="94">
        <f>SUM(Q689:Q694)</f>
        <v>787.9</v>
      </c>
      <c r="R688" s="101">
        <f>SUM(R689:R694)</f>
        <v>787.9</v>
      </c>
      <c r="S688" s="101">
        <f>(R688/Q688)*100</f>
        <v>100</v>
      </c>
      <c r="T688" s="94">
        <f>SUM(T689:T694)</f>
        <v>807</v>
      </c>
      <c r="U688" s="101">
        <f>SUM(U689:U694)</f>
        <v>807</v>
      </c>
      <c r="V688" s="101">
        <f>(U688/T688)*100</f>
        <v>100</v>
      </c>
      <c r="W688" s="94">
        <f>SUM(W689:W694)</f>
        <v>820.97</v>
      </c>
      <c r="X688" s="101">
        <f>SUM(X689:X694)</f>
        <v>820.97</v>
      </c>
      <c r="Y688" s="101">
        <f>(X688/W688)*100</f>
        <v>100</v>
      </c>
      <c r="Z688" s="94">
        <f>SUM(Z689:Z694)</f>
        <v>498.14</v>
      </c>
      <c r="AA688" s="101">
        <f>SUM(AA689:AA694)</f>
        <v>498.14</v>
      </c>
      <c r="AB688" s="101">
        <f>(AA688/Z688)*100</f>
        <v>100</v>
      </c>
      <c r="AC688" s="94">
        <f>SUM(AC689:AC694)</f>
        <v>587.88</v>
      </c>
      <c r="AD688" s="101">
        <f>SUM(AD689:AD694)</f>
        <v>587.88</v>
      </c>
      <c r="AE688" s="101">
        <f>(AD688/AC688)*100</f>
        <v>100</v>
      </c>
      <c r="AF688" s="94">
        <f>SUM(AF689:AF694)</f>
        <v>880.92</v>
      </c>
      <c r="AG688" s="101">
        <f>SUM(AG689:AG694)</f>
        <v>880.92</v>
      </c>
      <c r="AH688" s="101">
        <f>(AG688/AF688)*100</f>
        <v>100</v>
      </c>
      <c r="AI688" s="94">
        <f>SUM(AI689:AI694)</f>
        <v>225.43</v>
      </c>
      <c r="AJ688" s="101">
        <f>SUM(AJ689:AJ694)</f>
        <v>225.43</v>
      </c>
      <c r="AK688" s="101">
        <f>(AJ688/AI688)*100</f>
        <v>100</v>
      </c>
      <c r="AL688" s="94">
        <f>SUM(AL689:AL694)</f>
        <v>900</v>
      </c>
      <c r="AM688" s="101">
        <f>SUM(AM689:AM694)</f>
        <v>0</v>
      </c>
      <c r="AN688" s="101">
        <f>(AM688/AL688)*100</f>
        <v>0</v>
      </c>
      <c r="AO688" s="94">
        <f>SUM(AO689:AO694)</f>
        <v>2766.76</v>
      </c>
      <c r="AP688" s="101">
        <f>SUM(AP689:AP694)</f>
        <v>0</v>
      </c>
      <c r="AQ688" s="101">
        <f>(AP688/AO688)*100</f>
        <v>0</v>
      </c>
      <c r="AR688" s="12"/>
    </row>
    <row r="689" spans="1:44" ht="30">
      <c r="A689" s="257"/>
      <c r="B689" s="424"/>
      <c r="C689" s="576"/>
      <c r="D689" s="51" t="s">
        <v>17</v>
      </c>
      <c r="E689" s="94">
        <f>H689+K689+N689+Q689+T689+W689+Z689+AC689+AF689+AI689+AL689+AO689</f>
        <v>0</v>
      </c>
      <c r="F689" s="102">
        <f>I689+L689+O689+R689+U689+X689+AA689+AD689+AG689+AJ689+AM689+AP689</f>
        <v>0</v>
      </c>
      <c r="G689" s="103" t="e">
        <f t="shared" ref="G689:G694" si="2184">(F689/E689)*100</f>
        <v>#DIV/0!</v>
      </c>
      <c r="H689" s="94"/>
      <c r="I689" s="102"/>
      <c r="J689" s="103" t="e">
        <f t="shared" ref="J689:J694" si="2185">(I689/H689)*100</f>
        <v>#DIV/0!</v>
      </c>
      <c r="K689" s="94"/>
      <c r="L689" s="102"/>
      <c r="M689" s="103" t="e">
        <f t="shared" ref="M689:M694" si="2186">(L689/K689)*100</f>
        <v>#DIV/0!</v>
      </c>
      <c r="N689" s="94"/>
      <c r="O689" s="102"/>
      <c r="P689" s="103" t="e">
        <f t="shared" ref="P689:P694" si="2187">(O689/N689)*100</f>
        <v>#DIV/0!</v>
      </c>
      <c r="Q689" s="94"/>
      <c r="R689" s="102"/>
      <c r="S689" s="103" t="e">
        <f t="shared" ref="S689:S694" si="2188">(R689/Q689)*100</f>
        <v>#DIV/0!</v>
      </c>
      <c r="T689" s="94"/>
      <c r="U689" s="102"/>
      <c r="V689" s="103" t="e">
        <f t="shared" ref="V689:V694" si="2189">(U689/T689)*100</f>
        <v>#DIV/0!</v>
      </c>
      <c r="W689" s="94"/>
      <c r="X689" s="102"/>
      <c r="Y689" s="103" t="e">
        <f t="shared" ref="Y689:Y694" si="2190">(X689/W689)*100</f>
        <v>#DIV/0!</v>
      </c>
      <c r="Z689" s="94"/>
      <c r="AA689" s="102"/>
      <c r="AB689" s="103" t="e">
        <f t="shared" ref="AB689:AB694" si="2191">(AA689/Z689)*100</f>
        <v>#DIV/0!</v>
      </c>
      <c r="AC689" s="94"/>
      <c r="AD689" s="102"/>
      <c r="AE689" s="103" t="e">
        <f t="shared" ref="AE689:AE694" si="2192">(AD689/AC689)*100</f>
        <v>#DIV/0!</v>
      </c>
      <c r="AF689" s="94"/>
      <c r="AG689" s="102"/>
      <c r="AH689" s="103" t="e">
        <f t="shared" ref="AH689:AH694" si="2193">(AG689/AF689)*100</f>
        <v>#DIV/0!</v>
      </c>
      <c r="AI689" s="94"/>
      <c r="AJ689" s="102"/>
      <c r="AK689" s="103" t="e">
        <f t="shared" ref="AK689:AK694" si="2194">(AJ689/AI689)*100</f>
        <v>#DIV/0!</v>
      </c>
      <c r="AL689" s="94"/>
      <c r="AM689" s="102"/>
      <c r="AN689" s="103" t="e">
        <f t="shared" ref="AN689:AN694" si="2195">(AM689/AL689)*100</f>
        <v>#DIV/0!</v>
      </c>
      <c r="AO689" s="94"/>
      <c r="AP689" s="102"/>
      <c r="AQ689" s="103" t="e">
        <f t="shared" ref="AQ689:AQ694" si="2196">(AP689/AO689)*100</f>
        <v>#DIV/0!</v>
      </c>
      <c r="AR689" s="12"/>
    </row>
    <row r="690" spans="1:44" ht="45">
      <c r="A690" s="257"/>
      <c r="B690" s="424"/>
      <c r="C690" s="576"/>
      <c r="D690" s="51" t="s">
        <v>18</v>
      </c>
      <c r="E690" s="94">
        <f t="shared" ref="E690:E694" si="2197">H690+K690+N690+Q690+T690+W690+Z690+AC690+AF690+AI690+AL690+AO690</f>
        <v>11233.000000000002</v>
      </c>
      <c r="F690" s="102">
        <f t="shared" ref="F690:F694" si="2198">I690+L690+O690+R690+U690+X690+AA690+AD690+AG690+AJ690+AM690+AP690</f>
        <v>7566.2400000000007</v>
      </c>
      <c r="G690" s="103">
        <f t="shared" si="2184"/>
        <v>67.357250957001696</v>
      </c>
      <c r="H690" s="94">
        <v>350.67</v>
      </c>
      <c r="I690" s="102">
        <v>350.67</v>
      </c>
      <c r="J690" s="103">
        <f t="shared" si="2185"/>
        <v>100</v>
      </c>
      <c r="K690" s="94">
        <v>1148.1300000000001</v>
      </c>
      <c r="L690" s="102">
        <v>1148.1300000000001</v>
      </c>
      <c r="M690" s="103">
        <f t="shared" si="2186"/>
        <v>100</v>
      </c>
      <c r="N690" s="94">
        <v>1459.2</v>
      </c>
      <c r="O690" s="102">
        <v>1459.2</v>
      </c>
      <c r="P690" s="103">
        <f t="shared" si="2187"/>
        <v>100</v>
      </c>
      <c r="Q690" s="94">
        <v>787.9</v>
      </c>
      <c r="R690" s="102">
        <v>787.9</v>
      </c>
      <c r="S690" s="103">
        <f t="shared" si="2188"/>
        <v>100</v>
      </c>
      <c r="T690" s="94">
        <v>807</v>
      </c>
      <c r="U690" s="103">
        <v>807</v>
      </c>
      <c r="V690" s="103">
        <f t="shared" si="2189"/>
        <v>100</v>
      </c>
      <c r="W690" s="94">
        <v>820.97</v>
      </c>
      <c r="X690" s="102">
        <v>820.97</v>
      </c>
      <c r="Y690" s="103">
        <f t="shared" si="2190"/>
        <v>100</v>
      </c>
      <c r="Z690" s="94">
        <v>498.14</v>
      </c>
      <c r="AA690" s="102">
        <v>498.14</v>
      </c>
      <c r="AB690" s="103">
        <f t="shared" si="2191"/>
        <v>100</v>
      </c>
      <c r="AC690" s="94">
        <v>587.88</v>
      </c>
      <c r="AD690" s="102">
        <v>587.88</v>
      </c>
      <c r="AE690" s="103">
        <f t="shared" si="2192"/>
        <v>100</v>
      </c>
      <c r="AF690" s="94">
        <v>880.92</v>
      </c>
      <c r="AG690" s="102">
        <v>880.92</v>
      </c>
      <c r="AH690" s="103">
        <f t="shared" si="2193"/>
        <v>100</v>
      </c>
      <c r="AI690" s="94">
        <v>225.43</v>
      </c>
      <c r="AJ690" s="102">
        <v>225.43</v>
      </c>
      <c r="AK690" s="103">
        <f t="shared" si="2194"/>
        <v>100</v>
      </c>
      <c r="AL690" s="94">
        <v>900</v>
      </c>
      <c r="AM690" s="102"/>
      <c r="AN690" s="103">
        <f t="shared" si="2195"/>
        <v>0</v>
      </c>
      <c r="AO690" s="94">
        <v>2766.76</v>
      </c>
      <c r="AP690" s="102"/>
      <c r="AQ690" s="103">
        <f t="shared" si="2196"/>
        <v>0</v>
      </c>
      <c r="AR690" s="12"/>
    </row>
    <row r="691" spans="1:44" ht="30.75" customHeight="1">
      <c r="A691" s="257"/>
      <c r="B691" s="424"/>
      <c r="C691" s="576"/>
      <c r="D691" s="51" t="s">
        <v>26</v>
      </c>
      <c r="E691" s="94">
        <f t="shared" si="2197"/>
        <v>0</v>
      </c>
      <c r="F691" s="102">
        <f t="shared" si="2198"/>
        <v>0</v>
      </c>
      <c r="G691" s="103" t="e">
        <f t="shared" si="2184"/>
        <v>#DIV/0!</v>
      </c>
      <c r="H691" s="94"/>
      <c r="I691" s="102"/>
      <c r="J691" s="103" t="e">
        <f t="shared" si="2185"/>
        <v>#DIV/0!</v>
      </c>
      <c r="K691" s="94"/>
      <c r="L691" s="102"/>
      <c r="M691" s="103" t="e">
        <f t="shared" si="2186"/>
        <v>#DIV/0!</v>
      </c>
      <c r="N691" s="94"/>
      <c r="O691" s="102"/>
      <c r="P691" s="103" t="e">
        <f t="shared" si="2187"/>
        <v>#DIV/0!</v>
      </c>
      <c r="Q691" s="94"/>
      <c r="R691" s="102"/>
      <c r="S691" s="103" t="e">
        <f t="shared" si="2188"/>
        <v>#DIV/0!</v>
      </c>
      <c r="T691" s="94"/>
      <c r="U691" s="102"/>
      <c r="V691" s="103" t="e">
        <f t="shared" si="2189"/>
        <v>#DIV/0!</v>
      </c>
      <c r="W691" s="94"/>
      <c r="X691" s="102"/>
      <c r="Y691" s="103" t="e">
        <f t="shared" si="2190"/>
        <v>#DIV/0!</v>
      </c>
      <c r="Z691" s="94"/>
      <c r="AA691" s="102"/>
      <c r="AB691" s="103" t="e">
        <f t="shared" si="2191"/>
        <v>#DIV/0!</v>
      </c>
      <c r="AC691" s="94"/>
      <c r="AD691" s="102"/>
      <c r="AE691" s="103" t="e">
        <f t="shared" si="2192"/>
        <v>#DIV/0!</v>
      </c>
      <c r="AF691" s="94"/>
      <c r="AG691" s="102"/>
      <c r="AH691" s="103" t="e">
        <f t="shared" si="2193"/>
        <v>#DIV/0!</v>
      </c>
      <c r="AI691" s="94"/>
      <c r="AJ691" s="102"/>
      <c r="AK691" s="103" t="e">
        <f t="shared" si="2194"/>
        <v>#DIV/0!</v>
      </c>
      <c r="AL691" s="94"/>
      <c r="AM691" s="102"/>
      <c r="AN691" s="103" t="e">
        <f t="shared" si="2195"/>
        <v>#DIV/0!</v>
      </c>
      <c r="AO691" s="94"/>
      <c r="AP691" s="102"/>
      <c r="AQ691" s="103" t="e">
        <f t="shared" si="2196"/>
        <v>#DIV/0!</v>
      </c>
      <c r="AR691" s="12"/>
    </row>
    <row r="692" spans="1:44" ht="78" customHeight="1">
      <c r="A692" s="257"/>
      <c r="B692" s="424"/>
      <c r="C692" s="576"/>
      <c r="D692" s="82" t="s">
        <v>424</v>
      </c>
      <c r="E692" s="94">
        <f t="shared" si="2197"/>
        <v>0</v>
      </c>
      <c r="F692" s="102">
        <f t="shared" si="2198"/>
        <v>0</v>
      </c>
      <c r="G692" s="103" t="e">
        <f t="shared" si="2184"/>
        <v>#DIV/0!</v>
      </c>
      <c r="H692" s="94"/>
      <c r="I692" s="102"/>
      <c r="J692" s="103" t="e">
        <f t="shared" si="2185"/>
        <v>#DIV/0!</v>
      </c>
      <c r="K692" s="94"/>
      <c r="L692" s="102"/>
      <c r="M692" s="103" t="e">
        <f t="shared" si="2186"/>
        <v>#DIV/0!</v>
      </c>
      <c r="N692" s="94"/>
      <c r="O692" s="102"/>
      <c r="P692" s="103" t="e">
        <f t="shared" si="2187"/>
        <v>#DIV/0!</v>
      </c>
      <c r="Q692" s="94"/>
      <c r="R692" s="102"/>
      <c r="S692" s="103" t="e">
        <f t="shared" si="2188"/>
        <v>#DIV/0!</v>
      </c>
      <c r="T692" s="94"/>
      <c r="U692" s="102"/>
      <c r="V692" s="103" t="e">
        <f t="shared" si="2189"/>
        <v>#DIV/0!</v>
      </c>
      <c r="W692" s="94"/>
      <c r="X692" s="102"/>
      <c r="Y692" s="103" t="e">
        <f t="shared" si="2190"/>
        <v>#DIV/0!</v>
      </c>
      <c r="Z692" s="94"/>
      <c r="AA692" s="102"/>
      <c r="AB692" s="103" t="e">
        <f t="shared" si="2191"/>
        <v>#DIV/0!</v>
      </c>
      <c r="AC692" s="94"/>
      <c r="AD692" s="102"/>
      <c r="AE692" s="103" t="e">
        <f t="shared" si="2192"/>
        <v>#DIV/0!</v>
      </c>
      <c r="AF692" s="94"/>
      <c r="AG692" s="102"/>
      <c r="AH692" s="103" t="e">
        <f t="shared" si="2193"/>
        <v>#DIV/0!</v>
      </c>
      <c r="AI692" s="94"/>
      <c r="AJ692" s="102"/>
      <c r="AK692" s="103" t="e">
        <f t="shared" si="2194"/>
        <v>#DIV/0!</v>
      </c>
      <c r="AL692" s="94"/>
      <c r="AM692" s="102"/>
      <c r="AN692" s="103" t="e">
        <f t="shared" si="2195"/>
        <v>#DIV/0!</v>
      </c>
      <c r="AO692" s="94"/>
      <c r="AP692" s="102"/>
      <c r="AQ692" s="103" t="e">
        <f t="shared" si="2196"/>
        <v>#DIV/0!</v>
      </c>
      <c r="AR692" s="12"/>
    </row>
    <row r="693" spans="1:44" ht="38.25" customHeight="1">
      <c r="A693" s="257"/>
      <c r="B693" s="424"/>
      <c r="C693" s="576"/>
      <c r="D693" s="51" t="s">
        <v>41</v>
      </c>
      <c r="E693" s="94">
        <f t="shared" si="2197"/>
        <v>0</v>
      </c>
      <c r="F693" s="102">
        <f t="shared" si="2198"/>
        <v>0</v>
      </c>
      <c r="G693" s="103" t="e">
        <f t="shared" si="2184"/>
        <v>#DIV/0!</v>
      </c>
      <c r="H693" s="94"/>
      <c r="I693" s="102"/>
      <c r="J693" s="103" t="e">
        <f t="shared" si="2185"/>
        <v>#DIV/0!</v>
      </c>
      <c r="K693" s="94"/>
      <c r="L693" s="102"/>
      <c r="M693" s="103" t="e">
        <f t="shared" si="2186"/>
        <v>#DIV/0!</v>
      </c>
      <c r="N693" s="94"/>
      <c r="O693" s="102"/>
      <c r="P693" s="103" t="e">
        <f t="shared" si="2187"/>
        <v>#DIV/0!</v>
      </c>
      <c r="Q693" s="94"/>
      <c r="R693" s="102"/>
      <c r="S693" s="103" t="e">
        <f t="shared" si="2188"/>
        <v>#DIV/0!</v>
      </c>
      <c r="T693" s="94"/>
      <c r="U693" s="102"/>
      <c r="V693" s="103" t="e">
        <f t="shared" si="2189"/>
        <v>#DIV/0!</v>
      </c>
      <c r="W693" s="94"/>
      <c r="X693" s="102"/>
      <c r="Y693" s="103" t="e">
        <f t="shared" si="2190"/>
        <v>#DIV/0!</v>
      </c>
      <c r="Z693" s="94"/>
      <c r="AA693" s="102"/>
      <c r="AB693" s="103" t="e">
        <f t="shared" si="2191"/>
        <v>#DIV/0!</v>
      </c>
      <c r="AC693" s="94"/>
      <c r="AD693" s="102"/>
      <c r="AE693" s="103" t="e">
        <f t="shared" si="2192"/>
        <v>#DIV/0!</v>
      </c>
      <c r="AF693" s="94"/>
      <c r="AG693" s="102"/>
      <c r="AH693" s="103" t="e">
        <f t="shared" si="2193"/>
        <v>#DIV/0!</v>
      </c>
      <c r="AI693" s="94"/>
      <c r="AJ693" s="102"/>
      <c r="AK693" s="103" t="e">
        <f t="shared" si="2194"/>
        <v>#DIV/0!</v>
      </c>
      <c r="AL693" s="94"/>
      <c r="AM693" s="102"/>
      <c r="AN693" s="103" t="e">
        <f t="shared" si="2195"/>
        <v>#DIV/0!</v>
      </c>
      <c r="AO693" s="94"/>
      <c r="AP693" s="102"/>
      <c r="AQ693" s="103" t="e">
        <f t="shared" si="2196"/>
        <v>#DIV/0!</v>
      </c>
      <c r="AR693" s="12"/>
    </row>
    <row r="694" spans="1:44" ht="45">
      <c r="A694" s="257"/>
      <c r="B694" s="424"/>
      <c r="C694" s="576"/>
      <c r="D694" s="51" t="s">
        <v>33</v>
      </c>
      <c r="E694" s="94">
        <f t="shared" si="2197"/>
        <v>0</v>
      </c>
      <c r="F694" s="102">
        <f t="shared" si="2198"/>
        <v>0</v>
      </c>
      <c r="G694" s="103" t="e">
        <f t="shared" si="2184"/>
        <v>#DIV/0!</v>
      </c>
      <c r="H694" s="94"/>
      <c r="I694" s="102"/>
      <c r="J694" s="103" t="e">
        <f t="shared" si="2185"/>
        <v>#DIV/0!</v>
      </c>
      <c r="K694" s="94"/>
      <c r="L694" s="102"/>
      <c r="M694" s="103" t="e">
        <f t="shared" si="2186"/>
        <v>#DIV/0!</v>
      </c>
      <c r="N694" s="94"/>
      <c r="O694" s="102"/>
      <c r="P694" s="103" t="e">
        <f t="shared" si="2187"/>
        <v>#DIV/0!</v>
      </c>
      <c r="Q694" s="94"/>
      <c r="R694" s="102"/>
      <c r="S694" s="103" t="e">
        <f t="shared" si="2188"/>
        <v>#DIV/0!</v>
      </c>
      <c r="T694" s="94"/>
      <c r="U694" s="102"/>
      <c r="V694" s="103" t="e">
        <f t="shared" si="2189"/>
        <v>#DIV/0!</v>
      </c>
      <c r="W694" s="94"/>
      <c r="X694" s="102"/>
      <c r="Y694" s="103" t="e">
        <f t="shared" si="2190"/>
        <v>#DIV/0!</v>
      </c>
      <c r="Z694" s="94"/>
      <c r="AA694" s="102"/>
      <c r="AB694" s="103" t="e">
        <f t="shared" si="2191"/>
        <v>#DIV/0!</v>
      </c>
      <c r="AC694" s="94"/>
      <c r="AD694" s="102"/>
      <c r="AE694" s="103" t="e">
        <f t="shared" si="2192"/>
        <v>#DIV/0!</v>
      </c>
      <c r="AF694" s="94"/>
      <c r="AG694" s="102"/>
      <c r="AH694" s="103" t="e">
        <f t="shared" si="2193"/>
        <v>#DIV/0!</v>
      </c>
      <c r="AI694" s="94"/>
      <c r="AJ694" s="102"/>
      <c r="AK694" s="103" t="e">
        <f t="shared" si="2194"/>
        <v>#DIV/0!</v>
      </c>
      <c r="AL694" s="94"/>
      <c r="AM694" s="102"/>
      <c r="AN694" s="103" t="e">
        <f t="shared" si="2195"/>
        <v>#DIV/0!</v>
      </c>
      <c r="AO694" s="94"/>
      <c r="AP694" s="102"/>
      <c r="AQ694" s="103" t="e">
        <f t="shared" si="2196"/>
        <v>#DIV/0!</v>
      </c>
      <c r="AR694" s="12"/>
    </row>
    <row r="695" spans="1:44" ht="36.75" customHeight="1">
      <c r="A695" s="261" t="s">
        <v>106</v>
      </c>
      <c r="B695" s="262"/>
      <c r="C695" s="428"/>
      <c r="D695" s="10" t="s">
        <v>38</v>
      </c>
      <c r="E695" s="94">
        <f>SUM(E696:E701)</f>
        <v>61312.184999999998</v>
      </c>
      <c r="F695" s="101">
        <f>SUM(F696:F701)</f>
        <v>51294.584999999992</v>
      </c>
      <c r="G695" s="101">
        <f>(F695/E695)*100</f>
        <v>83.661322786000852</v>
      </c>
      <c r="H695" s="94">
        <f>SUM(H696:H701)</f>
        <v>350.67</v>
      </c>
      <c r="I695" s="101">
        <f>SUM(I696:I701)</f>
        <v>350.67</v>
      </c>
      <c r="J695" s="101">
        <f>(I695/H695)*100</f>
        <v>100</v>
      </c>
      <c r="K695" s="94">
        <f>SUM(K696:K701)</f>
        <v>1193.1600000000001</v>
      </c>
      <c r="L695" s="101">
        <f>SUM(L696:L701)</f>
        <v>1193.1600000000001</v>
      </c>
      <c r="M695" s="101">
        <f>(L695/K695)*100</f>
        <v>100</v>
      </c>
      <c r="N695" s="94">
        <f>SUM(N696:N701)</f>
        <v>1784.24</v>
      </c>
      <c r="O695" s="101">
        <f>SUM(O696:O701)</f>
        <v>1784.24</v>
      </c>
      <c r="P695" s="101">
        <f>(O695/N695)*100</f>
        <v>100</v>
      </c>
      <c r="Q695" s="94">
        <f>SUM(Q696:Q701)</f>
        <v>2144.08</v>
      </c>
      <c r="R695" s="101">
        <f>SUM(R696:R701)</f>
        <v>2144.08</v>
      </c>
      <c r="S695" s="101">
        <f>(R695/Q695)*100</f>
        <v>100</v>
      </c>
      <c r="T695" s="94">
        <f>SUM(T696:T701)</f>
        <v>3053.0299999999997</v>
      </c>
      <c r="U695" s="101">
        <f>SUM(U696:U701)</f>
        <v>3053.0299999999997</v>
      </c>
      <c r="V695" s="101">
        <f>(U695/T695)*100</f>
        <v>100</v>
      </c>
      <c r="W695" s="94">
        <f>SUM(W696:W701)</f>
        <v>7401.3630000000003</v>
      </c>
      <c r="X695" s="101">
        <f>SUM(X696:X701)</f>
        <v>7401.3630000000003</v>
      </c>
      <c r="Y695" s="101">
        <f>(X695/W695)*100</f>
        <v>100</v>
      </c>
      <c r="Z695" s="94">
        <f>SUM(Z696:Z701)</f>
        <v>13531.032999999999</v>
      </c>
      <c r="AA695" s="101">
        <f>SUM(AA696:AA701)</f>
        <v>13531.032999999999</v>
      </c>
      <c r="AB695" s="101">
        <f>(AA695/Z695)*100</f>
        <v>100</v>
      </c>
      <c r="AC695" s="94">
        <f>SUM(AC696:AC701)</f>
        <v>6672.3069999999998</v>
      </c>
      <c r="AD695" s="101">
        <f>SUM(AD696:AD701)</f>
        <v>6672.3069999999998</v>
      </c>
      <c r="AE695" s="101">
        <f>(AD695/AC695)*100</f>
        <v>100</v>
      </c>
      <c r="AF695" s="94">
        <f>SUM(AF696:AF701)</f>
        <v>8095.2019999999993</v>
      </c>
      <c r="AG695" s="101">
        <f>SUM(AG696:AG701)</f>
        <v>8095.2019999999993</v>
      </c>
      <c r="AH695" s="101">
        <f>(AG695/AF695)*100</f>
        <v>100</v>
      </c>
      <c r="AI695" s="94">
        <f>SUM(AI696:AI701)</f>
        <v>7069.4999999999991</v>
      </c>
      <c r="AJ695" s="101">
        <f>SUM(AJ696:AJ701)</f>
        <v>7069.4999999999991</v>
      </c>
      <c r="AK695" s="101">
        <f>(AJ695/AI695)*100</f>
        <v>100</v>
      </c>
      <c r="AL695" s="94">
        <f>SUM(AL696:AL701)</f>
        <v>3143.2100000000005</v>
      </c>
      <c r="AM695" s="101">
        <f>SUM(AM696:AM701)</f>
        <v>0</v>
      </c>
      <c r="AN695" s="101">
        <f>(AM695/AL695)*100</f>
        <v>0</v>
      </c>
      <c r="AO695" s="94">
        <f>SUM(AO696:AO701)</f>
        <v>6874.39</v>
      </c>
      <c r="AP695" s="101">
        <f>SUM(AP696:AP701)</f>
        <v>0</v>
      </c>
      <c r="AQ695" s="101">
        <f>(AP695/AO695)*100</f>
        <v>0</v>
      </c>
      <c r="AR695" s="12"/>
    </row>
    <row r="696" spans="1:44" ht="30">
      <c r="A696" s="263"/>
      <c r="B696" s="264"/>
      <c r="C696" s="428"/>
      <c r="D696" s="10" t="s">
        <v>17</v>
      </c>
      <c r="E696" s="94">
        <f>H696+K696+N696+Q696+T696+W696+Z696+AC696+AF696+AI696+AL696+AO696</f>
        <v>4200</v>
      </c>
      <c r="F696" s="102">
        <f>I696+L696+O696+R696+U696+X696+AA696+AD696+AG696+AJ696+AM696+AP696</f>
        <v>3314.07</v>
      </c>
      <c r="G696" s="103">
        <f t="shared" ref="G696:G701" si="2199">(F696/E696)*100</f>
        <v>78.906428571428577</v>
      </c>
      <c r="H696" s="94">
        <f t="shared" ref="H696:I701" si="2200">H311+H486+H521+H528+H535+H542+H689</f>
        <v>0</v>
      </c>
      <c r="I696" s="103">
        <f t="shared" si="2200"/>
        <v>0</v>
      </c>
      <c r="J696" s="103" t="e">
        <f t="shared" ref="J696:J701" si="2201">(I696/H696)*100</f>
        <v>#DIV/0!</v>
      </c>
      <c r="K696" s="94">
        <f>K311+K486+K521+K528+K535+K542+K689</f>
        <v>0</v>
      </c>
      <c r="L696" s="103">
        <f>L311+L486+L521+L528+L535+L542+L689</f>
        <v>0</v>
      </c>
      <c r="M696" s="103" t="e">
        <f t="shared" ref="M696:M701" si="2202">(L696/K696)*100</f>
        <v>#DIV/0!</v>
      </c>
      <c r="N696" s="94">
        <f>N311+N486+N521+N528+N535+N542+N689</f>
        <v>0</v>
      </c>
      <c r="O696" s="103">
        <f>O311+O486+O521+O528+O535+O542+O689</f>
        <v>0</v>
      </c>
      <c r="P696" s="103" t="e">
        <f t="shared" ref="P696:P701" si="2203">(O696/N696)*100</f>
        <v>#DIV/0!</v>
      </c>
      <c r="Q696" s="94">
        <f>Q311+Q486+Q521+Q528+Q535+Q542+Q689</f>
        <v>0</v>
      </c>
      <c r="R696" s="103">
        <f>R311+R486+R521+R528+R535+R542+R689</f>
        <v>0</v>
      </c>
      <c r="S696" s="103" t="e">
        <f t="shared" ref="S696:S701" si="2204">(R696/Q696)*100</f>
        <v>#DIV/0!</v>
      </c>
      <c r="T696" s="94">
        <f>T311+T486+T521+T528+T535+T542+T689</f>
        <v>0</v>
      </c>
      <c r="U696" s="103">
        <f>U311+U486+U521+U528+U535+U542+U689</f>
        <v>0</v>
      </c>
      <c r="V696" s="103" t="e">
        <f t="shared" ref="V696:V701" si="2205">(U696/T696)*100</f>
        <v>#DIV/0!</v>
      </c>
      <c r="W696" s="94">
        <f>W311+W486+W521+W528+W535+W542+W689</f>
        <v>0</v>
      </c>
      <c r="X696" s="103">
        <f>X311+X486+X521+X528+X535+X542+X689</f>
        <v>0</v>
      </c>
      <c r="Y696" s="103" t="e">
        <f t="shared" ref="Y696:Y701" si="2206">(X696/W696)*100</f>
        <v>#DIV/0!</v>
      </c>
      <c r="Z696" s="94">
        <f>Z311+Z486+Z521+Z528+Z535+Z542+Z689</f>
        <v>0</v>
      </c>
      <c r="AA696" s="103">
        <f>AA311+AA486+AA521+AA528+AA535+AA542+AA689</f>
        <v>0</v>
      </c>
      <c r="AB696" s="103" t="e">
        <f t="shared" ref="AB696:AB701" si="2207">(AA696/Z696)*100</f>
        <v>#DIV/0!</v>
      </c>
      <c r="AC696" s="94">
        <f>AC311+AC486+AC521+AC528+AC535+AC542+AC689</f>
        <v>0</v>
      </c>
      <c r="AD696" s="103">
        <f>AD311+AD486+AD521+AD528+AD535+AD542+AD689</f>
        <v>0</v>
      </c>
      <c r="AE696" s="103" t="e">
        <f t="shared" ref="AE696:AE701" si="2208">(AD696/AC696)*100</f>
        <v>#DIV/0!</v>
      </c>
      <c r="AF696" s="94">
        <f>AF311+AF486+AF521+AF528+AF535+AF542+AF689</f>
        <v>0</v>
      </c>
      <c r="AG696" s="103">
        <f>AG311+AG486+AG521+AG528+AG535+AG542+AG689</f>
        <v>0</v>
      </c>
      <c r="AH696" s="103" t="e">
        <f t="shared" ref="AH696:AH701" si="2209">(AG696/AF696)*100</f>
        <v>#DIV/0!</v>
      </c>
      <c r="AI696" s="94">
        <f>AI311+AI486+AI521+AI528+AI535+AI542+AI689</f>
        <v>3314.07</v>
      </c>
      <c r="AJ696" s="103">
        <f>AJ311+AJ486+AJ521+AJ528+AJ535+AJ542+AJ689</f>
        <v>3314.07</v>
      </c>
      <c r="AK696" s="103">
        <f t="shared" ref="AK696:AK701" si="2210">(AJ696/AI696)*100</f>
        <v>100</v>
      </c>
      <c r="AL696" s="94">
        <f>AL311+AL486+AL521+AL528+AL535+AL542+AL689</f>
        <v>885.93000000000006</v>
      </c>
      <c r="AM696" s="103">
        <f>AM311+AM486+AM521+AM528+AM535+AM542+AM689</f>
        <v>0</v>
      </c>
      <c r="AN696" s="103">
        <f t="shared" ref="AN696:AN701" si="2211">(AM696/AL696)*100</f>
        <v>0</v>
      </c>
      <c r="AO696" s="94">
        <f>AO311+AO486+AO521+AO528+AO535+AO542+AO689</f>
        <v>0</v>
      </c>
      <c r="AP696" s="103">
        <f>AP311+AP486+AP521+AP528+AP535+AP542+AP689</f>
        <v>0</v>
      </c>
      <c r="AQ696" s="103" t="e">
        <f t="shared" ref="AQ696:AQ701" si="2212">(AP696/AO696)*100</f>
        <v>#DIV/0!</v>
      </c>
      <c r="AR696" s="12"/>
    </row>
    <row r="697" spans="1:44" ht="45">
      <c r="A697" s="263"/>
      <c r="B697" s="264"/>
      <c r="C697" s="428"/>
      <c r="D697" s="10" t="s">
        <v>18</v>
      </c>
      <c r="E697" s="94">
        <f>H697+K697+N697+Q697+T697+W697+Z697+AC697+AF697+AI697+AL697+AO697</f>
        <v>23184.755000000001</v>
      </c>
      <c r="F697" s="102">
        <f t="shared" ref="F697:F701" si="2213">I697+L697+O697+R697+U697+X697+AA697+AD697+AG697+AJ697+AM697+AP697</f>
        <v>19215.625</v>
      </c>
      <c r="G697" s="103">
        <f t="shared" si="2199"/>
        <v>82.880431559444986</v>
      </c>
      <c r="H697" s="94">
        <f t="shared" si="2200"/>
        <v>350.67</v>
      </c>
      <c r="I697" s="103">
        <f t="shared" si="2200"/>
        <v>350.67</v>
      </c>
      <c r="J697" s="103">
        <f t="shared" si="2201"/>
        <v>100</v>
      </c>
      <c r="K697" s="94">
        <f t="shared" ref="K697:L697" si="2214">K312+K487+K522+K529+K536+K543+K690</f>
        <v>1148.1300000000001</v>
      </c>
      <c r="L697" s="103">
        <f t="shared" si="2214"/>
        <v>1148.1300000000001</v>
      </c>
      <c r="M697" s="103">
        <f t="shared" si="2202"/>
        <v>100</v>
      </c>
      <c r="N697" s="94">
        <f t="shared" ref="N697:O697" si="2215">N312+N487+N522+N529+N536+N543+N690</f>
        <v>1459.2</v>
      </c>
      <c r="O697" s="103">
        <f t="shared" si="2215"/>
        <v>1459.2</v>
      </c>
      <c r="P697" s="103">
        <f t="shared" si="2203"/>
        <v>100</v>
      </c>
      <c r="Q697" s="94">
        <f t="shared" ref="Q697:R697" si="2216">Q312+Q487+Q522+Q529+Q536+Q543+Q690</f>
        <v>1210.9000000000001</v>
      </c>
      <c r="R697" s="103">
        <f t="shared" si="2216"/>
        <v>1210.9000000000001</v>
      </c>
      <c r="S697" s="103">
        <f t="shared" si="2204"/>
        <v>100</v>
      </c>
      <c r="T697" s="94">
        <f t="shared" ref="T697:U697" si="2217">T312+T487+T522+T529+T536+T543+T690</f>
        <v>807</v>
      </c>
      <c r="U697" s="103">
        <f t="shared" si="2217"/>
        <v>807</v>
      </c>
      <c r="V697" s="103">
        <f t="shared" si="2205"/>
        <v>100</v>
      </c>
      <c r="W697" s="94">
        <f t="shared" ref="W697:X697" si="2218">W312+W487+W522+W529+W536+W543+W690</f>
        <v>2573.9700000000003</v>
      </c>
      <c r="X697" s="103">
        <f t="shared" si="2218"/>
        <v>2573.9700000000003</v>
      </c>
      <c r="Y697" s="103">
        <f t="shared" si="2206"/>
        <v>100</v>
      </c>
      <c r="Z697" s="94">
        <f t="shared" ref="Z697:AA697" si="2219">Z312+Z487+Z522+Z529+Z536+Z543+Z690</f>
        <v>6390.4500000000007</v>
      </c>
      <c r="AA697" s="103">
        <f t="shared" si="2219"/>
        <v>6390.4500000000007</v>
      </c>
      <c r="AB697" s="103">
        <f t="shared" si="2207"/>
        <v>100</v>
      </c>
      <c r="AC697" s="94">
        <f t="shared" ref="AC697:AD697" si="2220">AC312+AC487+AC522+AC529+AC536+AC543+AC690</f>
        <v>1337.88</v>
      </c>
      <c r="AD697" s="103">
        <f t="shared" si="2220"/>
        <v>1337.88</v>
      </c>
      <c r="AE697" s="103">
        <f t="shared" si="2208"/>
        <v>100</v>
      </c>
      <c r="AF697" s="94">
        <f t="shared" ref="AF697:AG697" si="2221">AF312+AF487+AF522+AF529+AF536+AF543+AF690</f>
        <v>1273.9349999999999</v>
      </c>
      <c r="AG697" s="103">
        <f t="shared" si="2221"/>
        <v>1273.9349999999999</v>
      </c>
      <c r="AH697" s="103">
        <f t="shared" si="2209"/>
        <v>100</v>
      </c>
      <c r="AI697" s="94">
        <f t="shared" ref="AI697:AJ697" si="2222">AI312+AI487+AI522+AI529+AI536+AI543+AI690</f>
        <v>2663.49</v>
      </c>
      <c r="AJ697" s="103">
        <f t="shared" si="2222"/>
        <v>2663.49</v>
      </c>
      <c r="AK697" s="103">
        <f t="shared" si="2210"/>
        <v>100</v>
      </c>
      <c r="AL697" s="94">
        <f t="shared" ref="AL697:AM697" si="2223">AL312+AL487+AL522+AL529+AL536+AL543+AL690</f>
        <v>944.33</v>
      </c>
      <c r="AM697" s="103">
        <f t="shared" si="2223"/>
        <v>0</v>
      </c>
      <c r="AN697" s="103">
        <f t="shared" si="2211"/>
        <v>0</v>
      </c>
      <c r="AO697" s="94">
        <f t="shared" ref="AO697:AP697" si="2224">AO312+AO487+AO522+AO529+AO536+AO543+AO690</f>
        <v>3024.8</v>
      </c>
      <c r="AP697" s="103">
        <f t="shared" si="2224"/>
        <v>0</v>
      </c>
      <c r="AQ697" s="103">
        <f t="shared" si="2212"/>
        <v>0</v>
      </c>
      <c r="AR697" s="12"/>
    </row>
    <row r="698" spans="1:44" ht="33.75" customHeight="1">
      <c r="A698" s="263"/>
      <c r="B698" s="264"/>
      <c r="C698" s="428"/>
      <c r="D698" s="10" t="s">
        <v>26</v>
      </c>
      <c r="E698" s="94">
        <f>H698+K698+N698+Q698+T698+W698+Z698+AC698+AF698+AI698+AL698+AO698</f>
        <v>33927.429999999993</v>
      </c>
      <c r="F698" s="102">
        <f t="shared" si="2213"/>
        <v>28764.889999999996</v>
      </c>
      <c r="G698" s="103">
        <f t="shared" si="2199"/>
        <v>84.783580719199776</v>
      </c>
      <c r="H698" s="94">
        <f t="shared" si="2200"/>
        <v>0</v>
      </c>
      <c r="I698" s="103">
        <f t="shared" si="2200"/>
        <v>0</v>
      </c>
      <c r="J698" s="103" t="e">
        <f t="shared" si="2201"/>
        <v>#DIV/0!</v>
      </c>
      <c r="K698" s="94">
        <f t="shared" ref="K698:L698" si="2225">K313+K488+K523+K530+K537+K544+K691</f>
        <v>45.03</v>
      </c>
      <c r="L698" s="103">
        <f t="shared" si="2225"/>
        <v>45.03</v>
      </c>
      <c r="M698" s="103">
        <f t="shared" si="2202"/>
        <v>100</v>
      </c>
      <c r="N698" s="94">
        <f t="shared" ref="N698:O698" si="2226">N313+N488+N523+N530+N537+N544+N691</f>
        <v>325.03999999999996</v>
      </c>
      <c r="O698" s="103">
        <f t="shared" si="2226"/>
        <v>325.03999999999996</v>
      </c>
      <c r="P698" s="103">
        <f t="shared" si="2203"/>
        <v>100</v>
      </c>
      <c r="Q698" s="94">
        <f t="shared" ref="Q698:R698" si="2227">Q313+Q488+Q523+Q530+Q537+Q544+Q691</f>
        <v>933.18000000000006</v>
      </c>
      <c r="R698" s="103">
        <f t="shared" si="2227"/>
        <v>933.18000000000006</v>
      </c>
      <c r="S698" s="103">
        <f t="shared" si="2204"/>
        <v>100</v>
      </c>
      <c r="T698" s="94">
        <f>T313+T488+T523+T530+T537+T544+T691</f>
        <v>2246.0299999999997</v>
      </c>
      <c r="U698" s="103">
        <f t="shared" ref="U698" si="2228">U313+U488+U523+U530+U537+U544+U691</f>
        <v>2246.0299999999997</v>
      </c>
      <c r="V698" s="103">
        <f t="shared" si="2205"/>
        <v>100</v>
      </c>
      <c r="W698" s="94">
        <f t="shared" ref="W698:X698" si="2229">W313+W488+W523+W530+W537+W544+W691</f>
        <v>4827.393</v>
      </c>
      <c r="X698" s="103">
        <f t="shared" si="2229"/>
        <v>4827.393</v>
      </c>
      <c r="Y698" s="103">
        <f t="shared" si="2206"/>
        <v>100</v>
      </c>
      <c r="Z698" s="94">
        <f t="shared" ref="Z698:AA698" si="2230">Z313+Z488+Z523+Z530+Z537+Z544+Z691</f>
        <v>7140.5829999999996</v>
      </c>
      <c r="AA698" s="103">
        <f t="shared" si="2230"/>
        <v>7140.5829999999996</v>
      </c>
      <c r="AB698" s="103">
        <f t="shared" si="2207"/>
        <v>100</v>
      </c>
      <c r="AC698" s="94">
        <f t="shared" ref="AC698:AD698" si="2231">AC313+AC488+AC523+AC530+AC537+AC544+AC691</f>
        <v>5334.4269999999997</v>
      </c>
      <c r="AD698" s="103">
        <f t="shared" si="2231"/>
        <v>5334.4269999999997</v>
      </c>
      <c r="AE698" s="103">
        <f t="shared" si="2208"/>
        <v>100</v>
      </c>
      <c r="AF698" s="94">
        <f t="shared" ref="AF698:AG698" si="2232">AF313+AF488+AF523+AF530+AF537+AF544+AF691</f>
        <v>6821.2669999999998</v>
      </c>
      <c r="AG698" s="103">
        <f t="shared" si="2232"/>
        <v>6821.2669999999998</v>
      </c>
      <c r="AH698" s="103">
        <f t="shared" si="2209"/>
        <v>100</v>
      </c>
      <c r="AI698" s="94">
        <f t="shared" ref="AI698:AJ698" si="2233">AI313+AI488+AI523+AI530+AI537+AI544+AI691</f>
        <v>1091.9399999999998</v>
      </c>
      <c r="AJ698" s="103">
        <f t="shared" si="2233"/>
        <v>1091.9399999999998</v>
      </c>
      <c r="AK698" s="103">
        <f t="shared" si="2210"/>
        <v>100</v>
      </c>
      <c r="AL698" s="94">
        <f t="shared" ref="AL698:AM698" si="2234">AL313+AL488+AL523+AL530+AL537+AL544+AL691</f>
        <v>1312.9500000000003</v>
      </c>
      <c r="AM698" s="103">
        <f t="shared" si="2234"/>
        <v>0</v>
      </c>
      <c r="AN698" s="103">
        <f t="shared" si="2211"/>
        <v>0</v>
      </c>
      <c r="AO698" s="94">
        <f t="shared" ref="AO698:AP698" si="2235">AO313+AO488+AO523+AO530+AO537+AO544+AO691</f>
        <v>3849.59</v>
      </c>
      <c r="AP698" s="103">
        <f t="shared" si="2235"/>
        <v>0</v>
      </c>
      <c r="AQ698" s="103">
        <f t="shared" si="2212"/>
        <v>0</v>
      </c>
      <c r="AR698" s="12"/>
    </row>
    <row r="699" spans="1:44" ht="84" customHeight="1">
      <c r="A699" s="263"/>
      <c r="B699" s="264"/>
      <c r="C699" s="428"/>
      <c r="D699" s="82" t="s">
        <v>424</v>
      </c>
      <c r="E699" s="94">
        <f t="shared" ref="E699:E701" si="2236">H699+K699+N699+Q699+T699+W699+Z699+AC699+AF699+AI699+AL699+AO699</f>
        <v>0</v>
      </c>
      <c r="F699" s="102">
        <f t="shared" si="2213"/>
        <v>0</v>
      </c>
      <c r="G699" s="103" t="e">
        <f t="shared" si="2199"/>
        <v>#DIV/0!</v>
      </c>
      <c r="H699" s="94">
        <f t="shared" si="2200"/>
        <v>0</v>
      </c>
      <c r="I699" s="103">
        <f t="shared" si="2200"/>
        <v>0</v>
      </c>
      <c r="J699" s="103" t="e">
        <f t="shared" si="2201"/>
        <v>#DIV/0!</v>
      </c>
      <c r="K699" s="94">
        <f t="shared" ref="K699:L699" si="2237">K314+K489+K524+K531+K538+K545+K692</f>
        <v>0</v>
      </c>
      <c r="L699" s="103">
        <f t="shared" si="2237"/>
        <v>0</v>
      </c>
      <c r="M699" s="103" t="e">
        <f t="shared" si="2202"/>
        <v>#DIV/0!</v>
      </c>
      <c r="N699" s="94">
        <f t="shared" ref="N699:O699" si="2238">N314+N489+N524+N531+N538+N545+N692</f>
        <v>0</v>
      </c>
      <c r="O699" s="103">
        <f t="shared" si="2238"/>
        <v>0</v>
      </c>
      <c r="P699" s="103" t="e">
        <f t="shared" si="2203"/>
        <v>#DIV/0!</v>
      </c>
      <c r="Q699" s="94">
        <f t="shared" ref="Q699:R699" si="2239">Q314+Q489+Q524+Q531+Q538+Q545+Q692</f>
        <v>0</v>
      </c>
      <c r="R699" s="103">
        <f t="shared" si="2239"/>
        <v>0</v>
      </c>
      <c r="S699" s="103" t="e">
        <f t="shared" si="2204"/>
        <v>#DIV/0!</v>
      </c>
      <c r="T699" s="94">
        <f t="shared" ref="T699:U699" si="2240">T314+T489+T524+T531+T538+T545+T692</f>
        <v>0</v>
      </c>
      <c r="U699" s="103">
        <f t="shared" si="2240"/>
        <v>0</v>
      </c>
      <c r="V699" s="103" t="e">
        <f t="shared" si="2205"/>
        <v>#DIV/0!</v>
      </c>
      <c r="W699" s="94">
        <f t="shared" ref="W699:X699" si="2241">W314+W489+W524+W531+W538+W545+W692</f>
        <v>0</v>
      </c>
      <c r="X699" s="103">
        <f t="shared" si="2241"/>
        <v>0</v>
      </c>
      <c r="Y699" s="103" t="e">
        <f t="shared" si="2206"/>
        <v>#DIV/0!</v>
      </c>
      <c r="Z699" s="94">
        <f t="shared" ref="Z699:AA699" si="2242">Z314+Z489+Z524+Z531+Z538+Z545+Z692</f>
        <v>0</v>
      </c>
      <c r="AA699" s="103">
        <f t="shared" si="2242"/>
        <v>0</v>
      </c>
      <c r="AB699" s="103" t="e">
        <f t="shared" si="2207"/>
        <v>#DIV/0!</v>
      </c>
      <c r="AC699" s="94">
        <f t="shared" ref="AC699:AD699" si="2243">AC314+AC489+AC524+AC531+AC538+AC545+AC692</f>
        <v>0</v>
      </c>
      <c r="AD699" s="103">
        <f t="shared" si="2243"/>
        <v>0</v>
      </c>
      <c r="AE699" s="103" t="e">
        <f t="shared" si="2208"/>
        <v>#DIV/0!</v>
      </c>
      <c r="AF699" s="94">
        <f t="shared" ref="AF699:AG699" si="2244">AF314+AF489+AF524+AF531+AF538+AF545+AF692</f>
        <v>0</v>
      </c>
      <c r="AG699" s="103">
        <f t="shared" si="2244"/>
        <v>0</v>
      </c>
      <c r="AH699" s="103" t="e">
        <f t="shared" si="2209"/>
        <v>#DIV/0!</v>
      </c>
      <c r="AI699" s="94">
        <f t="shared" ref="AI699:AJ699" si="2245">AI314+AI489+AI524+AI531+AI538+AI545+AI692</f>
        <v>0</v>
      </c>
      <c r="AJ699" s="103">
        <f t="shared" si="2245"/>
        <v>0</v>
      </c>
      <c r="AK699" s="103" t="e">
        <f t="shared" si="2210"/>
        <v>#DIV/0!</v>
      </c>
      <c r="AL699" s="94">
        <f t="shared" ref="AL699:AM699" si="2246">AL314+AL489+AL524+AL531+AL538+AL545+AL692</f>
        <v>0</v>
      </c>
      <c r="AM699" s="103">
        <f t="shared" si="2246"/>
        <v>0</v>
      </c>
      <c r="AN699" s="103" t="e">
        <f t="shared" si="2211"/>
        <v>#DIV/0!</v>
      </c>
      <c r="AO699" s="94">
        <f t="shared" ref="AO699:AP699" si="2247">AO314+AO489+AO524+AO531+AO538+AO545+AO692</f>
        <v>0</v>
      </c>
      <c r="AP699" s="103">
        <f t="shared" si="2247"/>
        <v>0</v>
      </c>
      <c r="AQ699" s="103" t="e">
        <f t="shared" si="2212"/>
        <v>#DIV/0!</v>
      </c>
      <c r="AR699" s="12"/>
    </row>
    <row r="700" spans="1:44" ht="34.5" customHeight="1">
      <c r="A700" s="263"/>
      <c r="B700" s="264"/>
      <c r="C700" s="428"/>
      <c r="D700" s="10" t="s">
        <v>41</v>
      </c>
      <c r="E700" s="94">
        <f t="shared" si="2236"/>
        <v>0</v>
      </c>
      <c r="F700" s="102">
        <f t="shared" si="2213"/>
        <v>0</v>
      </c>
      <c r="G700" s="103" t="e">
        <f t="shared" si="2199"/>
        <v>#DIV/0!</v>
      </c>
      <c r="H700" s="94">
        <f t="shared" si="2200"/>
        <v>0</v>
      </c>
      <c r="I700" s="103">
        <f t="shared" si="2200"/>
        <v>0</v>
      </c>
      <c r="J700" s="103" t="e">
        <f t="shared" si="2201"/>
        <v>#DIV/0!</v>
      </c>
      <c r="K700" s="94">
        <f t="shared" ref="K700:L700" si="2248">K315+K490+K525+K532+K539+K546+K693</f>
        <v>0</v>
      </c>
      <c r="L700" s="103">
        <f t="shared" si="2248"/>
        <v>0</v>
      </c>
      <c r="M700" s="103" t="e">
        <f t="shared" si="2202"/>
        <v>#DIV/0!</v>
      </c>
      <c r="N700" s="94">
        <f t="shared" ref="N700:O700" si="2249">N315+N490+N525+N532+N539+N546+N693</f>
        <v>0</v>
      </c>
      <c r="O700" s="103">
        <f t="shared" si="2249"/>
        <v>0</v>
      </c>
      <c r="P700" s="103" t="e">
        <f t="shared" si="2203"/>
        <v>#DIV/0!</v>
      </c>
      <c r="Q700" s="94">
        <f t="shared" ref="Q700:R700" si="2250">Q315+Q490+Q525+Q532+Q539+Q546+Q693</f>
        <v>0</v>
      </c>
      <c r="R700" s="103">
        <f t="shared" si="2250"/>
        <v>0</v>
      </c>
      <c r="S700" s="103" t="e">
        <f t="shared" si="2204"/>
        <v>#DIV/0!</v>
      </c>
      <c r="T700" s="94">
        <f t="shared" ref="T700:U700" si="2251">T315+T490+T525+T532+T539+T546+T693</f>
        <v>0</v>
      </c>
      <c r="U700" s="103">
        <f t="shared" si="2251"/>
        <v>0</v>
      </c>
      <c r="V700" s="103" t="e">
        <f t="shared" si="2205"/>
        <v>#DIV/0!</v>
      </c>
      <c r="W700" s="94">
        <f t="shared" ref="W700:X700" si="2252">W315+W490+W525+W532+W539+W546+W693</f>
        <v>0</v>
      </c>
      <c r="X700" s="103">
        <f t="shared" si="2252"/>
        <v>0</v>
      </c>
      <c r="Y700" s="103" t="e">
        <f t="shared" si="2206"/>
        <v>#DIV/0!</v>
      </c>
      <c r="Z700" s="94">
        <f t="shared" ref="Z700:AA700" si="2253">Z315+Z490+Z525+Z532+Z539+Z546+Z693</f>
        <v>0</v>
      </c>
      <c r="AA700" s="103">
        <f t="shared" si="2253"/>
        <v>0</v>
      </c>
      <c r="AB700" s="103" t="e">
        <f t="shared" si="2207"/>
        <v>#DIV/0!</v>
      </c>
      <c r="AC700" s="94">
        <f t="shared" ref="AC700:AD700" si="2254">AC315+AC490+AC525+AC532+AC539+AC546+AC693</f>
        <v>0</v>
      </c>
      <c r="AD700" s="103">
        <f t="shared" si="2254"/>
        <v>0</v>
      </c>
      <c r="AE700" s="103" t="e">
        <f t="shared" si="2208"/>
        <v>#DIV/0!</v>
      </c>
      <c r="AF700" s="94">
        <f t="shared" ref="AF700:AG700" si="2255">AF315+AF490+AF525+AF532+AF539+AF546+AF693</f>
        <v>0</v>
      </c>
      <c r="AG700" s="103">
        <f t="shared" si="2255"/>
        <v>0</v>
      </c>
      <c r="AH700" s="103" t="e">
        <f t="shared" si="2209"/>
        <v>#DIV/0!</v>
      </c>
      <c r="AI700" s="94">
        <f t="shared" ref="AI700:AJ700" si="2256">AI315+AI490+AI525+AI532+AI539+AI546+AI693</f>
        <v>0</v>
      </c>
      <c r="AJ700" s="103">
        <f t="shared" si="2256"/>
        <v>0</v>
      </c>
      <c r="AK700" s="103" t="e">
        <f t="shared" si="2210"/>
        <v>#DIV/0!</v>
      </c>
      <c r="AL700" s="94">
        <f t="shared" ref="AL700:AM700" si="2257">AL315+AL490+AL525+AL532+AL539+AL546+AL693</f>
        <v>0</v>
      </c>
      <c r="AM700" s="103">
        <f t="shared" si="2257"/>
        <v>0</v>
      </c>
      <c r="AN700" s="103" t="e">
        <f t="shared" si="2211"/>
        <v>#DIV/0!</v>
      </c>
      <c r="AO700" s="94">
        <f t="shared" ref="AO700:AP700" si="2258">AO315+AO490+AO525+AO532+AO539+AO546+AO693</f>
        <v>0</v>
      </c>
      <c r="AP700" s="103">
        <f t="shared" si="2258"/>
        <v>0</v>
      </c>
      <c r="AQ700" s="103" t="e">
        <f t="shared" si="2212"/>
        <v>#DIV/0!</v>
      </c>
      <c r="AR700" s="12"/>
    </row>
    <row r="701" spans="1:44" ht="45">
      <c r="A701" s="265"/>
      <c r="B701" s="266"/>
      <c r="C701" s="428"/>
      <c r="D701" s="10" t="s">
        <v>33</v>
      </c>
      <c r="E701" s="94">
        <f t="shared" si="2236"/>
        <v>0</v>
      </c>
      <c r="F701" s="102">
        <f t="shared" si="2213"/>
        <v>0</v>
      </c>
      <c r="G701" s="103" t="e">
        <f t="shared" si="2199"/>
        <v>#DIV/0!</v>
      </c>
      <c r="H701" s="94">
        <f t="shared" si="2200"/>
        <v>0</v>
      </c>
      <c r="I701" s="103">
        <f t="shared" si="2200"/>
        <v>0</v>
      </c>
      <c r="J701" s="103" t="e">
        <f t="shared" si="2201"/>
        <v>#DIV/0!</v>
      </c>
      <c r="K701" s="94">
        <f t="shared" ref="K701:L701" si="2259">K316+K491+K526+K533+K540+K547+K694</f>
        <v>0</v>
      </c>
      <c r="L701" s="103">
        <f t="shared" si="2259"/>
        <v>0</v>
      </c>
      <c r="M701" s="103" t="e">
        <f t="shared" si="2202"/>
        <v>#DIV/0!</v>
      </c>
      <c r="N701" s="94">
        <f t="shared" ref="N701:O701" si="2260">N316+N491+N526+N533+N540+N547+N694</f>
        <v>0</v>
      </c>
      <c r="O701" s="103">
        <f t="shared" si="2260"/>
        <v>0</v>
      </c>
      <c r="P701" s="103" t="e">
        <f t="shared" si="2203"/>
        <v>#DIV/0!</v>
      </c>
      <c r="Q701" s="94">
        <f t="shared" ref="Q701:R701" si="2261">Q316+Q491+Q526+Q533+Q540+Q547+Q694</f>
        <v>0</v>
      </c>
      <c r="R701" s="103">
        <f t="shared" si="2261"/>
        <v>0</v>
      </c>
      <c r="S701" s="103" t="e">
        <f t="shared" si="2204"/>
        <v>#DIV/0!</v>
      </c>
      <c r="T701" s="94">
        <f t="shared" ref="T701:U701" si="2262">T316+T491+T526+T533+T540+T547+T694</f>
        <v>0</v>
      </c>
      <c r="U701" s="103">
        <f t="shared" si="2262"/>
        <v>0</v>
      </c>
      <c r="V701" s="103" t="e">
        <f t="shared" si="2205"/>
        <v>#DIV/0!</v>
      </c>
      <c r="W701" s="94">
        <f t="shared" ref="W701:X701" si="2263">W316+W491+W526+W533+W540+W547+W694</f>
        <v>0</v>
      </c>
      <c r="X701" s="103">
        <f t="shared" si="2263"/>
        <v>0</v>
      </c>
      <c r="Y701" s="103" t="e">
        <f t="shared" si="2206"/>
        <v>#DIV/0!</v>
      </c>
      <c r="Z701" s="94">
        <f t="shared" ref="Z701:AA701" si="2264">Z316+Z491+Z526+Z533+Z540+Z547+Z694</f>
        <v>0</v>
      </c>
      <c r="AA701" s="103">
        <f t="shared" si="2264"/>
        <v>0</v>
      </c>
      <c r="AB701" s="103" t="e">
        <f t="shared" si="2207"/>
        <v>#DIV/0!</v>
      </c>
      <c r="AC701" s="94">
        <f t="shared" ref="AC701:AD701" si="2265">AC316+AC491+AC526+AC533+AC540+AC547+AC694</f>
        <v>0</v>
      </c>
      <c r="AD701" s="103">
        <f t="shared" si="2265"/>
        <v>0</v>
      </c>
      <c r="AE701" s="103" t="e">
        <f t="shared" si="2208"/>
        <v>#DIV/0!</v>
      </c>
      <c r="AF701" s="94">
        <f t="shared" ref="AF701:AG701" si="2266">AF316+AF491+AF526+AF533+AF540+AF547+AF694</f>
        <v>0</v>
      </c>
      <c r="AG701" s="103">
        <f t="shared" si="2266"/>
        <v>0</v>
      </c>
      <c r="AH701" s="103" t="e">
        <f t="shared" si="2209"/>
        <v>#DIV/0!</v>
      </c>
      <c r="AI701" s="94">
        <f t="shared" ref="AI701:AJ701" si="2267">AI316+AI491+AI526+AI533+AI540+AI547+AI694</f>
        <v>0</v>
      </c>
      <c r="AJ701" s="103">
        <f t="shared" si="2267"/>
        <v>0</v>
      </c>
      <c r="AK701" s="103" t="e">
        <f t="shared" si="2210"/>
        <v>#DIV/0!</v>
      </c>
      <c r="AL701" s="94">
        <f t="shared" ref="AL701:AM701" si="2268">AL316+AL491+AL526+AL533+AL540+AL547+AL694</f>
        <v>0</v>
      </c>
      <c r="AM701" s="103">
        <f t="shared" si="2268"/>
        <v>0</v>
      </c>
      <c r="AN701" s="103" t="e">
        <f t="shared" si="2211"/>
        <v>#DIV/0!</v>
      </c>
      <c r="AO701" s="94">
        <f t="shared" ref="AO701:AP701" si="2269">AO316+AO491+AO526+AO533+AO540+AO547+AO694</f>
        <v>0</v>
      </c>
      <c r="AP701" s="103">
        <f t="shared" si="2269"/>
        <v>0</v>
      </c>
      <c r="AQ701" s="103" t="e">
        <f t="shared" si="2212"/>
        <v>#DIV/0!</v>
      </c>
      <c r="AR701" s="12"/>
    </row>
    <row r="702" spans="1:44" ht="27.75" customHeight="1">
      <c r="A702" s="577" t="s">
        <v>107</v>
      </c>
      <c r="B702" s="578"/>
      <c r="C702" s="578"/>
      <c r="D702" s="578"/>
      <c r="E702" s="578"/>
      <c r="F702" s="578"/>
      <c r="G702" s="578"/>
      <c r="H702" s="578"/>
      <c r="I702" s="578"/>
      <c r="J702" s="578"/>
      <c r="K702" s="578"/>
      <c r="L702" s="578"/>
      <c r="M702" s="578"/>
      <c r="N702" s="578"/>
      <c r="O702" s="578"/>
      <c r="P702" s="578"/>
      <c r="Q702" s="578"/>
      <c r="R702" s="578"/>
      <c r="S702" s="578"/>
      <c r="T702" s="578"/>
      <c r="U702" s="578"/>
      <c r="V702" s="578"/>
      <c r="W702" s="578"/>
      <c r="X702" s="578"/>
      <c r="Y702" s="578"/>
      <c r="Z702" s="578"/>
      <c r="AA702" s="578"/>
      <c r="AB702" s="578"/>
      <c r="AC702" s="578"/>
      <c r="AD702" s="578"/>
      <c r="AE702" s="578"/>
      <c r="AF702" s="578"/>
      <c r="AG702" s="578"/>
      <c r="AH702" s="578"/>
      <c r="AI702" s="578"/>
      <c r="AJ702" s="578"/>
      <c r="AK702" s="578"/>
      <c r="AL702" s="578"/>
      <c r="AM702" s="578"/>
      <c r="AN702" s="578"/>
      <c r="AO702" s="578"/>
      <c r="AP702" s="579"/>
      <c r="AQ702" s="67"/>
      <c r="AR702" s="12"/>
    </row>
    <row r="703" spans="1:44" ht="24" customHeight="1">
      <c r="A703" s="257" t="s">
        <v>108</v>
      </c>
      <c r="B703" s="349" t="s">
        <v>109</v>
      </c>
      <c r="C703" s="250" t="s">
        <v>94</v>
      </c>
      <c r="D703" s="189" t="s">
        <v>38</v>
      </c>
      <c r="E703" s="167">
        <f>SUM(E704:E709)</f>
        <v>0</v>
      </c>
      <c r="F703" s="95">
        <f>SUM(F704:F709)</f>
        <v>0</v>
      </c>
      <c r="G703" s="95" t="e">
        <f>(F703/E703)*100</f>
        <v>#DIV/0!</v>
      </c>
      <c r="H703" s="96">
        <f>SUM(H704:H709)</f>
        <v>0</v>
      </c>
      <c r="I703" s="95">
        <f>SUM(I704:I709)</f>
        <v>0</v>
      </c>
      <c r="J703" s="95" t="e">
        <f>(I703/H703)*100</f>
        <v>#DIV/0!</v>
      </c>
      <c r="K703" s="96">
        <f>SUM(K704:K709)</f>
        <v>0</v>
      </c>
      <c r="L703" s="95">
        <f>SUM(L704:L709)</f>
        <v>0</v>
      </c>
      <c r="M703" s="95" t="e">
        <f>(L703/K703)*100</f>
        <v>#DIV/0!</v>
      </c>
      <c r="N703" s="96">
        <f>SUM(N704:N709)</f>
        <v>0</v>
      </c>
      <c r="O703" s="95">
        <f>SUM(O704:O709)</f>
        <v>0</v>
      </c>
      <c r="P703" s="95" t="e">
        <f>(O703/N703)*100</f>
        <v>#DIV/0!</v>
      </c>
      <c r="Q703" s="96">
        <f>SUM(Q704:Q709)</f>
        <v>0</v>
      </c>
      <c r="R703" s="95">
        <f>SUM(R704:R709)</f>
        <v>0</v>
      </c>
      <c r="S703" s="95" t="e">
        <f>(R703/Q703)*100</f>
        <v>#DIV/0!</v>
      </c>
      <c r="T703" s="96">
        <f>SUM(T704:T709)</f>
        <v>0</v>
      </c>
      <c r="U703" s="95">
        <f>SUM(U704:U709)</f>
        <v>0</v>
      </c>
      <c r="V703" s="95" t="e">
        <f>(U703/T703)*100</f>
        <v>#DIV/0!</v>
      </c>
      <c r="W703" s="96">
        <f>SUM(W704:W709)</f>
        <v>0</v>
      </c>
      <c r="X703" s="95">
        <f>SUM(X704:X709)</f>
        <v>0</v>
      </c>
      <c r="Y703" s="95" t="e">
        <f>(X703/W703)*100</f>
        <v>#DIV/0!</v>
      </c>
      <c r="Z703" s="96">
        <f>SUM(Z704:Z709)</f>
        <v>0</v>
      </c>
      <c r="AA703" s="95">
        <f>SUM(AA704:AA709)</f>
        <v>0</v>
      </c>
      <c r="AB703" s="95" t="e">
        <f>(AA703/Z703)*100</f>
        <v>#DIV/0!</v>
      </c>
      <c r="AC703" s="96">
        <f>SUM(AC704:AC709)</f>
        <v>0</v>
      </c>
      <c r="AD703" s="95">
        <f>SUM(AD704:AD709)</f>
        <v>0</v>
      </c>
      <c r="AE703" s="95" t="e">
        <f>(AD703/AC703)*100</f>
        <v>#DIV/0!</v>
      </c>
      <c r="AF703" s="96">
        <f>SUM(AF704:AF709)</f>
        <v>0</v>
      </c>
      <c r="AG703" s="95">
        <f>SUM(AG704:AG709)</f>
        <v>0</v>
      </c>
      <c r="AH703" s="95" t="e">
        <f>(AG703/AF703)*100</f>
        <v>#DIV/0!</v>
      </c>
      <c r="AI703" s="96">
        <f>SUM(AI704:AI709)</f>
        <v>0</v>
      </c>
      <c r="AJ703" s="95">
        <f>SUM(AJ704:AJ709)</f>
        <v>0</v>
      </c>
      <c r="AK703" s="95" t="e">
        <f>(AJ703/AI703)*100</f>
        <v>#DIV/0!</v>
      </c>
      <c r="AL703" s="96">
        <f>SUM(AL704:AL709)</f>
        <v>0</v>
      </c>
      <c r="AM703" s="95">
        <f>SUM(AM704:AM709)</f>
        <v>0</v>
      </c>
      <c r="AN703" s="95" t="e">
        <f>(AM703/AL703)*100</f>
        <v>#DIV/0!</v>
      </c>
      <c r="AO703" s="96">
        <f>SUM(AO704:AO709)</f>
        <v>0</v>
      </c>
      <c r="AP703" s="95">
        <f>SUM(AP704:AP709)</f>
        <v>0</v>
      </c>
      <c r="AQ703" s="95" t="e">
        <f>(AP703/AO703)*100</f>
        <v>#DIV/0!</v>
      </c>
      <c r="AR703" s="12"/>
    </row>
    <row r="704" spans="1:44" ht="30">
      <c r="A704" s="257"/>
      <c r="B704" s="349"/>
      <c r="C704" s="250"/>
      <c r="D704" s="188" t="s">
        <v>17</v>
      </c>
      <c r="E704" s="107">
        <f>H704+K704+N704+Q704+T704+W704+Z704+AC704+AF704+AI704+AL704+AO704</f>
        <v>0</v>
      </c>
      <c r="F704" s="97">
        <f>I704+L704+O704+R704+U704+X704+AA704+AD704+AG704+AJ704+AM704+AP704</f>
        <v>0</v>
      </c>
      <c r="G704" s="98" t="e">
        <f t="shared" ref="G704:G709" si="2270">(F704/E704)*100</f>
        <v>#DIV/0!</v>
      </c>
      <c r="H704" s="96">
        <f>H711</f>
        <v>0</v>
      </c>
      <c r="I704" s="98">
        <f>I711</f>
        <v>0</v>
      </c>
      <c r="J704" s="98" t="e">
        <f t="shared" ref="J704:J709" si="2271">(I704/H704)*100</f>
        <v>#DIV/0!</v>
      </c>
      <c r="K704" s="96">
        <f>K711</f>
        <v>0</v>
      </c>
      <c r="L704" s="98">
        <f>L711</f>
        <v>0</v>
      </c>
      <c r="M704" s="98" t="e">
        <f t="shared" ref="M704:M709" si="2272">(L704/K704)*100</f>
        <v>#DIV/0!</v>
      </c>
      <c r="N704" s="96">
        <f>N711</f>
        <v>0</v>
      </c>
      <c r="O704" s="98">
        <f>O711</f>
        <v>0</v>
      </c>
      <c r="P704" s="98" t="e">
        <f t="shared" ref="P704:P709" si="2273">(O704/N704)*100</f>
        <v>#DIV/0!</v>
      </c>
      <c r="Q704" s="96">
        <f>Q711</f>
        <v>0</v>
      </c>
      <c r="R704" s="98">
        <f>R711</f>
        <v>0</v>
      </c>
      <c r="S704" s="98" t="e">
        <f t="shared" ref="S704:S709" si="2274">(R704/Q704)*100</f>
        <v>#DIV/0!</v>
      </c>
      <c r="T704" s="96">
        <f>T711</f>
        <v>0</v>
      </c>
      <c r="U704" s="98">
        <f>U711</f>
        <v>0</v>
      </c>
      <c r="V704" s="98" t="e">
        <f t="shared" ref="V704:V709" si="2275">(U704/T704)*100</f>
        <v>#DIV/0!</v>
      </c>
      <c r="W704" s="96">
        <f>W711</f>
        <v>0</v>
      </c>
      <c r="X704" s="98">
        <f>X711</f>
        <v>0</v>
      </c>
      <c r="Y704" s="98" t="e">
        <f t="shared" ref="Y704:Y709" si="2276">(X704/W704)*100</f>
        <v>#DIV/0!</v>
      </c>
      <c r="Z704" s="96">
        <f>Z711</f>
        <v>0</v>
      </c>
      <c r="AA704" s="98">
        <f>AA711</f>
        <v>0</v>
      </c>
      <c r="AB704" s="98" t="e">
        <f t="shared" ref="AB704:AB709" si="2277">(AA704/Z704)*100</f>
        <v>#DIV/0!</v>
      </c>
      <c r="AC704" s="96">
        <f>AC711</f>
        <v>0</v>
      </c>
      <c r="AD704" s="98">
        <f>AD711</f>
        <v>0</v>
      </c>
      <c r="AE704" s="98" t="e">
        <f t="shared" ref="AE704:AE709" si="2278">(AD704/AC704)*100</f>
        <v>#DIV/0!</v>
      </c>
      <c r="AF704" s="96">
        <f>AF711</f>
        <v>0</v>
      </c>
      <c r="AG704" s="98">
        <f>AG711</f>
        <v>0</v>
      </c>
      <c r="AH704" s="98" t="e">
        <f t="shared" ref="AH704:AH709" si="2279">(AG704/AF704)*100</f>
        <v>#DIV/0!</v>
      </c>
      <c r="AI704" s="96">
        <f>AI711</f>
        <v>0</v>
      </c>
      <c r="AJ704" s="98">
        <f>AJ711</f>
        <v>0</v>
      </c>
      <c r="AK704" s="98" t="e">
        <f t="shared" ref="AK704:AK709" si="2280">(AJ704/AI704)*100</f>
        <v>#DIV/0!</v>
      </c>
      <c r="AL704" s="96">
        <f>AL711</f>
        <v>0</v>
      </c>
      <c r="AM704" s="98">
        <f>AM711</f>
        <v>0</v>
      </c>
      <c r="AN704" s="98" t="e">
        <f t="shared" ref="AN704:AN709" si="2281">(AM704/AL704)*100</f>
        <v>#DIV/0!</v>
      </c>
      <c r="AO704" s="96">
        <f>AO711</f>
        <v>0</v>
      </c>
      <c r="AP704" s="98">
        <f>AP711</f>
        <v>0</v>
      </c>
      <c r="AQ704" s="98" t="e">
        <f t="shared" ref="AQ704:AQ709" si="2282">(AP704/AO704)*100</f>
        <v>#DIV/0!</v>
      </c>
      <c r="AR704" s="12"/>
    </row>
    <row r="705" spans="1:44" ht="45">
      <c r="A705" s="257"/>
      <c r="B705" s="349"/>
      <c r="C705" s="250"/>
      <c r="D705" s="11" t="s">
        <v>18</v>
      </c>
      <c r="E705" s="96">
        <f t="shared" ref="E705:E709" si="2283">H705+K705+N705+Q705+T705+W705+Z705+AC705+AF705+AI705+AL705+AO705</f>
        <v>0</v>
      </c>
      <c r="F705" s="97">
        <f t="shared" ref="F705:F709" si="2284">I705+L705+O705+R705+U705+X705+AA705+AD705+AG705+AJ705+AM705+AP705</f>
        <v>0</v>
      </c>
      <c r="G705" s="98" t="e">
        <f t="shared" si="2270"/>
        <v>#DIV/0!</v>
      </c>
      <c r="H705" s="96">
        <f t="shared" ref="H705:I709" si="2285">H712</f>
        <v>0</v>
      </c>
      <c r="I705" s="98">
        <f t="shared" si="2285"/>
        <v>0</v>
      </c>
      <c r="J705" s="98" t="e">
        <f t="shared" si="2271"/>
        <v>#DIV/0!</v>
      </c>
      <c r="K705" s="96">
        <f t="shared" ref="K705:L705" si="2286">K712</f>
        <v>0</v>
      </c>
      <c r="L705" s="98">
        <f t="shared" si="2286"/>
        <v>0</v>
      </c>
      <c r="M705" s="98" t="e">
        <f t="shared" si="2272"/>
        <v>#DIV/0!</v>
      </c>
      <c r="N705" s="96">
        <f t="shared" ref="N705:O705" si="2287">N712</f>
        <v>0</v>
      </c>
      <c r="O705" s="98">
        <f t="shared" si="2287"/>
        <v>0</v>
      </c>
      <c r="P705" s="98" t="e">
        <f t="shared" si="2273"/>
        <v>#DIV/0!</v>
      </c>
      <c r="Q705" s="96">
        <f t="shared" ref="Q705:R705" si="2288">Q712</f>
        <v>0</v>
      </c>
      <c r="R705" s="98">
        <f t="shared" si="2288"/>
        <v>0</v>
      </c>
      <c r="S705" s="98" t="e">
        <f t="shared" si="2274"/>
        <v>#DIV/0!</v>
      </c>
      <c r="T705" s="96">
        <f t="shared" ref="T705:U705" si="2289">T712</f>
        <v>0</v>
      </c>
      <c r="U705" s="98">
        <f t="shared" si="2289"/>
        <v>0</v>
      </c>
      <c r="V705" s="98" t="e">
        <f t="shared" si="2275"/>
        <v>#DIV/0!</v>
      </c>
      <c r="W705" s="96">
        <f t="shared" ref="W705:X705" si="2290">W712</f>
        <v>0</v>
      </c>
      <c r="X705" s="98">
        <f t="shared" si="2290"/>
        <v>0</v>
      </c>
      <c r="Y705" s="98" t="e">
        <f t="shared" si="2276"/>
        <v>#DIV/0!</v>
      </c>
      <c r="Z705" s="96">
        <f t="shared" ref="Z705:AA705" si="2291">Z712</f>
        <v>0</v>
      </c>
      <c r="AA705" s="98">
        <f t="shared" si="2291"/>
        <v>0</v>
      </c>
      <c r="AB705" s="98" t="e">
        <f t="shared" si="2277"/>
        <v>#DIV/0!</v>
      </c>
      <c r="AC705" s="96">
        <f t="shared" ref="AC705:AD705" si="2292">AC712</f>
        <v>0</v>
      </c>
      <c r="AD705" s="98">
        <f t="shared" si="2292"/>
        <v>0</v>
      </c>
      <c r="AE705" s="98" t="e">
        <f t="shared" si="2278"/>
        <v>#DIV/0!</v>
      </c>
      <c r="AF705" s="96">
        <f t="shared" ref="AF705:AG705" si="2293">AF712</f>
        <v>0</v>
      </c>
      <c r="AG705" s="98">
        <f t="shared" si="2293"/>
        <v>0</v>
      </c>
      <c r="AH705" s="98" t="e">
        <f t="shared" si="2279"/>
        <v>#DIV/0!</v>
      </c>
      <c r="AI705" s="96">
        <f t="shared" ref="AI705:AJ705" si="2294">AI712</f>
        <v>0</v>
      </c>
      <c r="AJ705" s="98">
        <f t="shared" si="2294"/>
        <v>0</v>
      </c>
      <c r="AK705" s="98" t="e">
        <f t="shared" si="2280"/>
        <v>#DIV/0!</v>
      </c>
      <c r="AL705" s="96">
        <f t="shared" ref="AL705:AM705" si="2295">AL712</f>
        <v>0</v>
      </c>
      <c r="AM705" s="98">
        <f t="shared" si="2295"/>
        <v>0</v>
      </c>
      <c r="AN705" s="98" t="e">
        <f t="shared" si="2281"/>
        <v>#DIV/0!</v>
      </c>
      <c r="AO705" s="96">
        <f t="shared" ref="AO705:AP705" si="2296">AO712</f>
        <v>0</v>
      </c>
      <c r="AP705" s="98">
        <f t="shared" si="2296"/>
        <v>0</v>
      </c>
      <c r="AQ705" s="98" t="e">
        <f t="shared" si="2282"/>
        <v>#DIV/0!</v>
      </c>
      <c r="AR705" s="12"/>
    </row>
    <row r="706" spans="1:44" ht="29.25" customHeight="1">
      <c r="A706" s="257"/>
      <c r="B706" s="349"/>
      <c r="C706" s="250"/>
      <c r="D706" s="11" t="s">
        <v>26</v>
      </c>
      <c r="E706" s="96">
        <f t="shared" si="2283"/>
        <v>0</v>
      </c>
      <c r="F706" s="97">
        <f t="shared" si="2284"/>
        <v>0</v>
      </c>
      <c r="G706" s="98" t="e">
        <f t="shared" si="2270"/>
        <v>#DIV/0!</v>
      </c>
      <c r="H706" s="96">
        <f t="shared" si="2285"/>
        <v>0</v>
      </c>
      <c r="I706" s="98">
        <f t="shared" si="2285"/>
        <v>0</v>
      </c>
      <c r="J706" s="98" t="e">
        <f t="shared" si="2271"/>
        <v>#DIV/0!</v>
      </c>
      <c r="K706" s="96">
        <f t="shared" ref="K706:L706" si="2297">K713</f>
        <v>0</v>
      </c>
      <c r="L706" s="98">
        <f t="shared" si="2297"/>
        <v>0</v>
      </c>
      <c r="M706" s="98" t="e">
        <f t="shared" si="2272"/>
        <v>#DIV/0!</v>
      </c>
      <c r="N706" s="96">
        <f t="shared" ref="N706:O706" si="2298">N713</f>
        <v>0</v>
      </c>
      <c r="O706" s="98">
        <f t="shared" si="2298"/>
        <v>0</v>
      </c>
      <c r="P706" s="98" t="e">
        <f t="shared" si="2273"/>
        <v>#DIV/0!</v>
      </c>
      <c r="Q706" s="96">
        <f t="shared" ref="Q706:R706" si="2299">Q713</f>
        <v>0</v>
      </c>
      <c r="R706" s="98">
        <f t="shared" si="2299"/>
        <v>0</v>
      </c>
      <c r="S706" s="98" t="e">
        <f t="shared" si="2274"/>
        <v>#DIV/0!</v>
      </c>
      <c r="T706" s="96">
        <f t="shared" ref="T706:U706" si="2300">T713</f>
        <v>0</v>
      </c>
      <c r="U706" s="98">
        <f t="shared" si="2300"/>
        <v>0</v>
      </c>
      <c r="V706" s="98" t="e">
        <f t="shared" si="2275"/>
        <v>#DIV/0!</v>
      </c>
      <c r="W706" s="96">
        <f t="shared" ref="W706:X706" si="2301">W713</f>
        <v>0</v>
      </c>
      <c r="X706" s="98">
        <f t="shared" si="2301"/>
        <v>0</v>
      </c>
      <c r="Y706" s="98" t="e">
        <f t="shared" si="2276"/>
        <v>#DIV/0!</v>
      </c>
      <c r="Z706" s="96">
        <f t="shared" ref="Z706:AA706" si="2302">Z713</f>
        <v>0</v>
      </c>
      <c r="AA706" s="98">
        <f t="shared" si="2302"/>
        <v>0</v>
      </c>
      <c r="AB706" s="98" t="e">
        <f t="shared" si="2277"/>
        <v>#DIV/0!</v>
      </c>
      <c r="AC706" s="96">
        <f t="shared" ref="AC706:AD706" si="2303">AC713</f>
        <v>0</v>
      </c>
      <c r="AD706" s="98">
        <f t="shared" si="2303"/>
        <v>0</v>
      </c>
      <c r="AE706" s="98" t="e">
        <f t="shared" si="2278"/>
        <v>#DIV/0!</v>
      </c>
      <c r="AF706" s="96">
        <f t="shared" ref="AF706:AG706" si="2304">AF713</f>
        <v>0</v>
      </c>
      <c r="AG706" s="98">
        <f t="shared" si="2304"/>
        <v>0</v>
      </c>
      <c r="AH706" s="98" t="e">
        <f t="shared" si="2279"/>
        <v>#DIV/0!</v>
      </c>
      <c r="AI706" s="96">
        <f t="shared" ref="AI706:AJ706" si="2305">AI713</f>
        <v>0</v>
      </c>
      <c r="AJ706" s="98">
        <f t="shared" si="2305"/>
        <v>0</v>
      </c>
      <c r="AK706" s="98" t="e">
        <f t="shared" si="2280"/>
        <v>#DIV/0!</v>
      </c>
      <c r="AL706" s="96">
        <f t="shared" ref="AL706:AM706" si="2306">AL713</f>
        <v>0</v>
      </c>
      <c r="AM706" s="98">
        <f t="shared" si="2306"/>
        <v>0</v>
      </c>
      <c r="AN706" s="98" t="e">
        <f t="shared" si="2281"/>
        <v>#DIV/0!</v>
      </c>
      <c r="AO706" s="96">
        <f t="shared" ref="AO706:AP706" si="2307">AO713</f>
        <v>0</v>
      </c>
      <c r="AP706" s="98">
        <f t="shared" si="2307"/>
        <v>0</v>
      </c>
      <c r="AQ706" s="98" t="e">
        <f t="shared" si="2282"/>
        <v>#DIV/0!</v>
      </c>
      <c r="AR706" s="12"/>
    </row>
    <row r="707" spans="1:44" ht="76.5" customHeight="1">
      <c r="A707" s="257"/>
      <c r="B707" s="349"/>
      <c r="C707" s="250"/>
      <c r="D707" s="82" t="s">
        <v>424</v>
      </c>
      <c r="E707" s="96">
        <f t="shared" si="2283"/>
        <v>0</v>
      </c>
      <c r="F707" s="97">
        <f t="shared" si="2284"/>
        <v>0</v>
      </c>
      <c r="G707" s="98" t="e">
        <f t="shared" si="2270"/>
        <v>#DIV/0!</v>
      </c>
      <c r="H707" s="96">
        <f t="shared" si="2285"/>
        <v>0</v>
      </c>
      <c r="I707" s="98">
        <f t="shared" si="2285"/>
        <v>0</v>
      </c>
      <c r="J707" s="98" t="e">
        <f t="shared" si="2271"/>
        <v>#DIV/0!</v>
      </c>
      <c r="K707" s="96">
        <f t="shared" ref="K707:L707" si="2308">K714</f>
        <v>0</v>
      </c>
      <c r="L707" s="98">
        <f t="shared" si="2308"/>
        <v>0</v>
      </c>
      <c r="M707" s="98" t="e">
        <f t="shared" si="2272"/>
        <v>#DIV/0!</v>
      </c>
      <c r="N707" s="96">
        <f t="shared" ref="N707:O707" si="2309">N714</f>
        <v>0</v>
      </c>
      <c r="O707" s="98">
        <f t="shared" si="2309"/>
        <v>0</v>
      </c>
      <c r="P707" s="98" t="e">
        <f t="shared" si="2273"/>
        <v>#DIV/0!</v>
      </c>
      <c r="Q707" s="96">
        <f t="shared" ref="Q707:R707" si="2310">Q714</f>
        <v>0</v>
      </c>
      <c r="R707" s="98">
        <f t="shared" si="2310"/>
        <v>0</v>
      </c>
      <c r="S707" s="98" t="e">
        <f t="shared" si="2274"/>
        <v>#DIV/0!</v>
      </c>
      <c r="T707" s="96">
        <f t="shared" ref="T707:U707" si="2311">T714</f>
        <v>0</v>
      </c>
      <c r="U707" s="98">
        <f t="shared" si="2311"/>
        <v>0</v>
      </c>
      <c r="V707" s="98" t="e">
        <f t="shared" si="2275"/>
        <v>#DIV/0!</v>
      </c>
      <c r="W707" s="96">
        <f t="shared" ref="W707:X707" si="2312">W714</f>
        <v>0</v>
      </c>
      <c r="X707" s="98">
        <f t="shared" si="2312"/>
        <v>0</v>
      </c>
      <c r="Y707" s="98" t="e">
        <f t="shared" si="2276"/>
        <v>#DIV/0!</v>
      </c>
      <c r="Z707" s="96">
        <f t="shared" ref="Z707:AA707" si="2313">Z714</f>
        <v>0</v>
      </c>
      <c r="AA707" s="98">
        <f t="shared" si="2313"/>
        <v>0</v>
      </c>
      <c r="AB707" s="98" t="e">
        <f t="shared" si="2277"/>
        <v>#DIV/0!</v>
      </c>
      <c r="AC707" s="96">
        <f t="shared" ref="AC707:AD707" si="2314">AC714</f>
        <v>0</v>
      </c>
      <c r="AD707" s="98">
        <f t="shared" si="2314"/>
        <v>0</v>
      </c>
      <c r="AE707" s="98" t="e">
        <f t="shared" si="2278"/>
        <v>#DIV/0!</v>
      </c>
      <c r="AF707" s="96">
        <f t="shared" ref="AF707:AG707" si="2315">AF714</f>
        <v>0</v>
      </c>
      <c r="AG707" s="98">
        <f t="shared" si="2315"/>
        <v>0</v>
      </c>
      <c r="AH707" s="98" t="e">
        <f t="shared" si="2279"/>
        <v>#DIV/0!</v>
      </c>
      <c r="AI707" s="96">
        <f t="shared" ref="AI707:AJ707" si="2316">AI714</f>
        <v>0</v>
      </c>
      <c r="AJ707" s="98">
        <f t="shared" si="2316"/>
        <v>0</v>
      </c>
      <c r="AK707" s="98" t="e">
        <f t="shared" si="2280"/>
        <v>#DIV/0!</v>
      </c>
      <c r="AL707" s="96">
        <f t="shared" ref="AL707:AM707" si="2317">AL714</f>
        <v>0</v>
      </c>
      <c r="AM707" s="98">
        <f t="shared" si="2317"/>
        <v>0</v>
      </c>
      <c r="AN707" s="98" t="e">
        <f t="shared" si="2281"/>
        <v>#DIV/0!</v>
      </c>
      <c r="AO707" s="96">
        <f t="shared" ref="AO707:AP707" si="2318">AO714</f>
        <v>0</v>
      </c>
      <c r="AP707" s="98">
        <f t="shared" si="2318"/>
        <v>0</v>
      </c>
      <c r="AQ707" s="98" t="e">
        <f t="shared" si="2282"/>
        <v>#DIV/0!</v>
      </c>
      <c r="AR707" s="12"/>
    </row>
    <row r="708" spans="1:44" ht="36" customHeight="1">
      <c r="A708" s="257"/>
      <c r="B708" s="349"/>
      <c r="C708" s="250"/>
      <c r="D708" s="11" t="s">
        <v>41</v>
      </c>
      <c r="E708" s="96">
        <f t="shared" si="2283"/>
        <v>0</v>
      </c>
      <c r="F708" s="97">
        <f t="shared" si="2284"/>
        <v>0</v>
      </c>
      <c r="G708" s="98" t="e">
        <f t="shared" si="2270"/>
        <v>#DIV/0!</v>
      </c>
      <c r="H708" s="96">
        <f t="shared" si="2285"/>
        <v>0</v>
      </c>
      <c r="I708" s="98">
        <f t="shared" si="2285"/>
        <v>0</v>
      </c>
      <c r="J708" s="98" t="e">
        <f t="shared" si="2271"/>
        <v>#DIV/0!</v>
      </c>
      <c r="K708" s="96">
        <f t="shared" ref="K708:L708" si="2319">K715</f>
        <v>0</v>
      </c>
      <c r="L708" s="98">
        <f t="shared" si="2319"/>
        <v>0</v>
      </c>
      <c r="M708" s="98" t="e">
        <f t="shared" si="2272"/>
        <v>#DIV/0!</v>
      </c>
      <c r="N708" s="96">
        <f t="shared" ref="N708:O708" si="2320">N715</f>
        <v>0</v>
      </c>
      <c r="O708" s="98">
        <f t="shared" si="2320"/>
        <v>0</v>
      </c>
      <c r="P708" s="98" t="e">
        <f t="shared" si="2273"/>
        <v>#DIV/0!</v>
      </c>
      <c r="Q708" s="96">
        <f t="shared" ref="Q708:R708" si="2321">Q715</f>
        <v>0</v>
      </c>
      <c r="R708" s="98">
        <f t="shared" si="2321"/>
        <v>0</v>
      </c>
      <c r="S708" s="98" t="e">
        <f t="shared" si="2274"/>
        <v>#DIV/0!</v>
      </c>
      <c r="T708" s="96">
        <f t="shared" ref="T708:U708" si="2322">T715</f>
        <v>0</v>
      </c>
      <c r="U708" s="98">
        <f t="shared" si="2322"/>
        <v>0</v>
      </c>
      <c r="V708" s="98" t="e">
        <f t="shared" si="2275"/>
        <v>#DIV/0!</v>
      </c>
      <c r="W708" s="96">
        <f t="shared" ref="W708:X708" si="2323">W715</f>
        <v>0</v>
      </c>
      <c r="X708" s="98">
        <f t="shared" si="2323"/>
        <v>0</v>
      </c>
      <c r="Y708" s="98" t="e">
        <f t="shared" si="2276"/>
        <v>#DIV/0!</v>
      </c>
      <c r="Z708" s="96">
        <f t="shared" ref="Z708:AA708" si="2324">Z715</f>
        <v>0</v>
      </c>
      <c r="AA708" s="98">
        <f t="shared" si="2324"/>
        <v>0</v>
      </c>
      <c r="AB708" s="98" t="e">
        <f t="shared" si="2277"/>
        <v>#DIV/0!</v>
      </c>
      <c r="AC708" s="96">
        <f t="shared" ref="AC708:AD708" si="2325">AC715</f>
        <v>0</v>
      </c>
      <c r="AD708" s="98">
        <f t="shared" si="2325"/>
        <v>0</v>
      </c>
      <c r="AE708" s="98" t="e">
        <f t="shared" si="2278"/>
        <v>#DIV/0!</v>
      </c>
      <c r="AF708" s="96">
        <f t="shared" ref="AF708:AG708" si="2326">AF715</f>
        <v>0</v>
      </c>
      <c r="AG708" s="98">
        <f t="shared" si="2326"/>
        <v>0</v>
      </c>
      <c r="AH708" s="98" t="e">
        <f t="shared" si="2279"/>
        <v>#DIV/0!</v>
      </c>
      <c r="AI708" s="96">
        <f t="shared" ref="AI708:AJ708" si="2327">AI715</f>
        <v>0</v>
      </c>
      <c r="AJ708" s="98">
        <f t="shared" si="2327"/>
        <v>0</v>
      </c>
      <c r="AK708" s="98" t="e">
        <f t="shared" si="2280"/>
        <v>#DIV/0!</v>
      </c>
      <c r="AL708" s="96">
        <f t="shared" ref="AL708:AM708" si="2328">AL715</f>
        <v>0</v>
      </c>
      <c r="AM708" s="98">
        <f t="shared" si="2328"/>
        <v>0</v>
      </c>
      <c r="AN708" s="98" t="e">
        <f t="shared" si="2281"/>
        <v>#DIV/0!</v>
      </c>
      <c r="AO708" s="96">
        <f t="shared" ref="AO708:AP708" si="2329">AO715</f>
        <v>0</v>
      </c>
      <c r="AP708" s="98">
        <f t="shared" si="2329"/>
        <v>0</v>
      </c>
      <c r="AQ708" s="98" t="e">
        <f t="shared" si="2282"/>
        <v>#DIV/0!</v>
      </c>
      <c r="AR708" s="12"/>
    </row>
    <row r="709" spans="1:44" ht="45">
      <c r="A709" s="257"/>
      <c r="B709" s="349"/>
      <c r="C709" s="250"/>
      <c r="D709" s="11" t="s">
        <v>33</v>
      </c>
      <c r="E709" s="96">
        <f t="shared" si="2283"/>
        <v>0</v>
      </c>
      <c r="F709" s="97">
        <f t="shared" si="2284"/>
        <v>0</v>
      </c>
      <c r="G709" s="98" t="e">
        <f t="shared" si="2270"/>
        <v>#DIV/0!</v>
      </c>
      <c r="H709" s="96">
        <f t="shared" si="2285"/>
        <v>0</v>
      </c>
      <c r="I709" s="98">
        <f>I716</f>
        <v>0</v>
      </c>
      <c r="J709" s="98" t="e">
        <f t="shared" si="2271"/>
        <v>#DIV/0!</v>
      </c>
      <c r="K709" s="96">
        <f t="shared" ref="K709" si="2330">K716</f>
        <v>0</v>
      </c>
      <c r="L709" s="98">
        <f>L716</f>
        <v>0</v>
      </c>
      <c r="M709" s="98" t="e">
        <f t="shared" si="2272"/>
        <v>#DIV/0!</v>
      </c>
      <c r="N709" s="96">
        <f t="shared" ref="N709" si="2331">N716</f>
        <v>0</v>
      </c>
      <c r="O709" s="98">
        <f>O716</f>
        <v>0</v>
      </c>
      <c r="P709" s="98" t="e">
        <f t="shared" si="2273"/>
        <v>#DIV/0!</v>
      </c>
      <c r="Q709" s="96">
        <f t="shared" ref="Q709" si="2332">Q716</f>
        <v>0</v>
      </c>
      <c r="R709" s="98">
        <f>R716</f>
        <v>0</v>
      </c>
      <c r="S709" s="98" t="e">
        <f t="shared" si="2274"/>
        <v>#DIV/0!</v>
      </c>
      <c r="T709" s="96">
        <f t="shared" ref="T709" si="2333">T716</f>
        <v>0</v>
      </c>
      <c r="U709" s="98">
        <f>U716</f>
        <v>0</v>
      </c>
      <c r="V709" s="98" t="e">
        <f t="shared" si="2275"/>
        <v>#DIV/0!</v>
      </c>
      <c r="W709" s="96">
        <f t="shared" ref="W709" si="2334">W716</f>
        <v>0</v>
      </c>
      <c r="X709" s="98">
        <f>X716</f>
        <v>0</v>
      </c>
      <c r="Y709" s="98" t="e">
        <f t="shared" si="2276"/>
        <v>#DIV/0!</v>
      </c>
      <c r="Z709" s="96">
        <f t="shared" ref="Z709" si="2335">Z716</f>
        <v>0</v>
      </c>
      <c r="AA709" s="98">
        <f>AA716</f>
        <v>0</v>
      </c>
      <c r="AB709" s="98" t="e">
        <f t="shared" si="2277"/>
        <v>#DIV/0!</v>
      </c>
      <c r="AC709" s="96">
        <f t="shared" ref="AC709" si="2336">AC716</f>
        <v>0</v>
      </c>
      <c r="AD709" s="98">
        <f>AD716</f>
        <v>0</v>
      </c>
      <c r="AE709" s="98" t="e">
        <f t="shared" si="2278"/>
        <v>#DIV/0!</v>
      </c>
      <c r="AF709" s="96">
        <f t="shared" ref="AF709" si="2337">AF716</f>
        <v>0</v>
      </c>
      <c r="AG709" s="98">
        <f>AG716</f>
        <v>0</v>
      </c>
      <c r="AH709" s="98" t="e">
        <f t="shared" si="2279"/>
        <v>#DIV/0!</v>
      </c>
      <c r="AI709" s="96">
        <f t="shared" ref="AI709" si="2338">AI716</f>
        <v>0</v>
      </c>
      <c r="AJ709" s="98">
        <f>AJ716</f>
        <v>0</v>
      </c>
      <c r="AK709" s="98" t="e">
        <f t="shared" si="2280"/>
        <v>#DIV/0!</v>
      </c>
      <c r="AL709" s="96">
        <f t="shared" ref="AL709" si="2339">AL716</f>
        <v>0</v>
      </c>
      <c r="AM709" s="98">
        <f>AM716</f>
        <v>0</v>
      </c>
      <c r="AN709" s="98" t="e">
        <f t="shared" si="2281"/>
        <v>#DIV/0!</v>
      </c>
      <c r="AO709" s="96">
        <f t="shared" ref="AO709" si="2340">AO716</f>
        <v>0</v>
      </c>
      <c r="AP709" s="98">
        <f>AP716</f>
        <v>0</v>
      </c>
      <c r="AQ709" s="98" t="e">
        <f t="shared" si="2282"/>
        <v>#DIV/0!</v>
      </c>
      <c r="AR709" s="12"/>
    </row>
    <row r="710" spans="1:44" ht="22.5" customHeight="1">
      <c r="A710" s="257" t="s">
        <v>305</v>
      </c>
      <c r="B710" s="349" t="s">
        <v>667</v>
      </c>
      <c r="C710" s="250" t="s">
        <v>94</v>
      </c>
      <c r="D710" s="173" t="s">
        <v>38</v>
      </c>
      <c r="E710" s="167">
        <f>SUM(E711:E716)</f>
        <v>0</v>
      </c>
      <c r="F710" s="95">
        <f>SUM(F711:F716)</f>
        <v>0</v>
      </c>
      <c r="G710" s="95" t="e">
        <f>(F710/E710)*100</f>
        <v>#DIV/0!</v>
      </c>
      <c r="H710" s="96">
        <f>SUM(H711:H716)</f>
        <v>0</v>
      </c>
      <c r="I710" s="95">
        <f>SUM(I711:I716)</f>
        <v>0</v>
      </c>
      <c r="J710" s="95" t="e">
        <f>(I710/H710)*100</f>
        <v>#DIV/0!</v>
      </c>
      <c r="K710" s="96">
        <f>SUM(K711:K716)</f>
        <v>0</v>
      </c>
      <c r="L710" s="95">
        <f>SUM(L711:L716)</f>
        <v>0</v>
      </c>
      <c r="M710" s="95" t="e">
        <f>(L710/K710)*100</f>
        <v>#DIV/0!</v>
      </c>
      <c r="N710" s="96">
        <f>SUM(N711:N716)</f>
        <v>0</v>
      </c>
      <c r="O710" s="95">
        <f>SUM(O711:O716)</f>
        <v>0</v>
      </c>
      <c r="P710" s="95" t="e">
        <f>(O710/N710)*100</f>
        <v>#DIV/0!</v>
      </c>
      <c r="Q710" s="96">
        <f>SUM(Q711:Q716)</f>
        <v>0</v>
      </c>
      <c r="R710" s="95">
        <f>SUM(R711:R716)</f>
        <v>0</v>
      </c>
      <c r="S710" s="95" t="e">
        <f>(R710/Q710)*100</f>
        <v>#DIV/0!</v>
      </c>
      <c r="T710" s="96">
        <f>SUM(T711:T716)</f>
        <v>0</v>
      </c>
      <c r="U710" s="95">
        <f>SUM(U711:U716)</f>
        <v>0</v>
      </c>
      <c r="V710" s="95" t="e">
        <f>(U710/T710)*100</f>
        <v>#DIV/0!</v>
      </c>
      <c r="W710" s="96">
        <f>SUM(W711:W716)</f>
        <v>0</v>
      </c>
      <c r="X710" s="95">
        <f>SUM(X711:X716)</f>
        <v>0</v>
      </c>
      <c r="Y710" s="95" t="e">
        <f>(X710/W710)*100</f>
        <v>#DIV/0!</v>
      </c>
      <c r="Z710" s="96">
        <f>SUM(Z711:Z716)</f>
        <v>0</v>
      </c>
      <c r="AA710" s="95">
        <f>SUM(AA711:AA716)</f>
        <v>0</v>
      </c>
      <c r="AB710" s="95" t="e">
        <f>(AA710/Z710)*100</f>
        <v>#DIV/0!</v>
      </c>
      <c r="AC710" s="96">
        <f>SUM(AC711:AC716)</f>
        <v>0</v>
      </c>
      <c r="AD710" s="95">
        <f>SUM(AD711:AD716)</f>
        <v>0</v>
      </c>
      <c r="AE710" s="95" t="e">
        <f>(AD710/AC710)*100</f>
        <v>#DIV/0!</v>
      </c>
      <c r="AF710" s="96">
        <f>SUM(AF711:AF716)</f>
        <v>0</v>
      </c>
      <c r="AG710" s="95">
        <f>SUM(AG711:AG716)</f>
        <v>0</v>
      </c>
      <c r="AH710" s="95" t="e">
        <f>(AG710/AF710)*100</f>
        <v>#DIV/0!</v>
      </c>
      <c r="AI710" s="96">
        <f>SUM(AI711:AI716)</f>
        <v>0</v>
      </c>
      <c r="AJ710" s="95">
        <f>SUM(AJ711:AJ716)</f>
        <v>0</v>
      </c>
      <c r="AK710" s="95" t="e">
        <f>(AJ710/AI710)*100</f>
        <v>#DIV/0!</v>
      </c>
      <c r="AL710" s="96">
        <f>SUM(AL711:AL716)</f>
        <v>0</v>
      </c>
      <c r="AM710" s="95">
        <f>SUM(AM711:AM716)</f>
        <v>0</v>
      </c>
      <c r="AN710" s="95" t="e">
        <f>(AM710/AL710)*100</f>
        <v>#DIV/0!</v>
      </c>
      <c r="AO710" s="96">
        <f>SUM(AO711:AO716)</f>
        <v>0</v>
      </c>
      <c r="AP710" s="95">
        <f>SUM(AP711:AP716)</f>
        <v>0</v>
      </c>
      <c r="AQ710" s="95" t="e">
        <f>(AP710/AO710)*100</f>
        <v>#DIV/0!</v>
      </c>
      <c r="AR710" s="12"/>
    </row>
    <row r="711" spans="1:44" ht="30">
      <c r="A711" s="257"/>
      <c r="B711" s="349"/>
      <c r="C711" s="250"/>
      <c r="D711" s="43" t="s">
        <v>17</v>
      </c>
      <c r="E711" s="96">
        <f>H711+K711+N711+Q711+T711+W711+Z711+AC711+AF711+AI711+AL711+AO711</f>
        <v>0</v>
      </c>
      <c r="F711" s="97">
        <f>I711+L711+O711+R711+U711+X711+AA711+AD711+AG711+AJ711+AM711+AP711</f>
        <v>0</v>
      </c>
      <c r="G711" s="98" t="e">
        <f t="shared" ref="G711:G716" si="2341">(F711/E711)*100</f>
        <v>#DIV/0!</v>
      </c>
      <c r="H711" s="96"/>
      <c r="I711" s="97"/>
      <c r="J711" s="98" t="e">
        <f t="shared" ref="J711:J716" si="2342">(I711/H711)*100</f>
        <v>#DIV/0!</v>
      </c>
      <c r="K711" s="96"/>
      <c r="L711" s="97"/>
      <c r="M711" s="98" t="e">
        <f t="shared" ref="M711:M716" si="2343">(L711/K711)*100</f>
        <v>#DIV/0!</v>
      </c>
      <c r="N711" s="96"/>
      <c r="O711" s="97"/>
      <c r="P711" s="98" t="e">
        <f t="shared" ref="P711:P716" si="2344">(O711/N711)*100</f>
        <v>#DIV/0!</v>
      </c>
      <c r="Q711" s="96"/>
      <c r="R711" s="97"/>
      <c r="S711" s="98" t="e">
        <f t="shared" ref="S711:S716" si="2345">(R711/Q711)*100</f>
        <v>#DIV/0!</v>
      </c>
      <c r="T711" s="96"/>
      <c r="U711" s="97"/>
      <c r="V711" s="98" t="e">
        <f t="shared" ref="V711:V716" si="2346">(U711/T711)*100</f>
        <v>#DIV/0!</v>
      </c>
      <c r="W711" s="96"/>
      <c r="X711" s="97"/>
      <c r="Y711" s="98" t="e">
        <f t="shared" ref="Y711:Y716" si="2347">(X711/W711)*100</f>
        <v>#DIV/0!</v>
      </c>
      <c r="Z711" s="96"/>
      <c r="AA711" s="97"/>
      <c r="AB711" s="98" t="e">
        <f t="shared" ref="AB711:AB716" si="2348">(AA711/Z711)*100</f>
        <v>#DIV/0!</v>
      </c>
      <c r="AC711" s="96"/>
      <c r="AD711" s="97"/>
      <c r="AE711" s="98" t="e">
        <f t="shared" ref="AE711:AE716" si="2349">(AD711/AC711)*100</f>
        <v>#DIV/0!</v>
      </c>
      <c r="AF711" s="96"/>
      <c r="AG711" s="97"/>
      <c r="AH711" s="98" t="e">
        <f t="shared" ref="AH711:AH716" si="2350">(AG711/AF711)*100</f>
        <v>#DIV/0!</v>
      </c>
      <c r="AI711" s="96"/>
      <c r="AJ711" s="97"/>
      <c r="AK711" s="98" t="e">
        <f t="shared" ref="AK711:AK716" si="2351">(AJ711/AI711)*100</f>
        <v>#DIV/0!</v>
      </c>
      <c r="AL711" s="96"/>
      <c r="AM711" s="97"/>
      <c r="AN711" s="98" t="e">
        <f t="shared" ref="AN711:AN716" si="2352">(AM711/AL711)*100</f>
        <v>#DIV/0!</v>
      </c>
      <c r="AO711" s="96"/>
      <c r="AP711" s="97"/>
      <c r="AQ711" s="98" t="e">
        <f t="shared" ref="AQ711:AQ716" si="2353">(AP711/AO711)*100</f>
        <v>#DIV/0!</v>
      </c>
      <c r="AR711" s="12"/>
    </row>
    <row r="712" spans="1:44" ht="45">
      <c r="A712" s="257"/>
      <c r="B712" s="349"/>
      <c r="C712" s="250"/>
      <c r="D712" s="43" t="s">
        <v>18</v>
      </c>
      <c r="E712" s="96">
        <f t="shared" ref="E712:E716" si="2354">H712+K712+N712+Q712+T712+W712+Z712+AC712+AF712+AI712+AL712+AO712</f>
        <v>0</v>
      </c>
      <c r="F712" s="97">
        <f t="shared" ref="F712:F716" si="2355">I712+L712+O712+R712+U712+X712+AA712+AD712+AG712+AJ712+AM712+AP712</f>
        <v>0</v>
      </c>
      <c r="G712" s="98" t="e">
        <f t="shared" si="2341"/>
        <v>#DIV/0!</v>
      </c>
      <c r="H712" s="96"/>
      <c r="I712" s="97"/>
      <c r="J712" s="98" t="e">
        <f t="shared" si="2342"/>
        <v>#DIV/0!</v>
      </c>
      <c r="K712" s="96"/>
      <c r="L712" s="97"/>
      <c r="M712" s="98" t="e">
        <f t="shared" si="2343"/>
        <v>#DIV/0!</v>
      </c>
      <c r="N712" s="96"/>
      <c r="O712" s="97"/>
      <c r="P712" s="98" t="e">
        <f t="shared" si="2344"/>
        <v>#DIV/0!</v>
      </c>
      <c r="Q712" s="96"/>
      <c r="R712" s="97"/>
      <c r="S712" s="98" t="e">
        <f t="shared" si="2345"/>
        <v>#DIV/0!</v>
      </c>
      <c r="T712" s="96"/>
      <c r="U712" s="97"/>
      <c r="V712" s="98" t="e">
        <f t="shared" si="2346"/>
        <v>#DIV/0!</v>
      </c>
      <c r="W712" s="96"/>
      <c r="X712" s="97"/>
      <c r="Y712" s="98" t="e">
        <f t="shared" si="2347"/>
        <v>#DIV/0!</v>
      </c>
      <c r="Z712" s="96"/>
      <c r="AA712" s="97"/>
      <c r="AB712" s="98" t="e">
        <f t="shared" si="2348"/>
        <v>#DIV/0!</v>
      </c>
      <c r="AC712" s="96"/>
      <c r="AD712" s="97"/>
      <c r="AE712" s="98" t="e">
        <f t="shared" si="2349"/>
        <v>#DIV/0!</v>
      </c>
      <c r="AF712" s="96"/>
      <c r="AG712" s="97"/>
      <c r="AH712" s="98" t="e">
        <f t="shared" si="2350"/>
        <v>#DIV/0!</v>
      </c>
      <c r="AI712" s="96"/>
      <c r="AJ712" s="97"/>
      <c r="AK712" s="98" t="e">
        <f t="shared" si="2351"/>
        <v>#DIV/0!</v>
      </c>
      <c r="AL712" s="96"/>
      <c r="AM712" s="97"/>
      <c r="AN712" s="98" t="e">
        <f t="shared" si="2352"/>
        <v>#DIV/0!</v>
      </c>
      <c r="AO712" s="96"/>
      <c r="AP712" s="97"/>
      <c r="AQ712" s="98" t="e">
        <f t="shared" si="2353"/>
        <v>#DIV/0!</v>
      </c>
      <c r="AR712" s="12"/>
    </row>
    <row r="713" spans="1:44" ht="31.5" customHeight="1">
      <c r="A713" s="257"/>
      <c r="B713" s="349"/>
      <c r="C713" s="250"/>
      <c r="D713" s="43" t="s">
        <v>26</v>
      </c>
      <c r="E713" s="96">
        <f t="shared" si="2354"/>
        <v>0</v>
      </c>
      <c r="F713" s="97">
        <f t="shared" si="2355"/>
        <v>0</v>
      </c>
      <c r="G713" s="98" t="e">
        <f t="shared" si="2341"/>
        <v>#DIV/0!</v>
      </c>
      <c r="H713" s="96"/>
      <c r="I713" s="97"/>
      <c r="J713" s="98" t="e">
        <f t="shared" si="2342"/>
        <v>#DIV/0!</v>
      </c>
      <c r="K713" s="96"/>
      <c r="L713" s="97"/>
      <c r="M713" s="98" t="e">
        <f t="shared" si="2343"/>
        <v>#DIV/0!</v>
      </c>
      <c r="N713" s="96"/>
      <c r="O713" s="97"/>
      <c r="P713" s="98" t="e">
        <f t="shared" si="2344"/>
        <v>#DIV/0!</v>
      </c>
      <c r="Q713" s="96"/>
      <c r="R713" s="97"/>
      <c r="S713" s="98" t="e">
        <f t="shared" si="2345"/>
        <v>#DIV/0!</v>
      </c>
      <c r="T713" s="96"/>
      <c r="U713" s="97"/>
      <c r="V713" s="98" t="e">
        <f t="shared" si="2346"/>
        <v>#DIV/0!</v>
      </c>
      <c r="W713" s="96"/>
      <c r="X713" s="97"/>
      <c r="Y713" s="98" t="e">
        <f t="shared" si="2347"/>
        <v>#DIV/0!</v>
      </c>
      <c r="Z713" s="96"/>
      <c r="AA713" s="97"/>
      <c r="AB713" s="98" t="e">
        <f t="shared" si="2348"/>
        <v>#DIV/0!</v>
      </c>
      <c r="AC713" s="96">
        <v>0</v>
      </c>
      <c r="AD713" s="97"/>
      <c r="AE713" s="98" t="e">
        <f t="shared" si="2349"/>
        <v>#DIV/0!</v>
      </c>
      <c r="AF713" s="96"/>
      <c r="AG713" s="97"/>
      <c r="AH713" s="98" t="e">
        <f t="shared" si="2350"/>
        <v>#DIV/0!</v>
      </c>
      <c r="AI713" s="96"/>
      <c r="AJ713" s="97"/>
      <c r="AK713" s="98" t="e">
        <f t="shared" si="2351"/>
        <v>#DIV/0!</v>
      </c>
      <c r="AL713" s="96"/>
      <c r="AM713" s="97"/>
      <c r="AN713" s="98" t="e">
        <f t="shared" si="2352"/>
        <v>#DIV/0!</v>
      </c>
      <c r="AO713" s="96"/>
      <c r="AP713" s="97"/>
      <c r="AQ713" s="98" t="e">
        <f t="shared" si="2353"/>
        <v>#DIV/0!</v>
      </c>
      <c r="AR713" s="12"/>
    </row>
    <row r="714" spans="1:44" ht="81.75" customHeight="1">
      <c r="A714" s="257"/>
      <c r="B714" s="349"/>
      <c r="C714" s="250"/>
      <c r="D714" s="82" t="s">
        <v>424</v>
      </c>
      <c r="E714" s="96">
        <f t="shared" si="2354"/>
        <v>0</v>
      </c>
      <c r="F714" s="97">
        <f t="shared" si="2355"/>
        <v>0</v>
      </c>
      <c r="G714" s="98" t="e">
        <f t="shared" si="2341"/>
        <v>#DIV/0!</v>
      </c>
      <c r="H714" s="96"/>
      <c r="I714" s="97"/>
      <c r="J714" s="98" t="e">
        <f t="shared" si="2342"/>
        <v>#DIV/0!</v>
      </c>
      <c r="K714" s="96"/>
      <c r="L714" s="97"/>
      <c r="M714" s="98" t="e">
        <f t="shared" si="2343"/>
        <v>#DIV/0!</v>
      </c>
      <c r="N714" s="96"/>
      <c r="O714" s="97"/>
      <c r="P714" s="98" t="e">
        <f t="shared" si="2344"/>
        <v>#DIV/0!</v>
      </c>
      <c r="Q714" s="96"/>
      <c r="R714" s="97"/>
      <c r="S714" s="98" t="e">
        <f t="shared" si="2345"/>
        <v>#DIV/0!</v>
      </c>
      <c r="T714" s="96"/>
      <c r="U714" s="97"/>
      <c r="V714" s="98" t="e">
        <f t="shared" si="2346"/>
        <v>#DIV/0!</v>
      </c>
      <c r="W714" s="96"/>
      <c r="X714" s="97"/>
      <c r="Y714" s="98" t="e">
        <f t="shared" si="2347"/>
        <v>#DIV/0!</v>
      </c>
      <c r="Z714" s="96"/>
      <c r="AA714" s="97"/>
      <c r="AB714" s="98" t="e">
        <f t="shared" si="2348"/>
        <v>#DIV/0!</v>
      </c>
      <c r="AC714" s="96"/>
      <c r="AD714" s="97"/>
      <c r="AE714" s="98" t="e">
        <f t="shared" si="2349"/>
        <v>#DIV/0!</v>
      </c>
      <c r="AF714" s="96"/>
      <c r="AG714" s="97"/>
      <c r="AH714" s="98" t="e">
        <f t="shared" si="2350"/>
        <v>#DIV/0!</v>
      </c>
      <c r="AI714" s="96"/>
      <c r="AJ714" s="97"/>
      <c r="AK714" s="98" t="e">
        <f t="shared" si="2351"/>
        <v>#DIV/0!</v>
      </c>
      <c r="AL714" s="96"/>
      <c r="AM714" s="97"/>
      <c r="AN714" s="98" t="e">
        <f t="shared" si="2352"/>
        <v>#DIV/0!</v>
      </c>
      <c r="AO714" s="96"/>
      <c r="AP714" s="97"/>
      <c r="AQ714" s="98" t="e">
        <f t="shared" si="2353"/>
        <v>#DIV/0!</v>
      </c>
      <c r="AR714" s="12"/>
    </row>
    <row r="715" spans="1:44" ht="30.75" customHeight="1">
      <c r="A715" s="257"/>
      <c r="B715" s="349"/>
      <c r="C715" s="250"/>
      <c r="D715" s="43" t="s">
        <v>41</v>
      </c>
      <c r="E715" s="96">
        <f t="shared" si="2354"/>
        <v>0</v>
      </c>
      <c r="F715" s="97">
        <f t="shared" si="2355"/>
        <v>0</v>
      </c>
      <c r="G715" s="98" t="e">
        <f t="shared" si="2341"/>
        <v>#DIV/0!</v>
      </c>
      <c r="H715" s="96"/>
      <c r="I715" s="97"/>
      <c r="J715" s="98" t="e">
        <f t="shared" si="2342"/>
        <v>#DIV/0!</v>
      </c>
      <c r="K715" s="96"/>
      <c r="L715" s="97"/>
      <c r="M715" s="98" t="e">
        <f t="shared" si="2343"/>
        <v>#DIV/0!</v>
      </c>
      <c r="N715" s="96"/>
      <c r="O715" s="97"/>
      <c r="P715" s="98" t="e">
        <f t="shared" si="2344"/>
        <v>#DIV/0!</v>
      </c>
      <c r="Q715" s="96"/>
      <c r="R715" s="97"/>
      <c r="S715" s="98" t="e">
        <f t="shared" si="2345"/>
        <v>#DIV/0!</v>
      </c>
      <c r="T715" s="96"/>
      <c r="U715" s="97"/>
      <c r="V715" s="98" t="e">
        <f t="shared" si="2346"/>
        <v>#DIV/0!</v>
      </c>
      <c r="W715" s="96"/>
      <c r="X715" s="97"/>
      <c r="Y715" s="98" t="e">
        <f t="shared" si="2347"/>
        <v>#DIV/0!</v>
      </c>
      <c r="Z715" s="96"/>
      <c r="AA715" s="97"/>
      <c r="AB715" s="98" t="e">
        <f t="shared" si="2348"/>
        <v>#DIV/0!</v>
      </c>
      <c r="AC715" s="96"/>
      <c r="AD715" s="97"/>
      <c r="AE715" s="98" t="e">
        <f t="shared" si="2349"/>
        <v>#DIV/0!</v>
      </c>
      <c r="AF715" s="96"/>
      <c r="AG715" s="97"/>
      <c r="AH715" s="98" t="e">
        <f t="shared" si="2350"/>
        <v>#DIV/0!</v>
      </c>
      <c r="AI715" s="96"/>
      <c r="AJ715" s="97"/>
      <c r="AK715" s="98" t="e">
        <f t="shared" si="2351"/>
        <v>#DIV/0!</v>
      </c>
      <c r="AL715" s="96"/>
      <c r="AM715" s="97"/>
      <c r="AN715" s="98" t="e">
        <f t="shared" si="2352"/>
        <v>#DIV/0!</v>
      </c>
      <c r="AO715" s="96"/>
      <c r="AP715" s="97"/>
      <c r="AQ715" s="98" t="e">
        <f t="shared" si="2353"/>
        <v>#DIV/0!</v>
      </c>
      <c r="AR715" s="12"/>
    </row>
    <row r="716" spans="1:44" ht="45">
      <c r="A716" s="257"/>
      <c r="B716" s="349"/>
      <c r="C716" s="250"/>
      <c r="D716" s="43" t="s">
        <v>33</v>
      </c>
      <c r="E716" s="96">
        <f t="shared" si="2354"/>
        <v>0</v>
      </c>
      <c r="F716" s="97">
        <f t="shared" si="2355"/>
        <v>0</v>
      </c>
      <c r="G716" s="98" t="e">
        <f t="shared" si="2341"/>
        <v>#DIV/0!</v>
      </c>
      <c r="H716" s="96"/>
      <c r="I716" s="97"/>
      <c r="J716" s="98" t="e">
        <f t="shared" si="2342"/>
        <v>#DIV/0!</v>
      </c>
      <c r="K716" s="96"/>
      <c r="L716" s="97"/>
      <c r="M716" s="98" t="e">
        <f t="shared" si="2343"/>
        <v>#DIV/0!</v>
      </c>
      <c r="N716" s="96"/>
      <c r="O716" s="97"/>
      <c r="P716" s="98" t="e">
        <f t="shared" si="2344"/>
        <v>#DIV/0!</v>
      </c>
      <c r="Q716" s="96"/>
      <c r="R716" s="97"/>
      <c r="S716" s="98" t="e">
        <f t="shared" si="2345"/>
        <v>#DIV/0!</v>
      </c>
      <c r="T716" s="96"/>
      <c r="U716" s="97"/>
      <c r="V716" s="98" t="e">
        <f t="shared" si="2346"/>
        <v>#DIV/0!</v>
      </c>
      <c r="W716" s="96"/>
      <c r="X716" s="97"/>
      <c r="Y716" s="98" t="e">
        <f t="shared" si="2347"/>
        <v>#DIV/0!</v>
      </c>
      <c r="Z716" s="96"/>
      <c r="AA716" s="97"/>
      <c r="AB716" s="98" t="e">
        <f t="shared" si="2348"/>
        <v>#DIV/0!</v>
      </c>
      <c r="AC716" s="96"/>
      <c r="AD716" s="97"/>
      <c r="AE716" s="98" t="e">
        <f t="shared" si="2349"/>
        <v>#DIV/0!</v>
      </c>
      <c r="AF716" s="96"/>
      <c r="AG716" s="97"/>
      <c r="AH716" s="98" t="e">
        <f t="shared" si="2350"/>
        <v>#DIV/0!</v>
      </c>
      <c r="AI716" s="96"/>
      <c r="AJ716" s="97"/>
      <c r="AK716" s="98" t="e">
        <f t="shared" si="2351"/>
        <v>#DIV/0!</v>
      </c>
      <c r="AL716" s="96"/>
      <c r="AM716" s="97"/>
      <c r="AN716" s="98" t="e">
        <f t="shared" si="2352"/>
        <v>#DIV/0!</v>
      </c>
      <c r="AO716" s="96"/>
      <c r="AP716" s="97"/>
      <c r="AQ716" s="98" t="e">
        <f t="shared" si="2353"/>
        <v>#DIV/0!</v>
      </c>
      <c r="AR716" s="12"/>
    </row>
    <row r="717" spans="1:44" ht="27" customHeight="1">
      <c r="A717" s="257" t="s">
        <v>110</v>
      </c>
      <c r="B717" s="349" t="s">
        <v>111</v>
      </c>
      <c r="C717" s="250" t="s">
        <v>396</v>
      </c>
      <c r="D717" s="173" t="s">
        <v>38</v>
      </c>
      <c r="E717" s="167">
        <f>SUM(E718:E723)</f>
        <v>0</v>
      </c>
      <c r="F717" s="95">
        <f>SUM(F718:F723)</f>
        <v>0</v>
      </c>
      <c r="G717" s="95" t="e">
        <f>(F717/E717)*100</f>
        <v>#DIV/0!</v>
      </c>
      <c r="H717" s="96">
        <f>SUM(H718:H723)</f>
        <v>0</v>
      </c>
      <c r="I717" s="95">
        <f>SUM(I718:I723)</f>
        <v>0</v>
      </c>
      <c r="J717" s="95" t="e">
        <f>(I717/H717)*100</f>
        <v>#DIV/0!</v>
      </c>
      <c r="K717" s="96">
        <f>SUM(K718:K723)</f>
        <v>0</v>
      </c>
      <c r="L717" s="95">
        <f>SUM(L718:L723)</f>
        <v>0</v>
      </c>
      <c r="M717" s="95" t="e">
        <f>(L717/K717)*100</f>
        <v>#DIV/0!</v>
      </c>
      <c r="N717" s="96">
        <f>SUM(N718:N723)</f>
        <v>0</v>
      </c>
      <c r="O717" s="95">
        <f>SUM(O718:O723)</f>
        <v>0</v>
      </c>
      <c r="P717" s="95" t="e">
        <f>(O717/N717)*100</f>
        <v>#DIV/0!</v>
      </c>
      <c r="Q717" s="96">
        <f>SUM(Q718:Q723)</f>
        <v>0</v>
      </c>
      <c r="R717" s="95">
        <f>SUM(R718:R723)</f>
        <v>0</v>
      </c>
      <c r="S717" s="95" t="e">
        <f>(R717/Q717)*100</f>
        <v>#DIV/0!</v>
      </c>
      <c r="T717" s="96">
        <f>SUM(T718:T723)</f>
        <v>0</v>
      </c>
      <c r="U717" s="95">
        <f>SUM(U718:U723)</f>
        <v>0</v>
      </c>
      <c r="V717" s="95" t="e">
        <f>(U717/T717)*100</f>
        <v>#DIV/0!</v>
      </c>
      <c r="W717" s="96">
        <f>SUM(W718:W723)</f>
        <v>0</v>
      </c>
      <c r="X717" s="95">
        <f>SUM(X718:X723)</f>
        <v>0</v>
      </c>
      <c r="Y717" s="95" t="e">
        <f>(X717/W717)*100</f>
        <v>#DIV/0!</v>
      </c>
      <c r="Z717" s="96">
        <f>SUM(Z718:Z723)</f>
        <v>0</v>
      </c>
      <c r="AA717" s="95">
        <f>SUM(AA718:AA723)</f>
        <v>0</v>
      </c>
      <c r="AB717" s="95" t="e">
        <f>(AA717/Z717)*100</f>
        <v>#DIV/0!</v>
      </c>
      <c r="AC717" s="96">
        <f>SUM(AC718:AC723)</f>
        <v>0</v>
      </c>
      <c r="AD717" s="95">
        <f>SUM(AD718:AD723)</f>
        <v>0</v>
      </c>
      <c r="AE717" s="95" t="e">
        <f>(AD717/AC717)*100</f>
        <v>#DIV/0!</v>
      </c>
      <c r="AF717" s="96">
        <f>SUM(AF718:AF723)</f>
        <v>0</v>
      </c>
      <c r="AG717" s="95">
        <f>SUM(AG718:AG723)</f>
        <v>0</v>
      </c>
      <c r="AH717" s="95" t="e">
        <f>(AG717/AF717)*100</f>
        <v>#DIV/0!</v>
      </c>
      <c r="AI717" s="96">
        <f>SUM(AI718:AI723)</f>
        <v>0</v>
      </c>
      <c r="AJ717" s="95">
        <f>SUM(AJ718:AJ723)</f>
        <v>0</v>
      </c>
      <c r="AK717" s="95" t="e">
        <f>(AJ717/AI717)*100</f>
        <v>#DIV/0!</v>
      </c>
      <c r="AL717" s="96">
        <f>SUM(AL718:AL723)</f>
        <v>0</v>
      </c>
      <c r="AM717" s="95">
        <f>SUM(AM718:AM723)</f>
        <v>0</v>
      </c>
      <c r="AN717" s="95" t="e">
        <f>(AM717/AL717)*100</f>
        <v>#DIV/0!</v>
      </c>
      <c r="AO717" s="96">
        <f>SUM(AO718:AO723)</f>
        <v>0</v>
      </c>
      <c r="AP717" s="95">
        <f>SUM(AP718:AP723)</f>
        <v>0</v>
      </c>
      <c r="AQ717" s="95" t="e">
        <f>(AP717/AO717)*100</f>
        <v>#DIV/0!</v>
      </c>
      <c r="AR717" s="12"/>
    </row>
    <row r="718" spans="1:44" ht="30">
      <c r="A718" s="257"/>
      <c r="B718" s="349"/>
      <c r="C718" s="250"/>
      <c r="D718" s="59" t="s">
        <v>17</v>
      </c>
      <c r="E718" s="96">
        <f>H718+K718+N718+Q718+T718+W718+Z718+AC718+AF718+AI718+AL718+AO718</f>
        <v>0</v>
      </c>
      <c r="F718" s="97">
        <f>I718+L718+O718+R718+U718+X718+AA718+AD718+AG718+AJ718+AM718+AP718</f>
        <v>0</v>
      </c>
      <c r="G718" s="98" t="e">
        <f t="shared" ref="G718:G723" si="2356">(F718/E718)*100</f>
        <v>#DIV/0!</v>
      </c>
      <c r="H718" s="96">
        <f>H725+H732</f>
        <v>0</v>
      </c>
      <c r="I718" s="98">
        <f>I725+I732</f>
        <v>0</v>
      </c>
      <c r="J718" s="98" t="e">
        <f t="shared" ref="J718:J723" si="2357">(I718/H718)*100</f>
        <v>#DIV/0!</v>
      </c>
      <c r="K718" s="96">
        <f>K725+K732</f>
        <v>0</v>
      </c>
      <c r="L718" s="98">
        <f>L725+L732</f>
        <v>0</v>
      </c>
      <c r="M718" s="98" t="e">
        <f t="shared" ref="M718:M723" si="2358">(L718/K718)*100</f>
        <v>#DIV/0!</v>
      </c>
      <c r="N718" s="96">
        <f>N725+N732</f>
        <v>0</v>
      </c>
      <c r="O718" s="98">
        <f>O725+O732</f>
        <v>0</v>
      </c>
      <c r="P718" s="98" t="e">
        <f t="shared" ref="P718:P723" si="2359">(O718/N718)*100</f>
        <v>#DIV/0!</v>
      </c>
      <c r="Q718" s="96">
        <f>Q725+Q732</f>
        <v>0</v>
      </c>
      <c r="R718" s="98">
        <f>R725+R732</f>
        <v>0</v>
      </c>
      <c r="S718" s="98" t="e">
        <f t="shared" ref="S718:S723" si="2360">(R718/Q718)*100</f>
        <v>#DIV/0!</v>
      </c>
      <c r="T718" s="96">
        <f>T725+T732</f>
        <v>0</v>
      </c>
      <c r="U718" s="98">
        <f>U725+U732</f>
        <v>0</v>
      </c>
      <c r="V718" s="98" t="e">
        <f t="shared" ref="V718:V723" si="2361">(U718/T718)*100</f>
        <v>#DIV/0!</v>
      </c>
      <c r="W718" s="96">
        <f>W725+W732</f>
        <v>0</v>
      </c>
      <c r="X718" s="98">
        <f>X725+X732</f>
        <v>0</v>
      </c>
      <c r="Y718" s="98" t="e">
        <f t="shared" ref="Y718:Y723" si="2362">(X718/W718)*100</f>
        <v>#DIV/0!</v>
      </c>
      <c r="Z718" s="96">
        <f>Z725+Z732</f>
        <v>0</v>
      </c>
      <c r="AA718" s="98">
        <f>AA725+AA732</f>
        <v>0</v>
      </c>
      <c r="AB718" s="98" t="e">
        <f t="shared" ref="AB718:AB723" si="2363">(AA718/Z718)*100</f>
        <v>#DIV/0!</v>
      </c>
      <c r="AC718" s="96">
        <f>AC725+AC732</f>
        <v>0</v>
      </c>
      <c r="AD718" s="98">
        <f>AD725+AD732</f>
        <v>0</v>
      </c>
      <c r="AE718" s="98" t="e">
        <f t="shared" ref="AE718:AE723" si="2364">(AD718/AC718)*100</f>
        <v>#DIV/0!</v>
      </c>
      <c r="AF718" s="96">
        <f>AF725+AF732</f>
        <v>0</v>
      </c>
      <c r="AG718" s="98">
        <f>AG725+AG732</f>
        <v>0</v>
      </c>
      <c r="AH718" s="98" t="e">
        <f t="shared" ref="AH718:AH723" si="2365">(AG718/AF718)*100</f>
        <v>#DIV/0!</v>
      </c>
      <c r="AI718" s="96">
        <f>AI725+AI732</f>
        <v>0</v>
      </c>
      <c r="AJ718" s="98">
        <f>AJ725+AJ732</f>
        <v>0</v>
      </c>
      <c r="AK718" s="98" t="e">
        <f t="shared" ref="AK718:AK723" si="2366">(AJ718/AI718)*100</f>
        <v>#DIV/0!</v>
      </c>
      <c r="AL718" s="96">
        <f>AL725+AL732</f>
        <v>0</v>
      </c>
      <c r="AM718" s="98">
        <f>AM725+AM732</f>
        <v>0</v>
      </c>
      <c r="AN718" s="98" t="e">
        <f t="shared" ref="AN718:AN723" si="2367">(AM718/AL718)*100</f>
        <v>#DIV/0!</v>
      </c>
      <c r="AO718" s="96">
        <f>AO725+AO732</f>
        <v>0</v>
      </c>
      <c r="AP718" s="98">
        <f>AP725+AP732</f>
        <v>0</v>
      </c>
      <c r="AQ718" s="98" t="e">
        <f t="shared" ref="AQ718:AQ723" si="2368">(AP718/AO718)*100</f>
        <v>#DIV/0!</v>
      </c>
      <c r="AR718" s="12"/>
    </row>
    <row r="719" spans="1:44" ht="45">
      <c r="A719" s="257"/>
      <c r="B719" s="349"/>
      <c r="C719" s="250"/>
      <c r="D719" s="59" t="s">
        <v>18</v>
      </c>
      <c r="E719" s="96">
        <f t="shared" ref="E719:E723" si="2369">H719+K719+N719+Q719+T719+W719+Z719+AC719+AF719+AI719+AL719+AO719</f>
        <v>0</v>
      </c>
      <c r="F719" s="97">
        <f t="shared" ref="F719:F723" si="2370">I719+L719+O719+R719+U719+X719+AA719+AD719+AG719+AJ719+AM719+AP719</f>
        <v>0</v>
      </c>
      <c r="G719" s="98" t="e">
        <f t="shared" si="2356"/>
        <v>#DIV/0!</v>
      </c>
      <c r="H719" s="96">
        <f t="shared" ref="H719:I723" si="2371">H726+H733</f>
        <v>0</v>
      </c>
      <c r="I719" s="98">
        <f t="shared" si="2371"/>
        <v>0</v>
      </c>
      <c r="J719" s="98" t="e">
        <f t="shared" si="2357"/>
        <v>#DIV/0!</v>
      </c>
      <c r="K719" s="96">
        <f t="shared" ref="K719:L719" si="2372">K726+K733</f>
        <v>0</v>
      </c>
      <c r="L719" s="98">
        <f t="shared" si="2372"/>
        <v>0</v>
      </c>
      <c r="M719" s="98" t="e">
        <f t="shared" si="2358"/>
        <v>#DIV/0!</v>
      </c>
      <c r="N719" s="96">
        <f t="shared" ref="N719:O719" si="2373">N726+N733</f>
        <v>0</v>
      </c>
      <c r="O719" s="98">
        <f t="shared" si="2373"/>
        <v>0</v>
      </c>
      <c r="P719" s="98" t="e">
        <f t="shared" si="2359"/>
        <v>#DIV/0!</v>
      </c>
      <c r="Q719" s="96">
        <f t="shared" ref="Q719:R719" si="2374">Q726+Q733</f>
        <v>0</v>
      </c>
      <c r="R719" s="98">
        <f t="shared" si="2374"/>
        <v>0</v>
      </c>
      <c r="S719" s="98" t="e">
        <f t="shared" si="2360"/>
        <v>#DIV/0!</v>
      </c>
      <c r="T719" s="96">
        <f t="shared" ref="T719:U719" si="2375">T726+T733</f>
        <v>0</v>
      </c>
      <c r="U719" s="98">
        <f t="shared" si="2375"/>
        <v>0</v>
      </c>
      <c r="V719" s="98" t="e">
        <f t="shared" si="2361"/>
        <v>#DIV/0!</v>
      </c>
      <c r="W719" s="96">
        <f t="shared" ref="W719:X719" si="2376">W726+W733</f>
        <v>0</v>
      </c>
      <c r="X719" s="98">
        <f t="shared" si="2376"/>
        <v>0</v>
      </c>
      <c r="Y719" s="98" t="e">
        <f t="shared" si="2362"/>
        <v>#DIV/0!</v>
      </c>
      <c r="Z719" s="96">
        <f t="shared" ref="Z719:AA719" si="2377">Z726+Z733</f>
        <v>0</v>
      </c>
      <c r="AA719" s="98">
        <f t="shared" si="2377"/>
        <v>0</v>
      </c>
      <c r="AB719" s="98" t="e">
        <f t="shared" si="2363"/>
        <v>#DIV/0!</v>
      </c>
      <c r="AC719" s="96">
        <f t="shared" ref="AC719:AD719" si="2378">AC726+AC733</f>
        <v>0</v>
      </c>
      <c r="AD719" s="98">
        <f t="shared" si="2378"/>
        <v>0</v>
      </c>
      <c r="AE719" s="98" t="e">
        <f t="shared" si="2364"/>
        <v>#DIV/0!</v>
      </c>
      <c r="AF719" s="96">
        <f t="shared" ref="AF719:AG719" si="2379">AF726+AF733</f>
        <v>0</v>
      </c>
      <c r="AG719" s="98">
        <f t="shared" si="2379"/>
        <v>0</v>
      </c>
      <c r="AH719" s="98" t="e">
        <f t="shared" si="2365"/>
        <v>#DIV/0!</v>
      </c>
      <c r="AI719" s="96">
        <f t="shared" ref="AI719:AJ719" si="2380">AI726+AI733</f>
        <v>0</v>
      </c>
      <c r="AJ719" s="98">
        <f t="shared" si="2380"/>
        <v>0</v>
      </c>
      <c r="AK719" s="98" t="e">
        <f t="shared" si="2366"/>
        <v>#DIV/0!</v>
      </c>
      <c r="AL719" s="96">
        <f t="shared" ref="AL719:AM719" si="2381">AL726+AL733</f>
        <v>0</v>
      </c>
      <c r="AM719" s="98">
        <f t="shared" si="2381"/>
        <v>0</v>
      </c>
      <c r="AN719" s="98" t="e">
        <f t="shared" si="2367"/>
        <v>#DIV/0!</v>
      </c>
      <c r="AO719" s="96">
        <f t="shared" ref="AO719:AP719" si="2382">AO726+AO733</f>
        <v>0</v>
      </c>
      <c r="AP719" s="98">
        <f t="shared" si="2382"/>
        <v>0</v>
      </c>
      <c r="AQ719" s="98" t="e">
        <f t="shared" si="2368"/>
        <v>#DIV/0!</v>
      </c>
      <c r="AR719" s="12"/>
    </row>
    <row r="720" spans="1:44" ht="33" customHeight="1">
      <c r="A720" s="257"/>
      <c r="B720" s="349"/>
      <c r="C720" s="250"/>
      <c r="D720" s="59" t="s">
        <v>26</v>
      </c>
      <c r="E720" s="96">
        <f t="shared" si="2369"/>
        <v>0</v>
      </c>
      <c r="F720" s="97">
        <f t="shared" si="2370"/>
        <v>0</v>
      </c>
      <c r="G720" s="98" t="e">
        <f t="shared" si="2356"/>
        <v>#DIV/0!</v>
      </c>
      <c r="H720" s="96">
        <f t="shared" si="2371"/>
        <v>0</v>
      </c>
      <c r="I720" s="98">
        <f t="shared" si="2371"/>
        <v>0</v>
      </c>
      <c r="J720" s="98" t="e">
        <f t="shared" si="2357"/>
        <v>#DIV/0!</v>
      </c>
      <c r="K720" s="96">
        <f t="shared" ref="K720:L720" si="2383">K727+K734</f>
        <v>0</v>
      </c>
      <c r="L720" s="98">
        <f t="shared" si="2383"/>
        <v>0</v>
      </c>
      <c r="M720" s="98" t="e">
        <f t="shared" si="2358"/>
        <v>#DIV/0!</v>
      </c>
      <c r="N720" s="96">
        <f t="shared" ref="N720:O720" si="2384">N727+N734</f>
        <v>0</v>
      </c>
      <c r="O720" s="98">
        <f t="shared" si="2384"/>
        <v>0</v>
      </c>
      <c r="P720" s="98" t="e">
        <f t="shared" si="2359"/>
        <v>#DIV/0!</v>
      </c>
      <c r="Q720" s="96">
        <f t="shared" ref="Q720:R720" si="2385">Q727+Q734</f>
        <v>0</v>
      </c>
      <c r="R720" s="98">
        <f t="shared" si="2385"/>
        <v>0</v>
      </c>
      <c r="S720" s="98" t="e">
        <f t="shared" si="2360"/>
        <v>#DIV/0!</v>
      </c>
      <c r="T720" s="96">
        <f t="shared" ref="T720:U720" si="2386">T727+T734</f>
        <v>0</v>
      </c>
      <c r="U720" s="98">
        <f t="shared" si="2386"/>
        <v>0</v>
      </c>
      <c r="V720" s="98" t="e">
        <f t="shared" si="2361"/>
        <v>#DIV/0!</v>
      </c>
      <c r="W720" s="96">
        <f t="shared" ref="W720:X720" si="2387">W727+W734</f>
        <v>0</v>
      </c>
      <c r="X720" s="98">
        <f t="shared" si="2387"/>
        <v>0</v>
      </c>
      <c r="Y720" s="98" t="e">
        <f t="shared" si="2362"/>
        <v>#DIV/0!</v>
      </c>
      <c r="Z720" s="96">
        <f t="shared" ref="Z720:AA720" si="2388">Z727+Z734</f>
        <v>0</v>
      </c>
      <c r="AA720" s="98">
        <f t="shared" si="2388"/>
        <v>0</v>
      </c>
      <c r="AB720" s="98" t="e">
        <f t="shared" si="2363"/>
        <v>#DIV/0!</v>
      </c>
      <c r="AC720" s="96">
        <f t="shared" ref="AC720:AD720" si="2389">AC727+AC734</f>
        <v>0</v>
      </c>
      <c r="AD720" s="98">
        <f t="shared" si="2389"/>
        <v>0</v>
      </c>
      <c r="AE720" s="98" t="e">
        <f t="shared" si="2364"/>
        <v>#DIV/0!</v>
      </c>
      <c r="AF720" s="96">
        <f t="shared" ref="AF720:AG720" si="2390">AF727+AF734</f>
        <v>0</v>
      </c>
      <c r="AG720" s="98">
        <f t="shared" si="2390"/>
        <v>0</v>
      </c>
      <c r="AH720" s="98" t="e">
        <f t="shared" si="2365"/>
        <v>#DIV/0!</v>
      </c>
      <c r="AI720" s="96">
        <f t="shared" ref="AI720:AJ720" si="2391">AI727+AI734</f>
        <v>0</v>
      </c>
      <c r="AJ720" s="98">
        <f t="shared" si="2391"/>
        <v>0</v>
      </c>
      <c r="AK720" s="98" t="e">
        <f t="shared" si="2366"/>
        <v>#DIV/0!</v>
      </c>
      <c r="AL720" s="96">
        <f t="shared" ref="AL720:AM720" si="2392">AL727+AL734</f>
        <v>0</v>
      </c>
      <c r="AM720" s="98">
        <f t="shared" si="2392"/>
        <v>0</v>
      </c>
      <c r="AN720" s="98" t="e">
        <f t="shared" si="2367"/>
        <v>#DIV/0!</v>
      </c>
      <c r="AO720" s="96">
        <f t="shared" ref="AO720:AP720" si="2393">AO727+AO734</f>
        <v>0</v>
      </c>
      <c r="AP720" s="98">
        <f t="shared" si="2393"/>
        <v>0</v>
      </c>
      <c r="AQ720" s="98" t="e">
        <f t="shared" si="2368"/>
        <v>#DIV/0!</v>
      </c>
      <c r="AR720" s="12"/>
    </row>
    <row r="721" spans="1:44" ht="82.5" customHeight="1">
      <c r="A721" s="257"/>
      <c r="B721" s="349"/>
      <c r="C721" s="250"/>
      <c r="D721" s="82" t="s">
        <v>424</v>
      </c>
      <c r="E721" s="96">
        <f t="shared" si="2369"/>
        <v>0</v>
      </c>
      <c r="F721" s="97">
        <f t="shared" si="2370"/>
        <v>0</v>
      </c>
      <c r="G721" s="98" t="e">
        <f t="shared" si="2356"/>
        <v>#DIV/0!</v>
      </c>
      <c r="H721" s="96">
        <f t="shared" si="2371"/>
        <v>0</v>
      </c>
      <c r="I721" s="98">
        <f t="shared" si="2371"/>
        <v>0</v>
      </c>
      <c r="J721" s="98" t="e">
        <f t="shared" si="2357"/>
        <v>#DIV/0!</v>
      </c>
      <c r="K721" s="96">
        <f t="shared" ref="K721:L721" si="2394">K728+K735</f>
        <v>0</v>
      </c>
      <c r="L721" s="98">
        <f t="shared" si="2394"/>
        <v>0</v>
      </c>
      <c r="M721" s="98" t="e">
        <f t="shared" si="2358"/>
        <v>#DIV/0!</v>
      </c>
      <c r="N721" s="96">
        <f t="shared" ref="N721:O721" si="2395">N728+N735</f>
        <v>0</v>
      </c>
      <c r="O721" s="98">
        <f t="shared" si="2395"/>
        <v>0</v>
      </c>
      <c r="P721" s="98" t="e">
        <f t="shared" si="2359"/>
        <v>#DIV/0!</v>
      </c>
      <c r="Q721" s="96">
        <f t="shared" ref="Q721:R721" si="2396">Q728+Q735</f>
        <v>0</v>
      </c>
      <c r="R721" s="98">
        <f t="shared" si="2396"/>
        <v>0</v>
      </c>
      <c r="S721" s="98" t="e">
        <f t="shared" si="2360"/>
        <v>#DIV/0!</v>
      </c>
      <c r="T721" s="96">
        <f t="shared" ref="T721:U721" si="2397">T728+T735</f>
        <v>0</v>
      </c>
      <c r="U721" s="98">
        <f t="shared" si="2397"/>
        <v>0</v>
      </c>
      <c r="V721" s="98" t="e">
        <f t="shared" si="2361"/>
        <v>#DIV/0!</v>
      </c>
      <c r="W721" s="96">
        <f t="shared" ref="W721:X721" si="2398">W728+W735</f>
        <v>0</v>
      </c>
      <c r="X721" s="98">
        <f t="shared" si="2398"/>
        <v>0</v>
      </c>
      <c r="Y721" s="98" t="e">
        <f t="shared" si="2362"/>
        <v>#DIV/0!</v>
      </c>
      <c r="Z721" s="96">
        <f t="shared" ref="Z721:AA721" si="2399">Z728+Z735</f>
        <v>0</v>
      </c>
      <c r="AA721" s="98">
        <f t="shared" si="2399"/>
        <v>0</v>
      </c>
      <c r="AB721" s="98" t="e">
        <f t="shared" si="2363"/>
        <v>#DIV/0!</v>
      </c>
      <c r="AC721" s="96">
        <f t="shared" ref="AC721:AD721" si="2400">AC728+AC735</f>
        <v>0</v>
      </c>
      <c r="AD721" s="98">
        <f t="shared" si="2400"/>
        <v>0</v>
      </c>
      <c r="AE721" s="98" t="e">
        <f t="shared" si="2364"/>
        <v>#DIV/0!</v>
      </c>
      <c r="AF721" s="96">
        <f t="shared" ref="AF721:AG721" si="2401">AF728+AF735</f>
        <v>0</v>
      </c>
      <c r="AG721" s="98">
        <f t="shared" si="2401"/>
        <v>0</v>
      </c>
      <c r="AH721" s="98" t="e">
        <f t="shared" si="2365"/>
        <v>#DIV/0!</v>
      </c>
      <c r="AI721" s="96">
        <f t="shared" ref="AI721:AJ721" si="2402">AI728+AI735</f>
        <v>0</v>
      </c>
      <c r="AJ721" s="98">
        <f t="shared" si="2402"/>
        <v>0</v>
      </c>
      <c r="AK721" s="98" t="e">
        <f t="shared" si="2366"/>
        <v>#DIV/0!</v>
      </c>
      <c r="AL721" s="96">
        <f t="shared" ref="AL721:AM721" si="2403">AL728+AL735</f>
        <v>0</v>
      </c>
      <c r="AM721" s="98">
        <f t="shared" si="2403"/>
        <v>0</v>
      </c>
      <c r="AN721" s="98" t="e">
        <f t="shared" si="2367"/>
        <v>#DIV/0!</v>
      </c>
      <c r="AO721" s="96">
        <f t="shared" ref="AO721:AP721" si="2404">AO728+AO735</f>
        <v>0</v>
      </c>
      <c r="AP721" s="98">
        <f t="shared" si="2404"/>
        <v>0</v>
      </c>
      <c r="AQ721" s="98" t="e">
        <f t="shared" si="2368"/>
        <v>#DIV/0!</v>
      </c>
      <c r="AR721" s="12"/>
    </row>
    <row r="722" spans="1:44" ht="32.25" customHeight="1">
      <c r="A722" s="257"/>
      <c r="B722" s="349"/>
      <c r="C722" s="250"/>
      <c r="D722" s="59" t="s">
        <v>41</v>
      </c>
      <c r="E722" s="96">
        <f t="shared" si="2369"/>
        <v>0</v>
      </c>
      <c r="F722" s="97">
        <f t="shared" si="2370"/>
        <v>0</v>
      </c>
      <c r="G722" s="98" t="e">
        <f t="shared" si="2356"/>
        <v>#DIV/0!</v>
      </c>
      <c r="H722" s="96">
        <f t="shared" si="2371"/>
        <v>0</v>
      </c>
      <c r="I722" s="98">
        <f t="shared" si="2371"/>
        <v>0</v>
      </c>
      <c r="J722" s="98" t="e">
        <f t="shared" si="2357"/>
        <v>#DIV/0!</v>
      </c>
      <c r="K722" s="96">
        <f t="shared" ref="K722:L722" si="2405">K729+K736</f>
        <v>0</v>
      </c>
      <c r="L722" s="98">
        <f t="shared" si="2405"/>
        <v>0</v>
      </c>
      <c r="M722" s="98" t="e">
        <f t="shared" si="2358"/>
        <v>#DIV/0!</v>
      </c>
      <c r="N722" s="96">
        <f t="shared" ref="N722:O722" si="2406">N729+N736</f>
        <v>0</v>
      </c>
      <c r="O722" s="98">
        <f t="shared" si="2406"/>
        <v>0</v>
      </c>
      <c r="P722" s="98" t="e">
        <f t="shared" si="2359"/>
        <v>#DIV/0!</v>
      </c>
      <c r="Q722" s="96">
        <f t="shared" ref="Q722:R722" si="2407">Q729+Q736</f>
        <v>0</v>
      </c>
      <c r="R722" s="98">
        <f t="shared" si="2407"/>
        <v>0</v>
      </c>
      <c r="S722" s="98" t="e">
        <f t="shared" si="2360"/>
        <v>#DIV/0!</v>
      </c>
      <c r="T722" s="96">
        <f t="shared" ref="T722:U722" si="2408">T729+T736</f>
        <v>0</v>
      </c>
      <c r="U722" s="98">
        <f t="shared" si="2408"/>
        <v>0</v>
      </c>
      <c r="V722" s="98" t="e">
        <f t="shared" si="2361"/>
        <v>#DIV/0!</v>
      </c>
      <c r="W722" s="96">
        <f t="shared" ref="W722:X722" si="2409">W729+W736</f>
        <v>0</v>
      </c>
      <c r="X722" s="98">
        <f t="shared" si="2409"/>
        <v>0</v>
      </c>
      <c r="Y722" s="98" t="e">
        <f t="shared" si="2362"/>
        <v>#DIV/0!</v>
      </c>
      <c r="Z722" s="96">
        <f t="shared" ref="Z722:AA722" si="2410">Z729+Z736</f>
        <v>0</v>
      </c>
      <c r="AA722" s="98">
        <f t="shared" si="2410"/>
        <v>0</v>
      </c>
      <c r="AB722" s="98" t="e">
        <f t="shared" si="2363"/>
        <v>#DIV/0!</v>
      </c>
      <c r="AC722" s="96">
        <f t="shared" ref="AC722:AD722" si="2411">AC729+AC736</f>
        <v>0</v>
      </c>
      <c r="AD722" s="98">
        <f t="shared" si="2411"/>
        <v>0</v>
      </c>
      <c r="AE722" s="98" t="e">
        <f t="shared" si="2364"/>
        <v>#DIV/0!</v>
      </c>
      <c r="AF722" s="96">
        <f t="shared" ref="AF722:AG722" si="2412">AF729+AF736</f>
        <v>0</v>
      </c>
      <c r="AG722" s="98">
        <f t="shared" si="2412"/>
        <v>0</v>
      </c>
      <c r="AH722" s="98" t="e">
        <f t="shared" si="2365"/>
        <v>#DIV/0!</v>
      </c>
      <c r="AI722" s="96">
        <f t="shared" ref="AI722:AJ722" si="2413">AI729+AI736</f>
        <v>0</v>
      </c>
      <c r="AJ722" s="98">
        <f t="shared" si="2413"/>
        <v>0</v>
      </c>
      <c r="AK722" s="98" t="e">
        <f t="shared" si="2366"/>
        <v>#DIV/0!</v>
      </c>
      <c r="AL722" s="96">
        <f t="shared" ref="AL722:AM722" si="2414">AL729+AL736</f>
        <v>0</v>
      </c>
      <c r="AM722" s="98">
        <f t="shared" si="2414"/>
        <v>0</v>
      </c>
      <c r="AN722" s="98" t="e">
        <f t="shared" si="2367"/>
        <v>#DIV/0!</v>
      </c>
      <c r="AO722" s="96">
        <f t="shared" ref="AO722:AP722" si="2415">AO729+AO736</f>
        <v>0</v>
      </c>
      <c r="AP722" s="98">
        <f t="shared" si="2415"/>
        <v>0</v>
      </c>
      <c r="AQ722" s="98" t="e">
        <f t="shared" si="2368"/>
        <v>#DIV/0!</v>
      </c>
      <c r="AR722" s="12"/>
    </row>
    <row r="723" spans="1:44" ht="69" customHeight="1">
      <c r="A723" s="257"/>
      <c r="B723" s="349"/>
      <c r="C723" s="250"/>
      <c r="D723" s="59" t="s">
        <v>33</v>
      </c>
      <c r="E723" s="96">
        <f t="shared" si="2369"/>
        <v>0</v>
      </c>
      <c r="F723" s="97">
        <f t="shared" si="2370"/>
        <v>0</v>
      </c>
      <c r="G723" s="98" t="e">
        <f t="shared" si="2356"/>
        <v>#DIV/0!</v>
      </c>
      <c r="H723" s="96">
        <f t="shared" si="2371"/>
        <v>0</v>
      </c>
      <c r="I723" s="98">
        <f t="shared" si="2371"/>
        <v>0</v>
      </c>
      <c r="J723" s="98" t="e">
        <f t="shared" si="2357"/>
        <v>#DIV/0!</v>
      </c>
      <c r="K723" s="96">
        <f t="shared" ref="K723:L723" si="2416">K730+K737</f>
        <v>0</v>
      </c>
      <c r="L723" s="98">
        <f t="shared" si="2416"/>
        <v>0</v>
      </c>
      <c r="M723" s="98" t="e">
        <f t="shared" si="2358"/>
        <v>#DIV/0!</v>
      </c>
      <c r="N723" s="96">
        <f t="shared" ref="N723:O723" si="2417">N730+N737</f>
        <v>0</v>
      </c>
      <c r="O723" s="98">
        <f t="shared" si="2417"/>
        <v>0</v>
      </c>
      <c r="P723" s="98" t="e">
        <f t="shared" si="2359"/>
        <v>#DIV/0!</v>
      </c>
      <c r="Q723" s="96">
        <f t="shared" ref="Q723:R723" si="2418">Q730+Q737</f>
        <v>0</v>
      </c>
      <c r="R723" s="98">
        <f t="shared" si="2418"/>
        <v>0</v>
      </c>
      <c r="S723" s="98" t="e">
        <f t="shared" si="2360"/>
        <v>#DIV/0!</v>
      </c>
      <c r="T723" s="96">
        <f t="shared" ref="T723:U723" si="2419">T730+T737</f>
        <v>0</v>
      </c>
      <c r="U723" s="98">
        <f t="shared" si="2419"/>
        <v>0</v>
      </c>
      <c r="V723" s="98" t="e">
        <f t="shared" si="2361"/>
        <v>#DIV/0!</v>
      </c>
      <c r="W723" s="96">
        <f t="shared" ref="W723:X723" si="2420">W730+W737</f>
        <v>0</v>
      </c>
      <c r="X723" s="98">
        <f t="shared" si="2420"/>
        <v>0</v>
      </c>
      <c r="Y723" s="98" t="e">
        <f t="shared" si="2362"/>
        <v>#DIV/0!</v>
      </c>
      <c r="Z723" s="96">
        <f t="shared" ref="Z723:AA723" si="2421">Z730+Z737</f>
        <v>0</v>
      </c>
      <c r="AA723" s="98">
        <f t="shared" si="2421"/>
        <v>0</v>
      </c>
      <c r="AB723" s="98" t="e">
        <f t="shared" si="2363"/>
        <v>#DIV/0!</v>
      </c>
      <c r="AC723" s="96">
        <f t="shared" ref="AC723:AD723" si="2422">AC730+AC737</f>
        <v>0</v>
      </c>
      <c r="AD723" s="98">
        <f t="shared" si="2422"/>
        <v>0</v>
      </c>
      <c r="AE723" s="98" t="e">
        <f t="shared" si="2364"/>
        <v>#DIV/0!</v>
      </c>
      <c r="AF723" s="96">
        <f t="shared" ref="AF723:AG723" si="2423">AF730+AF737</f>
        <v>0</v>
      </c>
      <c r="AG723" s="98">
        <f t="shared" si="2423"/>
        <v>0</v>
      </c>
      <c r="AH723" s="98" t="e">
        <f t="shared" si="2365"/>
        <v>#DIV/0!</v>
      </c>
      <c r="AI723" s="96">
        <f t="shared" ref="AI723:AJ723" si="2424">AI730+AI737</f>
        <v>0</v>
      </c>
      <c r="AJ723" s="98">
        <f t="shared" si="2424"/>
        <v>0</v>
      </c>
      <c r="AK723" s="98" t="e">
        <f t="shared" si="2366"/>
        <v>#DIV/0!</v>
      </c>
      <c r="AL723" s="96">
        <f t="shared" ref="AL723:AM723" si="2425">AL730+AL737</f>
        <v>0</v>
      </c>
      <c r="AM723" s="98">
        <f t="shared" si="2425"/>
        <v>0</v>
      </c>
      <c r="AN723" s="98" t="e">
        <f t="shared" si="2367"/>
        <v>#DIV/0!</v>
      </c>
      <c r="AO723" s="96">
        <f t="shared" ref="AO723:AP723" si="2426">AO730+AO737</f>
        <v>0</v>
      </c>
      <c r="AP723" s="98">
        <f t="shared" si="2426"/>
        <v>0</v>
      </c>
      <c r="AQ723" s="98" t="e">
        <f t="shared" si="2368"/>
        <v>#DIV/0!</v>
      </c>
      <c r="AR723" s="12"/>
    </row>
    <row r="724" spans="1:44" ht="18" customHeight="1">
      <c r="A724" s="257" t="s">
        <v>386</v>
      </c>
      <c r="B724" s="349" t="s">
        <v>387</v>
      </c>
      <c r="C724" s="250" t="s">
        <v>395</v>
      </c>
      <c r="D724" s="173" t="s">
        <v>38</v>
      </c>
      <c r="E724" s="167">
        <f>SUM(E725:E730)</f>
        <v>0</v>
      </c>
      <c r="F724" s="95">
        <f>SUM(F725:F730)</f>
        <v>0</v>
      </c>
      <c r="G724" s="95" t="e">
        <f>(F724/E724)*100</f>
        <v>#DIV/0!</v>
      </c>
      <c r="H724" s="96">
        <f>SUM(H725:H730)</f>
        <v>0</v>
      </c>
      <c r="I724" s="95">
        <f>SUM(I725:I730)</f>
        <v>0</v>
      </c>
      <c r="J724" s="95" t="e">
        <f>(I724/H724)*100</f>
        <v>#DIV/0!</v>
      </c>
      <c r="K724" s="96">
        <f>SUM(K725:K730)</f>
        <v>0</v>
      </c>
      <c r="L724" s="95">
        <f>SUM(L725:L730)</f>
        <v>0</v>
      </c>
      <c r="M724" s="95" t="e">
        <f>(L724/K724)*100</f>
        <v>#DIV/0!</v>
      </c>
      <c r="N724" s="96">
        <f>SUM(N725:N730)</f>
        <v>0</v>
      </c>
      <c r="O724" s="95">
        <f>SUM(O725:O730)</f>
        <v>0</v>
      </c>
      <c r="P724" s="95" t="e">
        <f>(O724/N724)*100</f>
        <v>#DIV/0!</v>
      </c>
      <c r="Q724" s="96">
        <f>SUM(Q725:Q730)</f>
        <v>0</v>
      </c>
      <c r="R724" s="95">
        <f>SUM(R725:R730)</f>
        <v>0</v>
      </c>
      <c r="S724" s="95" t="e">
        <f>(R724/Q724)*100</f>
        <v>#DIV/0!</v>
      </c>
      <c r="T724" s="96">
        <f>SUM(T725:T730)</f>
        <v>0</v>
      </c>
      <c r="U724" s="95">
        <f>SUM(U725:U730)</f>
        <v>0</v>
      </c>
      <c r="V724" s="95" t="e">
        <f>(U724/T724)*100</f>
        <v>#DIV/0!</v>
      </c>
      <c r="W724" s="96">
        <f>SUM(W725:W730)</f>
        <v>0</v>
      </c>
      <c r="X724" s="95">
        <f>SUM(X725:X730)</f>
        <v>0</v>
      </c>
      <c r="Y724" s="95" t="e">
        <f>(X724/W724)*100</f>
        <v>#DIV/0!</v>
      </c>
      <c r="Z724" s="96">
        <f>SUM(Z725:Z730)</f>
        <v>0</v>
      </c>
      <c r="AA724" s="95">
        <f>SUM(AA725:AA730)</f>
        <v>0</v>
      </c>
      <c r="AB724" s="95" t="e">
        <f>(AA724/Z724)*100</f>
        <v>#DIV/0!</v>
      </c>
      <c r="AC724" s="96">
        <f>SUM(AC725:AC730)</f>
        <v>0</v>
      </c>
      <c r="AD724" s="95">
        <f>SUM(AD725:AD730)</f>
        <v>0</v>
      </c>
      <c r="AE724" s="95" t="e">
        <f>(AD724/AC724)*100</f>
        <v>#DIV/0!</v>
      </c>
      <c r="AF724" s="96">
        <f>SUM(AF725:AF730)</f>
        <v>0</v>
      </c>
      <c r="AG724" s="95">
        <f>SUM(AG725:AG730)</f>
        <v>0</v>
      </c>
      <c r="AH724" s="95" t="e">
        <f>(AG724/AF724)*100</f>
        <v>#DIV/0!</v>
      </c>
      <c r="AI724" s="96">
        <f>SUM(AI725:AI730)</f>
        <v>0</v>
      </c>
      <c r="AJ724" s="95">
        <f>SUM(AJ725:AJ730)</f>
        <v>0</v>
      </c>
      <c r="AK724" s="95" t="e">
        <f>(AJ724/AI724)*100</f>
        <v>#DIV/0!</v>
      </c>
      <c r="AL724" s="96">
        <f>SUM(AL725:AL730)</f>
        <v>0</v>
      </c>
      <c r="AM724" s="95">
        <f>SUM(AM725:AM730)</f>
        <v>0</v>
      </c>
      <c r="AN724" s="95" t="e">
        <f>(AM724/AL724)*100</f>
        <v>#DIV/0!</v>
      </c>
      <c r="AO724" s="96">
        <f>SUM(AO725:AO730)</f>
        <v>0</v>
      </c>
      <c r="AP724" s="95">
        <f>SUM(AP725:AP730)</f>
        <v>0</v>
      </c>
      <c r="AQ724" s="95" t="e">
        <f>(AP724/AO724)*100</f>
        <v>#DIV/0!</v>
      </c>
      <c r="AR724" s="12"/>
    </row>
    <row r="725" spans="1:44" ht="36.75" customHeight="1">
      <c r="A725" s="257"/>
      <c r="B725" s="349"/>
      <c r="C725" s="250"/>
      <c r="D725" s="59" t="s">
        <v>17</v>
      </c>
      <c r="E725" s="96">
        <f>H725+K725+N725+Q725+T725+W725+Z725+AC725+AF725+AI725+AL725+AO725</f>
        <v>0</v>
      </c>
      <c r="F725" s="97">
        <f>I725+L725+O725+R725+U725+X725+AA725+AD725+AG725+AJ725+AM725+AP725</f>
        <v>0</v>
      </c>
      <c r="G725" s="98" t="e">
        <f t="shared" ref="G725:G730" si="2427">(F725/E725)*100</f>
        <v>#DIV/0!</v>
      </c>
      <c r="H725" s="96"/>
      <c r="I725" s="97"/>
      <c r="J725" s="98" t="e">
        <f t="shared" ref="J725:J730" si="2428">(I725/H725)*100</f>
        <v>#DIV/0!</v>
      </c>
      <c r="K725" s="96"/>
      <c r="L725" s="97"/>
      <c r="M725" s="98" t="e">
        <f t="shared" ref="M725:M730" si="2429">(L725/K725)*100</f>
        <v>#DIV/0!</v>
      </c>
      <c r="N725" s="96"/>
      <c r="O725" s="97"/>
      <c r="P725" s="98" t="e">
        <f t="shared" ref="P725:P730" si="2430">(O725/N725)*100</f>
        <v>#DIV/0!</v>
      </c>
      <c r="Q725" s="96"/>
      <c r="R725" s="97"/>
      <c r="S725" s="98" t="e">
        <f t="shared" ref="S725:S730" si="2431">(R725/Q725)*100</f>
        <v>#DIV/0!</v>
      </c>
      <c r="T725" s="96"/>
      <c r="U725" s="97"/>
      <c r="V725" s="98" t="e">
        <f t="shared" ref="V725:V730" si="2432">(U725/T725)*100</f>
        <v>#DIV/0!</v>
      </c>
      <c r="W725" s="96"/>
      <c r="X725" s="97"/>
      <c r="Y725" s="98" t="e">
        <f t="shared" ref="Y725:Y730" si="2433">(X725/W725)*100</f>
        <v>#DIV/0!</v>
      </c>
      <c r="Z725" s="96"/>
      <c r="AA725" s="97"/>
      <c r="AB725" s="98" t="e">
        <f t="shared" ref="AB725:AB730" si="2434">(AA725/Z725)*100</f>
        <v>#DIV/0!</v>
      </c>
      <c r="AC725" s="96"/>
      <c r="AD725" s="97"/>
      <c r="AE725" s="98" t="e">
        <f t="shared" ref="AE725:AE730" si="2435">(AD725/AC725)*100</f>
        <v>#DIV/0!</v>
      </c>
      <c r="AF725" s="96"/>
      <c r="AG725" s="97"/>
      <c r="AH725" s="98" t="e">
        <f t="shared" ref="AH725:AH730" si="2436">(AG725/AF725)*100</f>
        <v>#DIV/0!</v>
      </c>
      <c r="AI725" s="96"/>
      <c r="AJ725" s="97"/>
      <c r="AK725" s="98" t="e">
        <f t="shared" ref="AK725:AK730" si="2437">(AJ725/AI725)*100</f>
        <v>#DIV/0!</v>
      </c>
      <c r="AL725" s="96"/>
      <c r="AM725" s="97"/>
      <c r="AN725" s="98" t="e">
        <f t="shared" ref="AN725:AN730" si="2438">(AM725/AL725)*100</f>
        <v>#DIV/0!</v>
      </c>
      <c r="AO725" s="96"/>
      <c r="AP725" s="97"/>
      <c r="AQ725" s="98" t="e">
        <f t="shared" ref="AQ725:AQ730" si="2439">(AP725/AO725)*100</f>
        <v>#DIV/0!</v>
      </c>
      <c r="AR725" s="12"/>
    </row>
    <row r="726" spans="1:44" ht="55.5" customHeight="1">
      <c r="A726" s="257"/>
      <c r="B726" s="349"/>
      <c r="C726" s="250"/>
      <c r="D726" s="59" t="s">
        <v>18</v>
      </c>
      <c r="E726" s="96">
        <f t="shared" ref="E726:E730" si="2440">H726+K726+N726+Q726+T726+W726+Z726+AC726+AF726+AI726+AL726+AO726</f>
        <v>0</v>
      </c>
      <c r="F726" s="97">
        <f t="shared" ref="F726:F730" si="2441">I726+L726+O726+R726+U726+X726+AA726+AD726+AG726+AJ726+AM726+AP726</f>
        <v>0</v>
      </c>
      <c r="G726" s="98" t="e">
        <f t="shared" si="2427"/>
        <v>#DIV/0!</v>
      </c>
      <c r="H726" s="96"/>
      <c r="I726" s="97"/>
      <c r="J726" s="98" t="e">
        <f t="shared" si="2428"/>
        <v>#DIV/0!</v>
      </c>
      <c r="K726" s="96"/>
      <c r="L726" s="97"/>
      <c r="M726" s="98" t="e">
        <f t="shared" si="2429"/>
        <v>#DIV/0!</v>
      </c>
      <c r="N726" s="96"/>
      <c r="O726" s="97"/>
      <c r="P726" s="98" t="e">
        <f t="shared" si="2430"/>
        <v>#DIV/0!</v>
      </c>
      <c r="Q726" s="96"/>
      <c r="R726" s="97"/>
      <c r="S726" s="98" t="e">
        <f t="shared" si="2431"/>
        <v>#DIV/0!</v>
      </c>
      <c r="T726" s="96"/>
      <c r="U726" s="97"/>
      <c r="V726" s="98" t="e">
        <f t="shared" si="2432"/>
        <v>#DIV/0!</v>
      </c>
      <c r="W726" s="96"/>
      <c r="X726" s="97"/>
      <c r="Y726" s="98" t="e">
        <f t="shared" si="2433"/>
        <v>#DIV/0!</v>
      </c>
      <c r="Z726" s="96"/>
      <c r="AA726" s="97"/>
      <c r="AB726" s="98" t="e">
        <f t="shared" si="2434"/>
        <v>#DIV/0!</v>
      </c>
      <c r="AC726" s="96"/>
      <c r="AD726" s="97"/>
      <c r="AE726" s="98" t="e">
        <f t="shared" si="2435"/>
        <v>#DIV/0!</v>
      </c>
      <c r="AF726" s="96"/>
      <c r="AG726" s="97"/>
      <c r="AH726" s="98" t="e">
        <f t="shared" si="2436"/>
        <v>#DIV/0!</v>
      </c>
      <c r="AI726" s="96"/>
      <c r="AJ726" s="97"/>
      <c r="AK726" s="98" t="e">
        <f t="shared" si="2437"/>
        <v>#DIV/0!</v>
      </c>
      <c r="AL726" s="96"/>
      <c r="AM726" s="97"/>
      <c r="AN726" s="98" t="e">
        <f t="shared" si="2438"/>
        <v>#DIV/0!</v>
      </c>
      <c r="AO726" s="96"/>
      <c r="AP726" s="97"/>
      <c r="AQ726" s="98" t="e">
        <f t="shared" si="2439"/>
        <v>#DIV/0!</v>
      </c>
      <c r="AR726" s="12"/>
    </row>
    <row r="727" spans="1:44" ht="27.75" customHeight="1">
      <c r="A727" s="257"/>
      <c r="B727" s="349"/>
      <c r="C727" s="250"/>
      <c r="D727" s="59" t="s">
        <v>26</v>
      </c>
      <c r="E727" s="96">
        <f t="shared" si="2440"/>
        <v>0</v>
      </c>
      <c r="F727" s="97">
        <f t="shared" si="2441"/>
        <v>0</v>
      </c>
      <c r="G727" s="98" t="e">
        <f t="shared" si="2427"/>
        <v>#DIV/0!</v>
      </c>
      <c r="H727" s="96"/>
      <c r="I727" s="97"/>
      <c r="J727" s="98" t="e">
        <f t="shared" si="2428"/>
        <v>#DIV/0!</v>
      </c>
      <c r="K727" s="96"/>
      <c r="L727" s="97"/>
      <c r="M727" s="98" t="e">
        <f t="shared" si="2429"/>
        <v>#DIV/0!</v>
      </c>
      <c r="N727" s="96"/>
      <c r="O727" s="97"/>
      <c r="P727" s="98" t="e">
        <f t="shared" si="2430"/>
        <v>#DIV/0!</v>
      </c>
      <c r="Q727" s="96"/>
      <c r="R727" s="97"/>
      <c r="S727" s="98" t="e">
        <f t="shared" si="2431"/>
        <v>#DIV/0!</v>
      </c>
      <c r="T727" s="96"/>
      <c r="U727" s="97"/>
      <c r="V727" s="98" t="e">
        <f t="shared" si="2432"/>
        <v>#DIV/0!</v>
      </c>
      <c r="W727" s="96"/>
      <c r="X727" s="97"/>
      <c r="Y727" s="98" t="e">
        <f t="shared" si="2433"/>
        <v>#DIV/0!</v>
      </c>
      <c r="Z727" s="96"/>
      <c r="AA727" s="97"/>
      <c r="AB727" s="98" t="e">
        <f t="shared" si="2434"/>
        <v>#DIV/0!</v>
      </c>
      <c r="AC727" s="96"/>
      <c r="AD727" s="97"/>
      <c r="AE727" s="98" t="e">
        <f t="shared" si="2435"/>
        <v>#DIV/0!</v>
      </c>
      <c r="AF727" s="96"/>
      <c r="AG727" s="97"/>
      <c r="AH727" s="98" t="e">
        <f t="shared" si="2436"/>
        <v>#DIV/0!</v>
      </c>
      <c r="AI727" s="96"/>
      <c r="AJ727" s="97"/>
      <c r="AK727" s="98" t="e">
        <f t="shared" si="2437"/>
        <v>#DIV/0!</v>
      </c>
      <c r="AL727" s="96"/>
      <c r="AM727" s="97"/>
      <c r="AN727" s="98" t="e">
        <f t="shared" si="2438"/>
        <v>#DIV/0!</v>
      </c>
      <c r="AO727" s="96"/>
      <c r="AP727" s="97"/>
      <c r="AQ727" s="98" t="e">
        <f t="shared" si="2439"/>
        <v>#DIV/0!</v>
      </c>
      <c r="AR727" s="12"/>
    </row>
    <row r="728" spans="1:44" ht="78" customHeight="1">
      <c r="A728" s="257"/>
      <c r="B728" s="349"/>
      <c r="C728" s="250"/>
      <c r="D728" s="82" t="s">
        <v>424</v>
      </c>
      <c r="E728" s="96">
        <f t="shared" si="2440"/>
        <v>0</v>
      </c>
      <c r="F728" s="97">
        <f t="shared" si="2441"/>
        <v>0</v>
      </c>
      <c r="G728" s="98" t="e">
        <f t="shared" si="2427"/>
        <v>#DIV/0!</v>
      </c>
      <c r="H728" s="96"/>
      <c r="I728" s="97"/>
      <c r="J728" s="98" t="e">
        <f t="shared" si="2428"/>
        <v>#DIV/0!</v>
      </c>
      <c r="K728" s="96"/>
      <c r="L728" s="97"/>
      <c r="M728" s="98" t="e">
        <f t="shared" si="2429"/>
        <v>#DIV/0!</v>
      </c>
      <c r="N728" s="96"/>
      <c r="O728" s="97"/>
      <c r="P728" s="98" t="e">
        <f t="shared" si="2430"/>
        <v>#DIV/0!</v>
      </c>
      <c r="Q728" s="96"/>
      <c r="R728" s="97"/>
      <c r="S728" s="98" t="e">
        <f t="shared" si="2431"/>
        <v>#DIV/0!</v>
      </c>
      <c r="T728" s="96"/>
      <c r="U728" s="97"/>
      <c r="V728" s="98" t="e">
        <f t="shared" si="2432"/>
        <v>#DIV/0!</v>
      </c>
      <c r="W728" s="96"/>
      <c r="X728" s="97"/>
      <c r="Y728" s="98" t="e">
        <f t="shared" si="2433"/>
        <v>#DIV/0!</v>
      </c>
      <c r="Z728" s="96"/>
      <c r="AA728" s="97"/>
      <c r="AB728" s="98" t="e">
        <f t="shared" si="2434"/>
        <v>#DIV/0!</v>
      </c>
      <c r="AC728" s="96"/>
      <c r="AD728" s="97"/>
      <c r="AE728" s="98" t="e">
        <f t="shared" si="2435"/>
        <v>#DIV/0!</v>
      </c>
      <c r="AF728" s="96"/>
      <c r="AG728" s="97"/>
      <c r="AH728" s="98" t="e">
        <f t="shared" si="2436"/>
        <v>#DIV/0!</v>
      </c>
      <c r="AI728" s="96"/>
      <c r="AJ728" s="97"/>
      <c r="AK728" s="98" t="e">
        <f t="shared" si="2437"/>
        <v>#DIV/0!</v>
      </c>
      <c r="AL728" s="96"/>
      <c r="AM728" s="97"/>
      <c r="AN728" s="98" t="e">
        <f t="shared" si="2438"/>
        <v>#DIV/0!</v>
      </c>
      <c r="AO728" s="96"/>
      <c r="AP728" s="97"/>
      <c r="AQ728" s="98" t="e">
        <f t="shared" si="2439"/>
        <v>#DIV/0!</v>
      </c>
      <c r="AR728" s="12"/>
    </row>
    <row r="729" spans="1:44" ht="33.75" customHeight="1">
      <c r="A729" s="257"/>
      <c r="B729" s="349"/>
      <c r="C729" s="250"/>
      <c r="D729" s="59" t="s">
        <v>41</v>
      </c>
      <c r="E729" s="96">
        <f t="shared" si="2440"/>
        <v>0</v>
      </c>
      <c r="F729" s="97">
        <f t="shared" si="2441"/>
        <v>0</v>
      </c>
      <c r="G729" s="98" t="e">
        <f t="shared" si="2427"/>
        <v>#DIV/0!</v>
      </c>
      <c r="H729" s="96"/>
      <c r="I729" s="97"/>
      <c r="J729" s="98" t="e">
        <f t="shared" si="2428"/>
        <v>#DIV/0!</v>
      </c>
      <c r="K729" s="96"/>
      <c r="L729" s="97"/>
      <c r="M729" s="98" t="e">
        <f t="shared" si="2429"/>
        <v>#DIV/0!</v>
      </c>
      <c r="N729" s="96"/>
      <c r="O729" s="97"/>
      <c r="P729" s="98" t="e">
        <f t="shared" si="2430"/>
        <v>#DIV/0!</v>
      </c>
      <c r="Q729" s="96"/>
      <c r="R729" s="97"/>
      <c r="S729" s="98" t="e">
        <f t="shared" si="2431"/>
        <v>#DIV/0!</v>
      </c>
      <c r="T729" s="96"/>
      <c r="U729" s="97"/>
      <c r="V729" s="98" t="e">
        <f t="shared" si="2432"/>
        <v>#DIV/0!</v>
      </c>
      <c r="W729" s="96"/>
      <c r="X729" s="97"/>
      <c r="Y729" s="98" t="e">
        <f t="shared" si="2433"/>
        <v>#DIV/0!</v>
      </c>
      <c r="Z729" s="96"/>
      <c r="AA729" s="97"/>
      <c r="AB729" s="98" t="e">
        <f t="shared" si="2434"/>
        <v>#DIV/0!</v>
      </c>
      <c r="AC729" s="96"/>
      <c r="AD729" s="97"/>
      <c r="AE729" s="98" t="e">
        <f t="shared" si="2435"/>
        <v>#DIV/0!</v>
      </c>
      <c r="AF729" s="96"/>
      <c r="AG729" s="97"/>
      <c r="AH729" s="98" t="e">
        <f t="shared" si="2436"/>
        <v>#DIV/0!</v>
      </c>
      <c r="AI729" s="96"/>
      <c r="AJ729" s="97"/>
      <c r="AK729" s="98" t="e">
        <f t="shared" si="2437"/>
        <v>#DIV/0!</v>
      </c>
      <c r="AL729" s="96"/>
      <c r="AM729" s="97"/>
      <c r="AN729" s="98" t="e">
        <f t="shared" si="2438"/>
        <v>#DIV/0!</v>
      </c>
      <c r="AO729" s="96"/>
      <c r="AP729" s="97"/>
      <c r="AQ729" s="98" t="e">
        <f t="shared" si="2439"/>
        <v>#DIV/0!</v>
      </c>
      <c r="AR729" s="12"/>
    </row>
    <row r="730" spans="1:44" ht="44.25" customHeight="1">
      <c r="A730" s="257"/>
      <c r="B730" s="349"/>
      <c r="C730" s="250"/>
      <c r="D730" s="59" t="s">
        <v>33</v>
      </c>
      <c r="E730" s="96">
        <f t="shared" si="2440"/>
        <v>0</v>
      </c>
      <c r="F730" s="97">
        <f t="shared" si="2441"/>
        <v>0</v>
      </c>
      <c r="G730" s="98" t="e">
        <f t="shared" si="2427"/>
        <v>#DIV/0!</v>
      </c>
      <c r="H730" s="96"/>
      <c r="I730" s="97"/>
      <c r="J730" s="98" t="e">
        <f t="shared" si="2428"/>
        <v>#DIV/0!</v>
      </c>
      <c r="K730" s="96"/>
      <c r="L730" s="97"/>
      <c r="M730" s="98" t="e">
        <f t="shared" si="2429"/>
        <v>#DIV/0!</v>
      </c>
      <c r="N730" s="96"/>
      <c r="O730" s="97"/>
      <c r="P730" s="98" t="e">
        <f t="shared" si="2430"/>
        <v>#DIV/0!</v>
      </c>
      <c r="Q730" s="96"/>
      <c r="R730" s="97"/>
      <c r="S730" s="98" t="e">
        <f t="shared" si="2431"/>
        <v>#DIV/0!</v>
      </c>
      <c r="T730" s="96"/>
      <c r="U730" s="97"/>
      <c r="V730" s="98" t="e">
        <f t="shared" si="2432"/>
        <v>#DIV/0!</v>
      </c>
      <c r="W730" s="96"/>
      <c r="X730" s="97"/>
      <c r="Y730" s="98" t="e">
        <f t="shared" si="2433"/>
        <v>#DIV/0!</v>
      </c>
      <c r="Z730" s="96"/>
      <c r="AA730" s="97"/>
      <c r="AB730" s="98" t="e">
        <f t="shared" si="2434"/>
        <v>#DIV/0!</v>
      </c>
      <c r="AC730" s="96"/>
      <c r="AD730" s="97"/>
      <c r="AE730" s="98" t="e">
        <f t="shared" si="2435"/>
        <v>#DIV/0!</v>
      </c>
      <c r="AF730" s="96"/>
      <c r="AG730" s="97"/>
      <c r="AH730" s="98" t="e">
        <f t="shared" si="2436"/>
        <v>#DIV/0!</v>
      </c>
      <c r="AI730" s="96"/>
      <c r="AJ730" s="97"/>
      <c r="AK730" s="98" t="e">
        <f t="shared" si="2437"/>
        <v>#DIV/0!</v>
      </c>
      <c r="AL730" s="96"/>
      <c r="AM730" s="97"/>
      <c r="AN730" s="98" t="e">
        <f t="shared" si="2438"/>
        <v>#DIV/0!</v>
      </c>
      <c r="AO730" s="96"/>
      <c r="AP730" s="97"/>
      <c r="AQ730" s="98" t="e">
        <f t="shared" si="2439"/>
        <v>#DIV/0!</v>
      </c>
      <c r="AR730" s="12"/>
    </row>
    <row r="731" spans="1:44" ht="15" customHeight="1">
      <c r="A731" s="257" t="s">
        <v>392</v>
      </c>
      <c r="B731" s="349" t="s">
        <v>668</v>
      </c>
      <c r="C731" s="250" t="s">
        <v>94</v>
      </c>
      <c r="D731" s="173" t="s">
        <v>38</v>
      </c>
      <c r="E731" s="167">
        <f>SUM(E732:E737)</f>
        <v>0</v>
      </c>
      <c r="F731" s="95">
        <f>SUM(F732:F737)</f>
        <v>0</v>
      </c>
      <c r="G731" s="95" t="e">
        <f>(F731/E731)*100</f>
        <v>#DIV/0!</v>
      </c>
      <c r="H731" s="96">
        <f>SUM(H732:H737)</f>
        <v>0</v>
      </c>
      <c r="I731" s="95">
        <f>SUM(I732:I737)</f>
        <v>0</v>
      </c>
      <c r="J731" s="95" t="e">
        <f>(I731/H731)*100</f>
        <v>#DIV/0!</v>
      </c>
      <c r="K731" s="96">
        <f>SUM(K732:K737)</f>
        <v>0</v>
      </c>
      <c r="L731" s="95">
        <f>SUM(L732:L737)</f>
        <v>0</v>
      </c>
      <c r="M731" s="95" t="e">
        <f>(L731/K731)*100</f>
        <v>#DIV/0!</v>
      </c>
      <c r="N731" s="96">
        <f>SUM(N732:N737)</f>
        <v>0</v>
      </c>
      <c r="O731" s="95">
        <f>SUM(O732:O737)</f>
        <v>0</v>
      </c>
      <c r="P731" s="95" t="e">
        <f>(O731/N731)*100</f>
        <v>#DIV/0!</v>
      </c>
      <c r="Q731" s="96">
        <f>SUM(Q732:Q737)</f>
        <v>0</v>
      </c>
      <c r="R731" s="95">
        <f>SUM(R732:R737)</f>
        <v>0</v>
      </c>
      <c r="S731" s="95" t="e">
        <f>(R731/Q731)*100</f>
        <v>#DIV/0!</v>
      </c>
      <c r="T731" s="96">
        <f>SUM(T732:T737)</f>
        <v>0</v>
      </c>
      <c r="U731" s="95">
        <f>SUM(U732:U737)</f>
        <v>0</v>
      </c>
      <c r="V731" s="95" t="e">
        <f>(U731/T731)*100</f>
        <v>#DIV/0!</v>
      </c>
      <c r="W731" s="96">
        <f>SUM(W732:W737)</f>
        <v>0</v>
      </c>
      <c r="X731" s="95">
        <f>SUM(X732:X737)</f>
        <v>0</v>
      </c>
      <c r="Y731" s="95" t="e">
        <f>(X731/W731)*100</f>
        <v>#DIV/0!</v>
      </c>
      <c r="Z731" s="96">
        <f>SUM(Z732:Z737)</f>
        <v>0</v>
      </c>
      <c r="AA731" s="95">
        <f>SUM(AA732:AA737)</f>
        <v>0</v>
      </c>
      <c r="AB731" s="95" t="e">
        <f>(AA731/Z731)*100</f>
        <v>#DIV/0!</v>
      </c>
      <c r="AC731" s="96">
        <f>SUM(AC732:AC737)</f>
        <v>0</v>
      </c>
      <c r="AD731" s="95">
        <f>SUM(AD732:AD737)</f>
        <v>0</v>
      </c>
      <c r="AE731" s="95" t="e">
        <f>(AD731/AC731)*100</f>
        <v>#DIV/0!</v>
      </c>
      <c r="AF731" s="96">
        <f>SUM(AF732:AF737)</f>
        <v>0</v>
      </c>
      <c r="AG731" s="95">
        <f>SUM(AG732:AG737)</f>
        <v>0</v>
      </c>
      <c r="AH731" s="95" t="e">
        <f>(AG731/AF731)*100</f>
        <v>#DIV/0!</v>
      </c>
      <c r="AI731" s="96">
        <f>SUM(AI732:AI737)</f>
        <v>0</v>
      </c>
      <c r="AJ731" s="95">
        <f>SUM(AJ732:AJ737)</f>
        <v>0</v>
      </c>
      <c r="AK731" s="95" t="e">
        <f>(AJ731/AI731)*100</f>
        <v>#DIV/0!</v>
      </c>
      <c r="AL731" s="96">
        <f>SUM(AL732:AL737)</f>
        <v>0</v>
      </c>
      <c r="AM731" s="95">
        <f>SUM(AM732:AM737)</f>
        <v>0</v>
      </c>
      <c r="AN731" s="95" t="e">
        <f>(AM731/AL731)*100</f>
        <v>#DIV/0!</v>
      </c>
      <c r="AO731" s="96">
        <f>SUM(AO732:AO737)</f>
        <v>0</v>
      </c>
      <c r="AP731" s="95">
        <f>SUM(AP732:AP737)</f>
        <v>0</v>
      </c>
      <c r="AQ731" s="95" t="e">
        <f>(AP731/AO731)*100</f>
        <v>#DIV/0!</v>
      </c>
      <c r="AR731" s="12"/>
    </row>
    <row r="732" spans="1:44" ht="30">
      <c r="A732" s="257"/>
      <c r="B732" s="349"/>
      <c r="C732" s="250"/>
      <c r="D732" s="43" t="s">
        <v>17</v>
      </c>
      <c r="E732" s="96">
        <f>H732+K732+N732+Q732+T732+W732+Z732+AC732+AF732+AI732+AL732+AO732</f>
        <v>0</v>
      </c>
      <c r="F732" s="97">
        <f>I732+L732+O732+R732+U732+X732+AA732+AD732+AG732+AJ732+AM732+AP732</f>
        <v>0</v>
      </c>
      <c r="G732" s="98" t="e">
        <f t="shared" ref="G732:G737" si="2442">(F732/E732)*100</f>
        <v>#DIV/0!</v>
      </c>
      <c r="H732" s="96"/>
      <c r="I732" s="97"/>
      <c r="J732" s="98" t="e">
        <f t="shared" ref="J732:J737" si="2443">(I732/H732)*100</f>
        <v>#DIV/0!</v>
      </c>
      <c r="K732" s="96"/>
      <c r="L732" s="97"/>
      <c r="M732" s="98" t="e">
        <f t="shared" ref="M732:M737" si="2444">(L732/K732)*100</f>
        <v>#DIV/0!</v>
      </c>
      <c r="N732" s="96"/>
      <c r="O732" s="97"/>
      <c r="P732" s="98" t="e">
        <f t="shared" ref="P732:P737" si="2445">(O732/N732)*100</f>
        <v>#DIV/0!</v>
      </c>
      <c r="Q732" s="96"/>
      <c r="R732" s="97"/>
      <c r="S732" s="98" t="e">
        <f t="shared" ref="S732:S737" si="2446">(R732/Q732)*100</f>
        <v>#DIV/0!</v>
      </c>
      <c r="T732" s="96"/>
      <c r="U732" s="97"/>
      <c r="V732" s="98" t="e">
        <f t="shared" ref="V732:V737" si="2447">(U732/T732)*100</f>
        <v>#DIV/0!</v>
      </c>
      <c r="W732" s="96"/>
      <c r="X732" s="97"/>
      <c r="Y732" s="98" t="e">
        <f t="shared" ref="Y732:Y737" si="2448">(X732/W732)*100</f>
        <v>#DIV/0!</v>
      </c>
      <c r="Z732" s="96"/>
      <c r="AA732" s="97"/>
      <c r="AB732" s="98" t="e">
        <f t="shared" ref="AB732:AB737" si="2449">(AA732/Z732)*100</f>
        <v>#DIV/0!</v>
      </c>
      <c r="AC732" s="96"/>
      <c r="AD732" s="97"/>
      <c r="AE732" s="98" t="e">
        <f t="shared" ref="AE732:AE737" si="2450">(AD732/AC732)*100</f>
        <v>#DIV/0!</v>
      </c>
      <c r="AF732" s="96"/>
      <c r="AG732" s="97"/>
      <c r="AH732" s="98" t="e">
        <f t="shared" ref="AH732:AH737" si="2451">(AG732/AF732)*100</f>
        <v>#DIV/0!</v>
      </c>
      <c r="AI732" s="96"/>
      <c r="AJ732" s="97"/>
      <c r="AK732" s="98" t="e">
        <f t="shared" ref="AK732:AK737" si="2452">(AJ732/AI732)*100</f>
        <v>#DIV/0!</v>
      </c>
      <c r="AL732" s="96"/>
      <c r="AM732" s="97"/>
      <c r="AN732" s="98" t="e">
        <f t="shared" ref="AN732:AN737" si="2453">(AM732/AL732)*100</f>
        <v>#DIV/0!</v>
      </c>
      <c r="AO732" s="96"/>
      <c r="AP732" s="97"/>
      <c r="AQ732" s="98" t="e">
        <f t="shared" ref="AQ732:AQ737" si="2454">(AP732/AO732)*100</f>
        <v>#DIV/0!</v>
      </c>
      <c r="AR732" s="12"/>
    </row>
    <row r="733" spans="1:44" ht="45">
      <c r="A733" s="257"/>
      <c r="B733" s="349"/>
      <c r="C733" s="250"/>
      <c r="D733" s="43" t="s">
        <v>18</v>
      </c>
      <c r="E733" s="96">
        <f t="shared" ref="E733:E737" si="2455">H733+K733+N733+Q733+T733+W733+Z733+AC733+AF733+AI733+AL733+AO733</f>
        <v>0</v>
      </c>
      <c r="F733" s="97">
        <f t="shared" ref="F733:F737" si="2456">I733+L733+O733+R733+U733+X733+AA733+AD733+AG733+AJ733+AM733+AP733</f>
        <v>0</v>
      </c>
      <c r="G733" s="98" t="e">
        <f t="shared" si="2442"/>
        <v>#DIV/0!</v>
      </c>
      <c r="H733" s="96"/>
      <c r="I733" s="97"/>
      <c r="J733" s="98" t="e">
        <f t="shared" si="2443"/>
        <v>#DIV/0!</v>
      </c>
      <c r="K733" s="96"/>
      <c r="L733" s="97"/>
      <c r="M733" s="98" t="e">
        <f t="shared" si="2444"/>
        <v>#DIV/0!</v>
      </c>
      <c r="N733" s="96"/>
      <c r="O733" s="97"/>
      <c r="P733" s="98" t="e">
        <f t="shared" si="2445"/>
        <v>#DIV/0!</v>
      </c>
      <c r="Q733" s="96"/>
      <c r="R733" s="97"/>
      <c r="S733" s="98" t="e">
        <f t="shared" si="2446"/>
        <v>#DIV/0!</v>
      </c>
      <c r="T733" s="96"/>
      <c r="U733" s="97"/>
      <c r="V733" s="98" t="e">
        <f t="shared" si="2447"/>
        <v>#DIV/0!</v>
      </c>
      <c r="W733" s="96"/>
      <c r="X733" s="97"/>
      <c r="Y733" s="98" t="e">
        <f t="shared" si="2448"/>
        <v>#DIV/0!</v>
      </c>
      <c r="Z733" s="96"/>
      <c r="AA733" s="97"/>
      <c r="AB733" s="98" t="e">
        <f t="shared" si="2449"/>
        <v>#DIV/0!</v>
      </c>
      <c r="AC733" s="96"/>
      <c r="AD733" s="97"/>
      <c r="AE733" s="98" t="e">
        <f t="shared" si="2450"/>
        <v>#DIV/0!</v>
      </c>
      <c r="AF733" s="96"/>
      <c r="AG733" s="97"/>
      <c r="AH733" s="98" t="e">
        <f t="shared" si="2451"/>
        <v>#DIV/0!</v>
      </c>
      <c r="AI733" s="96"/>
      <c r="AJ733" s="97"/>
      <c r="AK733" s="98" t="e">
        <f t="shared" si="2452"/>
        <v>#DIV/0!</v>
      </c>
      <c r="AL733" s="96"/>
      <c r="AM733" s="97"/>
      <c r="AN733" s="98" t="e">
        <f t="shared" si="2453"/>
        <v>#DIV/0!</v>
      </c>
      <c r="AO733" s="96"/>
      <c r="AP733" s="97"/>
      <c r="AQ733" s="98" t="e">
        <f t="shared" si="2454"/>
        <v>#DIV/0!</v>
      </c>
      <c r="AR733" s="12"/>
    </row>
    <row r="734" spans="1:44" ht="24.75" customHeight="1">
      <c r="A734" s="257"/>
      <c r="B734" s="349"/>
      <c r="C734" s="250"/>
      <c r="D734" s="43" t="s">
        <v>26</v>
      </c>
      <c r="E734" s="96">
        <f t="shared" si="2455"/>
        <v>0</v>
      </c>
      <c r="F734" s="97">
        <f t="shared" si="2456"/>
        <v>0</v>
      </c>
      <c r="G734" s="98" t="e">
        <f t="shared" si="2442"/>
        <v>#DIV/0!</v>
      </c>
      <c r="H734" s="96"/>
      <c r="I734" s="97"/>
      <c r="J734" s="98" t="e">
        <f t="shared" si="2443"/>
        <v>#DIV/0!</v>
      </c>
      <c r="K734" s="96"/>
      <c r="L734" s="97"/>
      <c r="M734" s="98" t="e">
        <f t="shared" si="2444"/>
        <v>#DIV/0!</v>
      </c>
      <c r="N734" s="96"/>
      <c r="O734" s="97"/>
      <c r="P734" s="98" t="e">
        <f t="shared" si="2445"/>
        <v>#DIV/0!</v>
      </c>
      <c r="Q734" s="96"/>
      <c r="R734" s="97"/>
      <c r="S734" s="98" t="e">
        <f t="shared" si="2446"/>
        <v>#DIV/0!</v>
      </c>
      <c r="T734" s="96"/>
      <c r="U734" s="97"/>
      <c r="V734" s="98" t="e">
        <f t="shared" si="2447"/>
        <v>#DIV/0!</v>
      </c>
      <c r="W734" s="96"/>
      <c r="X734" s="97"/>
      <c r="Y734" s="98" t="e">
        <f t="shared" si="2448"/>
        <v>#DIV/0!</v>
      </c>
      <c r="Z734" s="96"/>
      <c r="AA734" s="97"/>
      <c r="AB734" s="98" t="e">
        <f t="shared" si="2449"/>
        <v>#DIV/0!</v>
      </c>
      <c r="AC734" s="96"/>
      <c r="AD734" s="97"/>
      <c r="AE734" s="98" t="e">
        <f t="shared" si="2450"/>
        <v>#DIV/0!</v>
      </c>
      <c r="AF734" s="96"/>
      <c r="AG734" s="97"/>
      <c r="AH734" s="98" t="e">
        <f t="shared" si="2451"/>
        <v>#DIV/0!</v>
      </c>
      <c r="AI734" s="96"/>
      <c r="AJ734" s="97"/>
      <c r="AK734" s="98" t="e">
        <f t="shared" si="2452"/>
        <v>#DIV/0!</v>
      </c>
      <c r="AL734" s="96"/>
      <c r="AM734" s="97"/>
      <c r="AN734" s="98" t="e">
        <f t="shared" si="2453"/>
        <v>#DIV/0!</v>
      </c>
      <c r="AO734" s="96"/>
      <c r="AP734" s="97"/>
      <c r="AQ734" s="98" t="e">
        <f t="shared" si="2454"/>
        <v>#DIV/0!</v>
      </c>
      <c r="AR734" s="12"/>
    </row>
    <row r="735" spans="1:44" ht="82.5" customHeight="1">
      <c r="A735" s="257"/>
      <c r="B735" s="349"/>
      <c r="C735" s="250"/>
      <c r="D735" s="82" t="s">
        <v>424</v>
      </c>
      <c r="E735" s="96">
        <f t="shared" si="2455"/>
        <v>0</v>
      </c>
      <c r="F735" s="97">
        <f t="shared" si="2456"/>
        <v>0</v>
      </c>
      <c r="G735" s="98" t="e">
        <f t="shared" si="2442"/>
        <v>#DIV/0!</v>
      </c>
      <c r="H735" s="96"/>
      <c r="I735" s="97"/>
      <c r="J735" s="98" t="e">
        <f t="shared" si="2443"/>
        <v>#DIV/0!</v>
      </c>
      <c r="K735" s="96"/>
      <c r="L735" s="97"/>
      <c r="M735" s="98" t="e">
        <f t="shared" si="2444"/>
        <v>#DIV/0!</v>
      </c>
      <c r="N735" s="96"/>
      <c r="O735" s="97"/>
      <c r="P735" s="98" t="e">
        <f t="shared" si="2445"/>
        <v>#DIV/0!</v>
      </c>
      <c r="Q735" s="96"/>
      <c r="R735" s="97"/>
      <c r="S735" s="98" t="e">
        <f t="shared" si="2446"/>
        <v>#DIV/0!</v>
      </c>
      <c r="T735" s="96"/>
      <c r="U735" s="97"/>
      <c r="V735" s="98" t="e">
        <f t="shared" si="2447"/>
        <v>#DIV/0!</v>
      </c>
      <c r="W735" s="96"/>
      <c r="X735" s="97"/>
      <c r="Y735" s="98" t="e">
        <f t="shared" si="2448"/>
        <v>#DIV/0!</v>
      </c>
      <c r="Z735" s="96"/>
      <c r="AA735" s="97"/>
      <c r="AB735" s="98" t="e">
        <f t="shared" si="2449"/>
        <v>#DIV/0!</v>
      </c>
      <c r="AC735" s="96"/>
      <c r="AD735" s="97"/>
      <c r="AE735" s="98" t="e">
        <f t="shared" si="2450"/>
        <v>#DIV/0!</v>
      </c>
      <c r="AF735" s="96"/>
      <c r="AG735" s="97"/>
      <c r="AH735" s="98" t="e">
        <f t="shared" si="2451"/>
        <v>#DIV/0!</v>
      </c>
      <c r="AI735" s="96"/>
      <c r="AJ735" s="97"/>
      <c r="AK735" s="98" t="e">
        <f t="shared" si="2452"/>
        <v>#DIV/0!</v>
      </c>
      <c r="AL735" s="96"/>
      <c r="AM735" s="97"/>
      <c r="AN735" s="98" t="e">
        <f t="shared" si="2453"/>
        <v>#DIV/0!</v>
      </c>
      <c r="AO735" s="96"/>
      <c r="AP735" s="97"/>
      <c r="AQ735" s="98" t="e">
        <f t="shared" si="2454"/>
        <v>#DIV/0!</v>
      </c>
      <c r="AR735" s="12"/>
    </row>
    <row r="736" spans="1:44" ht="15.75">
      <c r="A736" s="257"/>
      <c r="B736" s="349"/>
      <c r="C736" s="250"/>
      <c r="D736" s="43" t="s">
        <v>41</v>
      </c>
      <c r="E736" s="96">
        <f t="shared" si="2455"/>
        <v>0</v>
      </c>
      <c r="F736" s="97">
        <f t="shared" si="2456"/>
        <v>0</v>
      </c>
      <c r="G736" s="98" t="e">
        <f t="shared" si="2442"/>
        <v>#DIV/0!</v>
      </c>
      <c r="H736" s="96"/>
      <c r="I736" s="97"/>
      <c r="J736" s="98" t="e">
        <f t="shared" si="2443"/>
        <v>#DIV/0!</v>
      </c>
      <c r="K736" s="96"/>
      <c r="L736" s="97"/>
      <c r="M736" s="98" t="e">
        <f t="shared" si="2444"/>
        <v>#DIV/0!</v>
      </c>
      <c r="N736" s="96"/>
      <c r="O736" s="97"/>
      <c r="P736" s="98" t="e">
        <f t="shared" si="2445"/>
        <v>#DIV/0!</v>
      </c>
      <c r="Q736" s="96"/>
      <c r="R736" s="97"/>
      <c r="S736" s="98" t="e">
        <f t="shared" si="2446"/>
        <v>#DIV/0!</v>
      </c>
      <c r="T736" s="96"/>
      <c r="U736" s="97"/>
      <c r="V736" s="98" t="e">
        <f t="shared" si="2447"/>
        <v>#DIV/0!</v>
      </c>
      <c r="W736" s="96"/>
      <c r="X736" s="97"/>
      <c r="Y736" s="98" t="e">
        <f t="shared" si="2448"/>
        <v>#DIV/0!</v>
      </c>
      <c r="Z736" s="96"/>
      <c r="AA736" s="97"/>
      <c r="AB736" s="98" t="e">
        <f t="shared" si="2449"/>
        <v>#DIV/0!</v>
      </c>
      <c r="AC736" s="96"/>
      <c r="AD736" s="97"/>
      <c r="AE736" s="98" t="e">
        <f t="shared" si="2450"/>
        <v>#DIV/0!</v>
      </c>
      <c r="AF736" s="96"/>
      <c r="AG736" s="97"/>
      <c r="AH736" s="98" t="e">
        <f t="shared" si="2451"/>
        <v>#DIV/0!</v>
      </c>
      <c r="AI736" s="96"/>
      <c r="AJ736" s="97"/>
      <c r="AK736" s="98" t="e">
        <f t="shared" si="2452"/>
        <v>#DIV/0!</v>
      </c>
      <c r="AL736" s="96"/>
      <c r="AM736" s="97"/>
      <c r="AN736" s="98" t="e">
        <f t="shared" si="2453"/>
        <v>#DIV/0!</v>
      </c>
      <c r="AO736" s="96"/>
      <c r="AP736" s="97"/>
      <c r="AQ736" s="98" t="e">
        <f t="shared" si="2454"/>
        <v>#DIV/0!</v>
      </c>
      <c r="AR736" s="12"/>
    </row>
    <row r="737" spans="1:44" ht="45">
      <c r="A737" s="257"/>
      <c r="B737" s="349"/>
      <c r="C737" s="250"/>
      <c r="D737" s="43" t="s">
        <v>33</v>
      </c>
      <c r="E737" s="96">
        <f t="shared" si="2455"/>
        <v>0</v>
      </c>
      <c r="F737" s="97">
        <f t="shared" si="2456"/>
        <v>0</v>
      </c>
      <c r="G737" s="98" t="e">
        <f t="shared" si="2442"/>
        <v>#DIV/0!</v>
      </c>
      <c r="H737" s="96"/>
      <c r="I737" s="97"/>
      <c r="J737" s="98" t="e">
        <f t="shared" si="2443"/>
        <v>#DIV/0!</v>
      </c>
      <c r="K737" s="96"/>
      <c r="L737" s="97"/>
      <c r="M737" s="98" t="e">
        <f t="shared" si="2444"/>
        <v>#DIV/0!</v>
      </c>
      <c r="N737" s="96"/>
      <c r="O737" s="97"/>
      <c r="P737" s="98" t="e">
        <f t="shared" si="2445"/>
        <v>#DIV/0!</v>
      </c>
      <c r="Q737" s="96"/>
      <c r="R737" s="97"/>
      <c r="S737" s="98" t="e">
        <f t="shared" si="2446"/>
        <v>#DIV/0!</v>
      </c>
      <c r="T737" s="96"/>
      <c r="U737" s="97"/>
      <c r="V737" s="98" t="e">
        <f t="shared" si="2447"/>
        <v>#DIV/0!</v>
      </c>
      <c r="W737" s="96"/>
      <c r="X737" s="97"/>
      <c r="Y737" s="98" t="e">
        <f t="shared" si="2448"/>
        <v>#DIV/0!</v>
      </c>
      <c r="Z737" s="96"/>
      <c r="AA737" s="97"/>
      <c r="AB737" s="98" t="e">
        <f t="shared" si="2449"/>
        <v>#DIV/0!</v>
      </c>
      <c r="AC737" s="96"/>
      <c r="AD737" s="97"/>
      <c r="AE737" s="98" t="e">
        <f t="shared" si="2450"/>
        <v>#DIV/0!</v>
      </c>
      <c r="AF737" s="96"/>
      <c r="AG737" s="97"/>
      <c r="AH737" s="98" t="e">
        <f t="shared" si="2451"/>
        <v>#DIV/0!</v>
      </c>
      <c r="AI737" s="96"/>
      <c r="AJ737" s="97"/>
      <c r="AK737" s="98" t="e">
        <f t="shared" si="2452"/>
        <v>#DIV/0!</v>
      </c>
      <c r="AL737" s="96"/>
      <c r="AM737" s="97"/>
      <c r="AN737" s="98" t="e">
        <f t="shared" si="2453"/>
        <v>#DIV/0!</v>
      </c>
      <c r="AO737" s="96"/>
      <c r="AP737" s="97"/>
      <c r="AQ737" s="98" t="e">
        <f t="shared" si="2454"/>
        <v>#DIV/0!</v>
      </c>
      <c r="AR737" s="12"/>
    </row>
    <row r="738" spans="1:44" ht="15.75">
      <c r="A738" s="261" t="s">
        <v>112</v>
      </c>
      <c r="B738" s="262"/>
      <c r="C738" s="250" t="s">
        <v>94</v>
      </c>
      <c r="D738" s="173" t="s">
        <v>38</v>
      </c>
      <c r="E738" s="167">
        <f>SUM(E739:E744)</f>
        <v>0</v>
      </c>
      <c r="F738" s="95">
        <f>SUM(F739:F744)</f>
        <v>0</v>
      </c>
      <c r="G738" s="95" t="e">
        <f>(F738/E738)*100</f>
        <v>#DIV/0!</v>
      </c>
      <c r="H738" s="96">
        <f>SUM(H739:H744)</f>
        <v>0</v>
      </c>
      <c r="I738" s="95">
        <f>SUM(I739:I744)</f>
        <v>0</v>
      </c>
      <c r="J738" s="95" t="e">
        <f>(I738/H738)*100</f>
        <v>#DIV/0!</v>
      </c>
      <c r="K738" s="96">
        <f>SUM(K739:K744)</f>
        <v>0</v>
      </c>
      <c r="L738" s="95">
        <f>SUM(L739:L744)</f>
        <v>0</v>
      </c>
      <c r="M738" s="95" t="e">
        <f>(L738/K738)*100</f>
        <v>#DIV/0!</v>
      </c>
      <c r="N738" s="96">
        <f>SUM(N739:N744)</f>
        <v>0</v>
      </c>
      <c r="O738" s="95">
        <f>SUM(O739:O744)</f>
        <v>0</v>
      </c>
      <c r="P738" s="95" t="e">
        <f>(O738/N738)*100</f>
        <v>#DIV/0!</v>
      </c>
      <c r="Q738" s="96">
        <f>SUM(Q739:Q744)</f>
        <v>0</v>
      </c>
      <c r="R738" s="95">
        <f>SUM(R739:R744)</f>
        <v>0</v>
      </c>
      <c r="S738" s="95" t="e">
        <f>(R738/Q738)*100</f>
        <v>#DIV/0!</v>
      </c>
      <c r="T738" s="96">
        <f>SUM(T739:T744)</f>
        <v>0</v>
      </c>
      <c r="U738" s="95">
        <f>SUM(U739:U744)</f>
        <v>0</v>
      </c>
      <c r="V738" s="95" t="e">
        <f>(U738/T738)*100</f>
        <v>#DIV/0!</v>
      </c>
      <c r="W738" s="96">
        <f>SUM(W739:W744)</f>
        <v>0</v>
      </c>
      <c r="X738" s="95">
        <f>SUM(X739:X744)</f>
        <v>0</v>
      </c>
      <c r="Y738" s="95" t="e">
        <f>(X738/W738)*100</f>
        <v>#DIV/0!</v>
      </c>
      <c r="Z738" s="96">
        <f>SUM(Z739:Z744)</f>
        <v>0</v>
      </c>
      <c r="AA738" s="95">
        <f>SUM(AA739:AA744)</f>
        <v>0</v>
      </c>
      <c r="AB738" s="95" t="e">
        <f>(AA738/Z738)*100</f>
        <v>#DIV/0!</v>
      </c>
      <c r="AC738" s="96">
        <f>SUM(AC739:AC744)</f>
        <v>0</v>
      </c>
      <c r="AD738" s="95">
        <f>SUM(AD739:AD744)</f>
        <v>0</v>
      </c>
      <c r="AE738" s="95" t="e">
        <f>(AD738/AC738)*100</f>
        <v>#DIV/0!</v>
      </c>
      <c r="AF738" s="96">
        <f>SUM(AF739:AF744)</f>
        <v>0</v>
      </c>
      <c r="AG738" s="95">
        <f>SUM(AG739:AG744)</f>
        <v>0</v>
      </c>
      <c r="AH738" s="95" t="e">
        <f>(AG738/AF738)*100</f>
        <v>#DIV/0!</v>
      </c>
      <c r="AI738" s="96">
        <f>SUM(AI739:AI744)</f>
        <v>0</v>
      </c>
      <c r="AJ738" s="95">
        <f>SUM(AJ739:AJ744)</f>
        <v>0</v>
      </c>
      <c r="AK738" s="95" t="e">
        <f>(AJ738/AI738)*100</f>
        <v>#DIV/0!</v>
      </c>
      <c r="AL738" s="96">
        <f>SUM(AL739:AL744)</f>
        <v>0</v>
      </c>
      <c r="AM738" s="95">
        <f>SUM(AM739:AM744)</f>
        <v>0</v>
      </c>
      <c r="AN738" s="95" t="e">
        <f>(AM738/AL738)*100</f>
        <v>#DIV/0!</v>
      </c>
      <c r="AO738" s="96">
        <f>SUM(AO739:AO744)</f>
        <v>0</v>
      </c>
      <c r="AP738" s="95">
        <f>SUM(AP739:AP744)</f>
        <v>0</v>
      </c>
      <c r="AQ738" s="95" t="e">
        <f>(AP738/AO738)*100</f>
        <v>#DIV/0!</v>
      </c>
      <c r="AR738" s="12"/>
    </row>
    <row r="739" spans="1:44" ht="30">
      <c r="A739" s="263"/>
      <c r="B739" s="264"/>
      <c r="C739" s="250"/>
      <c r="D739" s="10" t="s">
        <v>17</v>
      </c>
      <c r="E739" s="96">
        <f>H739+K739+N739+Q739+T739+W739+Z739+AC739+AF739+AI739+AL739+AO739</f>
        <v>0</v>
      </c>
      <c r="F739" s="97">
        <f>I739+L739+O739+R739+U739+X739+AA739+AD739+AG739+AJ739+AM739+AP739</f>
        <v>0</v>
      </c>
      <c r="G739" s="98" t="e">
        <f t="shared" ref="G739:G744" si="2457">(F739/E739)*100</f>
        <v>#DIV/0!</v>
      </c>
      <c r="H739" s="96">
        <f>H704+H718</f>
        <v>0</v>
      </c>
      <c r="I739" s="98">
        <f>I704+I718</f>
        <v>0</v>
      </c>
      <c r="J739" s="98" t="e">
        <f t="shared" ref="J739:J744" si="2458">(I739/H739)*100</f>
        <v>#DIV/0!</v>
      </c>
      <c r="K739" s="96">
        <f>K704+K718</f>
        <v>0</v>
      </c>
      <c r="L739" s="98">
        <f>L704+L718</f>
        <v>0</v>
      </c>
      <c r="M739" s="98" t="e">
        <f t="shared" ref="M739:M744" si="2459">(L739/K739)*100</f>
        <v>#DIV/0!</v>
      </c>
      <c r="N739" s="96">
        <f>N704+N718</f>
        <v>0</v>
      </c>
      <c r="O739" s="98">
        <f>O704+O718</f>
        <v>0</v>
      </c>
      <c r="P739" s="98" t="e">
        <f t="shared" ref="P739:P744" si="2460">(O739/N739)*100</f>
        <v>#DIV/0!</v>
      </c>
      <c r="Q739" s="96">
        <f>Q704+Q718</f>
        <v>0</v>
      </c>
      <c r="R739" s="98">
        <f>R704+R718</f>
        <v>0</v>
      </c>
      <c r="S739" s="98" t="e">
        <f t="shared" ref="S739:S744" si="2461">(R739/Q739)*100</f>
        <v>#DIV/0!</v>
      </c>
      <c r="T739" s="96">
        <f>T704+T718</f>
        <v>0</v>
      </c>
      <c r="U739" s="98">
        <f>U704+U718</f>
        <v>0</v>
      </c>
      <c r="V739" s="98" t="e">
        <f t="shared" ref="V739:V744" si="2462">(U739/T739)*100</f>
        <v>#DIV/0!</v>
      </c>
      <c r="W739" s="96">
        <f>W704+W718</f>
        <v>0</v>
      </c>
      <c r="X739" s="98">
        <f>X704+X718</f>
        <v>0</v>
      </c>
      <c r="Y739" s="98" t="e">
        <f t="shared" ref="Y739:Y744" si="2463">(X739/W739)*100</f>
        <v>#DIV/0!</v>
      </c>
      <c r="Z739" s="96">
        <f>Z704+Z718</f>
        <v>0</v>
      </c>
      <c r="AA739" s="98">
        <f>AA704+AA718</f>
        <v>0</v>
      </c>
      <c r="AB739" s="98" t="e">
        <f t="shared" ref="AB739:AB744" si="2464">(AA739/Z739)*100</f>
        <v>#DIV/0!</v>
      </c>
      <c r="AC739" s="96">
        <f>AC704+AC718</f>
        <v>0</v>
      </c>
      <c r="AD739" s="98">
        <f>AD704+AD718</f>
        <v>0</v>
      </c>
      <c r="AE739" s="98" t="e">
        <f t="shared" ref="AE739:AE744" si="2465">(AD739/AC739)*100</f>
        <v>#DIV/0!</v>
      </c>
      <c r="AF739" s="96">
        <f>AF704+AF718</f>
        <v>0</v>
      </c>
      <c r="AG739" s="98">
        <f>AG704+AG718</f>
        <v>0</v>
      </c>
      <c r="AH739" s="98" t="e">
        <f t="shared" ref="AH739:AH744" si="2466">(AG739/AF739)*100</f>
        <v>#DIV/0!</v>
      </c>
      <c r="AI739" s="96">
        <f>AI704+AI718</f>
        <v>0</v>
      </c>
      <c r="AJ739" s="98">
        <f>AJ704+AJ718</f>
        <v>0</v>
      </c>
      <c r="AK739" s="98" t="e">
        <f t="shared" ref="AK739:AK744" si="2467">(AJ739/AI739)*100</f>
        <v>#DIV/0!</v>
      </c>
      <c r="AL739" s="96">
        <f>AL704+AL718</f>
        <v>0</v>
      </c>
      <c r="AM739" s="98">
        <f>AM704+AM718</f>
        <v>0</v>
      </c>
      <c r="AN739" s="98" t="e">
        <f t="shared" ref="AN739:AN744" si="2468">(AM739/AL739)*100</f>
        <v>#DIV/0!</v>
      </c>
      <c r="AO739" s="96">
        <f>AO704+AO718</f>
        <v>0</v>
      </c>
      <c r="AP739" s="98">
        <f>AP704+AP718</f>
        <v>0</v>
      </c>
      <c r="AQ739" s="98" t="e">
        <f t="shared" ref="AQ739:AQ744" si="2469">(AP739/AO739)*100</f>
        <v>#DIV/0!</v>
      </c>
      <c r="AR739" s="12"/>
    </row>
    <row r="740" spans="1:44" ht="45">
      <c r="A740" s="263"/>
      <c r="B740" s="264"/>
      <c r="C740" s="250"/>
      <c r="D740" s="10" t="s">
        <v>18</v>
      </c>
      <c r="E740" s="96">
        <f t="shared" ref="E740:E744" si="2470">H740+K740+N740+Q740+T740+W740+Z740+AC740+AF740+AI740+AL740+AO740</f>
        <v>0</v>
      </c>
      <c r="F740" s="97">
        <f t="shared" ref="F740:F744" si="2471">I740+L740+O740+R740+U740+X740+AA740+AD740+AG740+AJ740+AM740+AP740</f>
        <v>0</v>
      </c>
      <c r="G740" s="98" t="e">
        <f t="shared" si="2457"/>
        <v>#DIV/0!</v>
      </c>
      <c r="H740" s="96">
        <f t="shared" ref="H740:I744" si="2472">H705+H719</f>
        <v>0</v>
      </c>
      <c r="I740" s="98">
        <f t="shared" si="2472"/>
        <v>0</v>
      </c>
      <c r="J740" s="98" t="e">
        <f t="shared" si="2458"/>
        <v>#DIV/0!</v>
      </c>
      <c r="K740" s="96">
        <f t="shared" ref="K740:L740" si="2473">K705+K719</f>
        <v>0</v>
      </c>
      <c r="L740" s="98">
        <f t="shared" si="2473"/>
        <v>0</v>
      </c>
      <c r="M740" s="98" t="e">
        <f t="shared" si="2459"/>
        <v>#DIV/0!</v>
      </c>
      <c r="N740" s="96">
        <f t="shared" ref="N740:O740" si="2474">N705+N719</f>
        <v>0</v>
      </c>
      <c r="O740" s="98">
        <f t="shared" si="2474"/>
        <v>0</v>
      </c>
      <c r="P740" s="98" t="e">
        <f t="shared" si="2460"/>
        <v>#DIV/0!</v>
      </c>
      <c r="Q740" s="96">
        <f t="shared" ref="Q740:R740" si="2475">Q705+Q719</f>
        <v>0</v>
      </c>
      <c r="R740" s="98">
        <f t="shared" si="2475"/>
        <v>0</v>
      </c>
      <c r="S740" s="98" t="e">
        <f t="shared" si="2461"/>
        <v>#DIV/0!</v>
      </c>
      <c r="T740" s="96">
        <f t="shared" ref="T740:U740" si="2476">T705+T719</f>
        <v>0</v>
      </c>
      <c r="U740" s="98">
        <f t="shared" si="2476"/>
        <v>0</v>
      </c>
      <c r="V740" s="98" t="e">
        <f t="shared" si="2462"/>
        <v>#DIV/0!</v>
      </c>
      <c r="W740" s="96">
        <f t="shared" ref="W740:X740" si="2477">W705+W719</f>
        <v>0</v>
      </c>
      <c r="X740" s="98">
        <f t="shared" si="2477"/>
        <v>0</v>
      </c>
      <c r="Y740" s="98" t="e">
        <f t="shared" si="2463"/>
        <v>#DIV/0!</v>
      </c>
      <c r="Z740" s="96">
        <f t="shared" ref="Z740:AA740" si="2478">Z705+Z719</f>
        <v>0</v>
      </c>
      <c r="AA740" s="98">
        <f t="shared" si="2478"/>
        <v>0</v>
      </c>
      <c r="AB740" s="98" t="e">
        <f t="shared" si="2464"/>
        <v>#DIV/0!</v>
      </c>
      <c r="AC740" s="96">
        <f t="shared" ref="AC740:AD740" si="2479">AC705+AC719</f>
        <v>0</v>
      </c>
      <c r="AD740" s="98">
        <f t="shared" si="2479"/>
        <v>0</v>
      </c>
      <c r="AE740" s="98" t="e">
        <f t="shared" si="2465"/>
        <v>#DIV/0!</v>
      </c>
      <c r="AF740" s="96">
        <f t="shared" ref="AF740:AG740" si="2480">AF705+AF719</f>
        <v>0</v>
      </c>
      <c r="AG740" s="98">
        <f t="shared" si="2480"/>
        <v>0</v>
      </c>
      <c r="AH740" s="98" t="e">
        <f t="shared" si="2466"/>
        <v>#DIV/0!</v>
      </c>
      <c r="AI740" s="96">
        <f t="shared" ref="AI740:AJ740" si="2481">AI705+AI719</f>
        <v>0</v>
      </c>
      <c r="AJ740" s="98">
        <f t="shared" si="2481"/>
        <v>0</v>
      </c>
      <c r="AK740" s="98" t="e">
        <f t="shared" si="2467"/>
        <v>#DIV/0!</v>
      </c>
      <c r="AL740" s="96">
        <f t="shared" ref="AL740:AM740" si="2482">AL705+AL719</f>
        <v>0</v>
      </c>
      <c r="AM740" s="98">
        <f t="shared" si="2482"/>
        <v>0</v>
      </c>
      <c r="AN740" s="98" t="e">
        <f t="shared" si="2468"/>
        <v>#DIV/0!</v>
      </c>
      <c r="AO740" s="96">
        <f t="shared" ref="AO740:AP740" si="2483">AO705+AO719</f>
        <v>0</v>
      </c>
      <c r="AP740" s="98">
        <f t="shared" si="2483"/>
        <v>0</v>
      </c>
      <c r="AQ740" s="98" t="e">
        <f t="shared" si="2469"/>
        <v>#DIV/0!</v>
      </c>
      <c r="AR740" s="12"/>
    </row>
    <row r="741" spans="1:44" ht="32.25" customHeight="1">
      <c r="A741" s="263"/>
      <c r="B741" s="264"/>
      <c r="C741" s="250"/>
      <c r="D741" s="10" t="s">
        <v>26</v>
      </c>
      <c r="E741" s="96">
        <f t="shared" si="2470"/>
        <v>0</v>
      </c>
      <c r="F741" s="97">
        <f t="shared" si="2471"/>
        <v>0</v>
      </c>
      <c r="G741" s="98" t="e">
        <f t="shared" si="2457"/>
        <v>#DIV/0!</v>
      </c>
      <c r="H741" s="96">
        <f t="shared" si="2472"/>
        <v>0</v>
      </c>
      <c r="I741" s="98">
        <f t="shared" si="2472"/>
        <v>0</v>
      </c>
      <c r="J741" s="98" t="e">
        <f t="shared" si="2458"/>
        <v>#DIV/0!</v>
      </c>
      <c r="K741" s="96">
        <f t="shared" ref="K741:L741" si="2484">K706+K720</f>
        <v>0</v>
      </c>
      <c r="L741" s="98">
        <f t="shared" si="2484"/>
        <v>0</v>
      </c>
      <c r="M741" s="98" t="e">
        <f t="shared" si="2459"/>
        <v>#DIV/0!</v>
      </c>
      <c r="N741" s="96">
        <f t="shared" ref="N741:O741" si="2485">N706+N720</f>
        <v>0</v>
      </c>
      <c r="O741" s="98">
        <f t="shared" si="2485"/>
        <v>0</v>
      </c>
      <c r="P741" s="98" t="e">
        <f t="shared" si="2460"/>
        <v>#DIV/0!</v>
      </c>
      <c r="Q741" s="96">
        <f t="shared" ref="Q741:R741" si="2486">Q706+Q720</f>
        <v>0</v>
      </c>
      <c r="R741" s="98">
        <f t="shared" si="2486"/>
        <v>0</v>
      </c>
      <c r="S741" s="98" t="e">
        <f t="shared" si="2461"/>
        <v>#DIV/0!</v>
      </c>
      <c r="T741" s="96">
        <f t="shared" ref="T741:U741" si="2487">T706+T720</f>
        <v>0</v>
      </c>
      <c r="U741" s="98">
        <f t="shared" si="2487"/>
        <v>0</v>
      </c>
      <c r="V741" s="98" t="e">
        <f t="shared" si="2462"/>
        <v>#DIV/0!</v>
      </c>
      <c r="W741" s="96">
        <f t="shared" ref="W741:X741" si="2488">W706+W720</f>
        <v>0</v>
      </c>
      <c r="X741" s="98">
        <f t="shared" si="2488"/>
        <v>0</v>
      </c>
      <c r="Y741" s="98" t="e">
        <f t="shared" si="2463"/>
        <v>#DIV/0!</v>
      </c>
      <c r="Z741" s="96">
        <f t="shared" ref="Z741:AA741" si="2489">Z706+Z720</f>
        <v>0</v>
      </c>
      <c r="AA741" s="98">
        <f t="shared" si="2489"/>
        <v>0</v>
      </c>
      <c r="AB741" s="98" t="e">
        <f t="shared" si="2464"/>
        <v>#DIV/0!</v>
      </c>
      <c r="AC741" s="96">
        <f t="shared" ref="AC741:AD741" si="2490">AC706+AC720</f>
        <v>0</v>
      </c>
      <c r="AD741" s="98">
        <f t="shared" si="2490"/>
        <v>0</v>
      </c>
      <c r="AE741" s="98" t="e">
        <f t="shared" si="2465"/>
        <v>#DIV/0!</v>
      </c>
      <c r="AF741" s="96">
        <f t="shared" ref="AF741:AG741" si="2491">AF706+AF720</f>
        <v>0</v>
      </c>
      <c r="AG741" s="98">
        <f t="shared" si="2491"/>
        <v>0</v>
      </c>
      <c r="AH741" s="98" t="e">
        <f t="shared" si="2466"/>
        <v>#DIV/0!</v>
      </c>
      <c r="AI741" s="96">
        <f t="shared" ref="AI741:AJ741" si="2492">AI706+AI720</f>
        <v>0</v>
      </c>
      <c r="AJ741" s="98">
        <f t="shared" si="2492"/>
        <v>0</v>
      </c>
      <c r="AK741" s="98" t="e">
        <f t="shared" si="2467"/>
        <v>#DIV/0!</v>
      </c>
      <c r="AL741" s="96">
        <f t="shared" ref="AL741:AM741" si="2493">AL706+AL720</f>
        <v>0</v>
      </c>
      <c r="AM741" s="98">
        <f t="shared" si="2493"/>
        <v>0</v>
      </c>
      <c r="AN741" s="98" t="e">
        <f t="shared" si="2468"/>
        <v>#DIV/0!</v>
      </c>
      <c r="AO741" s="96">
        <f t="shared" ref="AO741:AP741" si="2494">AO706+AO720</f>
        <v>0</v>
      </c>
      <c r="AP741" s="98">
        <f t="shared" si="2494"/>
        <v>0</v>
      </c>
      <c r="AQ741" s="98" t="e">
        <f t="shared" si="2469"/>
        <v>#DIV/0!</v>
      </c>
      <c r="AR741" s="12"/>
    </row>
    <row r="742" spans="1:44" ht="84.75" customHeight="1">
      <c r="A742" s="263"/>
      <c r="B742" s="264"/>
      <c r="C742" s="250"/>
      <c r="D742" s="82" t="s">
        <v>424</v>
      </c>
      <c r="E742" s="96">
        <f t="shared" si="2470"/>
        <v>0</v>
      </c>
      <c r="F742" s="97">
        <f t="shared" si="2471"/>
        <v>0</v>
      </c>
      <c r="G742" s="98" t="e">
        <f t="shared" si="2457"/>
        <v>#DIV/0!</v>
      </c>
      <c r="H742" s="96">
        <f t="shared" si="2472"/>
        <v>0</v>
      </c>
      <c r="I742" s="98">
        <f t="shared" si="2472"/>
        <v>0</v>
      </c>
      <c r="J742" s="98" t="e">
        <f t="shared" si="2458"/>
        <v>#DIV/0!</v>
      </c>
      <c r="K742" s="96">
        <f t="shared" ref="K742:L742" si="2495">K707+K721</f>
        <v>0</v>
      </c>
      <c r="L742" s="98">
        <f t="shared" si="2495"/>
        <v>0</v>
      </c>
      <c r="M742" s="98" t="e">
        <f t="shared" si="2459"/>
        <v>#DIV/0!</v>
      </c>
      <c r="N742" s="96">
        <f t="shared" ref="N742:O742" si="2496">N707+N721</f>
        <v>0</v>
      </c>
      <c r="O742" s="98">
        <f t="shared" si="2496"/>
        <v>0</v>
      </c>
      <c r="P742" s="98" t="e">
        <f t="shared" si="2460"/>
        <v>#DIV/0!</v>
      </c>
      <c r="Q742" s="96">
        <f t="shared" ref="Q742:R742" si="2497">Q707+Q721</f>
        <v>0</v>
      </c>
      <c r="R742" s="98">
        <f t="shared" si="2497"/>
        <v>0</v>
      </c>
      <c r="S742" s="98" t="e">
        <f t="shared" si="2461"/>
        <v>#DIV/0!</v>
      </c>
      <c r="T742" s="96">
        <f t="shared" ref="T742:U742" si="2498">T707+T721</f>
        <v>0</v>
      </c>
      <c r="U742" s="98">
        <f t="shared" si="2498"/>
        <v>0</v>
      </c>
      <c r="V742" s="98" t="e">
        <f t="shared" si="2462"/>
        <v>#DIV/0!</v>
      </c>
      <c r="W742" s="96">
        <f t="shared" ref="W742:X742" si="2499">W707+W721</f>
        <v>0</v>
      </c>
      <c r="X742" s="98">
        <f t="shared" si="2499"/>
        <v>0</v>
      </c>
      <c r="Y742" s="98" t="e">
        <f t="shared" si="2463"/>
        <v>#DIV/0!</v>
      </c>
      <c r="Z742" s="96">
        <f t="shared" ref="Z742:AA742" si="2500">Z707+Z721</f>
        <v>0</v>
      </c>
      <c r="AA742" s="98">
        <f t="shared" si="2500"/>
        <v>0</v>
      </c>
      <c r="AB742" s="98" t="e">
        <f t="shared" si="2464"/>
        <v>#DIV/0!</v>
      </c>
      <c r="AC742" s="96">
        <f t="shared" ref="AC742:AD742" si="2501">AC707+AC721</f>
        <v>0</v>
      </c>
      <c r="AD742" s="98">
        <f t="shared" si="2501"/>
        <v>0</v>
      </c>
      <c r="AE742" s="98" t="e">
        <f t="shared" si="2465"/>
        <v>#DIV/0!</v>
      </c>
      <c r="AF742" s="96">
        <f t="shared" ref="AF742:AG742" si="2502">AF707+AF721</f>
        <v>0</v>
      </c>
      <c r="AG742" s="98">
        <f t="shared" si="2502"/>
        <v>0</v>
      </c>
      <c r="AH742" s="98" t="e">
        <f t="shared" si="2466"/>
        <v>#DIV/0!</v>
      </c>
      <c r="AI742" s="96">
        <f t="shared" ref="AI742:AJ742" si="2503">AI707+AI721</f>
        <v>0</v>
      </c>
      <c r="AJ742" s="98">
        <f t="shared" si="2503"/>
        <v>0</v>
      </c>
      <c r="AK742" s="98" t="e">
        <f t="shared" si="2467"/>
        <v>#DIV/0!</v>
      </c>
      <c r="AL742" s="96">
        <f t="shared" ref="AL742:AM742" si="2504">AL707+AL721</f>
        <v>0</v>
      </c>
      <c r="AM742" s="98">
        <f t="shared" si="2504"/>
        <v>0</v>
      </c>
      <c r="AN742" s="98" t="e">
        <f t="shared" si="2468"/>
        <v>#DIV/0!</v>
      </c>
      <c r="AO742" s="96">
        <f t="shared" ref="AO742:AP742" si="2505">AO707+AO721</f>
        <v>0</v>
      </c>
      <c r="AP742" s="98">
        <f t="shared" si="2505"/>
        <v>0</v>
      </c>
      <c r="AQ742" s="98" t="e">
        <f t="shared" si="2469"/>
        <v>#DIV/0!</v>
      </c>
      <c r="AR742" s="12"/>
    </row>
    <row r="743" spans="1:44" ht="36" customHeight="1">
      <c r="A743" s="263"/>
      <c r="B743" s="264"/>
      <c r="C743" s="250"/>
      <c r="D743" s="10" t="s">
        <v>41</v>
      </c>
      <c r="E743" s="96">
        <f t="shared" si="2470"/>
        <v>0</v>
      </c>
      <c r="F743" s="97">
        <f t="shared" si="2471"/>
        <v>0</v>
      </c>
      <c r="G743" s="98" t="e">
        <f t="shared" si="2457"/>
        <v>#DIV/0!</v>
      </c>
      <c r="H743" s="96">
        <f t="shared" si="2472"/>
        <v>0</v>
      </c>
      <c r="I743" s="98">
        <f t="shared" si="2472"/>
        <v>0</v>
      </c>
      <c r="J743" s="98" t="e">
        <f t="shared" si="2458"/>
        <v>#DIV/0!</v>
      </c>
      <c r="K743" s="96">
        <f t="shared" ref="K743:L743" si="2506">K708+K722</f>
        <v>0</v>
      </c>
      <c r="L743" s="98">
        <f t="shared" si="2506"/>
        <v>0</v>
      </c>
      <c r="M743" s="98" t="e">
        <f t="shared" si="2459"/>
        <v>#DIV/0!</v>
      </c>
      <c r="N743" s="96">
        <f t="shared" ref="N743:O743" si="2507">N708+N722</f>
        <v>0</v>
      </c>
      <c r="O743" s="98">
        <f t="shared" si="2507"/>
        <v>0</v>
      </c>
      <c r="P743" s="98" t="e">
        <f t="shared" si="2460"/>
        <v>#DIV/0!</v>
      </c>
      <c r="Q743" s="96">
        <f t="shared" ref="Q743:R743" si="2508">Q708+Q722</f>
        <v>0</v>
      </c>
      <c r="R743" s="98">
        <f t="shared" si="2508"/>
        <v>0</v>
      </c>
      <c r="S743" s="98" t="e">
        <f t="shared" si="2461"/>
        <v>#DIV/0!</v>
      </c>
      <c r="T743" s="96">
        <f t="shared" ref="T743:U743" si="2509">T708+T722</f>
        <v>0</v>
      </c>
      <c r="U743" s="98">
        <f t="shared" si="2509"/>
        <v>0</v>
      </c>
      <c r="V743" s="98" t="e">
        <f t="shared" si="2462"/>
        <v>#DIV/0!</v>
      </c>
      <c r="W743" s="96">
        <f t="shared" ref="W743:X743" si="2510">W708+W722</f>
        <v>0</v>
      </c>
      <c r="X743" s="98">
        <f t="shared" si="2510"/>
        <v>0</v>
      </c>
      <c r="Y743" s="98" t="e">
        <f t="shared" si="2463"/>
        <v>#DIV/0!</v>
      </c>
      <c r="Z743" s="96">
        <f t="shared" ref="Z743:AA743" si="2511">Z708+Z722</f>
        <v>0</v>
      </c>
      <c r="AA743" s="98">
        <f t="shared" si="2511"/>
        <v>0</v>
      </c>
      <c r="AB743" s="98" t="e">
        <f t="shared" si="2464"/>
        <v>#DIV/0!</v>
      </c>
      <c r="AC743" s="96">
        <f t="shared" ref="AC743:AD743" si="2512">AC708+AC722</f>
        <v>0</v>
      </c>
      <c r="AD743" s="98">
        <f t="shared" si="2512"/>
        <v>0</v>
      </c>
      <c r="AE743" s="98" t="e">
        <f t="shared" si="2465"/>
        <v>#DIV/0!</v>
      </c>
      <c r="AF743" s="96">
        <f t="shared" ref="AF743:AG743" si="2513">AF708+AF722</f>
        <v>0</v>
      </c>
      <c r="AG743" s="98">
        <f t="shared" si="2513"/>
        <v>0</v>
      </c>
      <c r="AH743" s="98" t="e">
        <f t="shared" si="2466"/>
        <v>#DIV/0!</v>
      </c>
      <c r="AI743" s="96">
        <f t="shared" ref="AI743:AJ743" si="2514">AI708+AI722</f>
        <v>0</v>
      </c>
      <c r="AJ743" s="98">
        <f t="shared" si="2514"/>
        <v>0</v>
      </c>
      <c r="AK743" s="98" t="e">
        <f t="shared" si="2467"/>
        <v>#DIV/0!</v>
      </c>
      <c r="AL743" s="96">
        <f t="shared" ref="AL743:AM743" si="2515">AL708+AL722</f>
        <v>0</v>
      </c>
      <c r="AM743" s="98">
        <f t="shared" si="2515"/>
        <v>0</v>
      </c>
      <c r="AN743" s="98" t="e">
        <f t="shared" si="2468"/>
        <v>#DIV/0!</v>
      </c>
      <c r="AO743" s="96">
        <f t="shared" ref="AO743:AP743" si="2516">AO708+AO722</f>
        <v>0</v>
      </c>
      <c r="AP743" s="98">
        <f t="shared" si="2516"/>
        <v>0</v>
      </c>
      <c r="AQ743" s="98" t="e">
        <f t="shared" si="2469"/>
        <v>#DIV/0!</v>
      </c>
      <c r="AR743" s="12"/>
    </row>
    <row r="744" spans="1:44" ht="45">
      <c r="A744" s="265"/>
      <c r="B744" s="266"/>
      <c r="C744" s="250"/>
      <c r="D744" s="10" t="s">
        <v>33</v>
      </c>
      <c r="E744" s="96">
        <f t="shared" si="2470"/>
        <v>0</v>
      </c>
      <c r="F744" s="97">
        <f t="shared" si="2471"/>
        <v>0</v>
      </c>
      <c r="G744" s="98" t="e">
        <f t="shared" si="2457"/>
        <v>#DIV/0!</v>
      </c>
      <c r="H744" s="96">
        <f t="shared" si="2472"/>
        <v>0</v>
      </c>
      <c r="I744" s="98">
        <f t="shared" si="2472"/>
        <v>0</v>
      </c>
      <c r="J744" s="98" t="e">
        <f t="shared" si="2458"/>
        <v>#DIV/0!</v>
      </c>
      <c r="K744" s="96">
        <f t="shared" ref="K744:L744" si="2517">K709+K723</f>
        <v>0</v>
      </c>
      <c r="L744" s="98">
        <f t="shared" si="2517"/>
        <v>0</v>
      </c>
      <c r="M744" s="98" t="e">
        <f t="shared" si="2459"/>
        <v>#DIV/0!</v>
      </c>
      <c r="N744" s="96">
        <f t="shared" ref="N744:O744" si="2518">N709+N723</f>
        <v>0</v>
      </c>
      <c r="O744" s="98">
        <f t="shared" si="2518"/>
        <v>0</v>
      </c>
      <c r="P744" s="98" t="e">
        <f t="shared" si="2460"/>
        <v>#DIV/0!</v>
      </c>
      <c r="Q744" s="96">
        <f t="shared" ref="Q744:R744" si="2519">Q709+Q723</f>
        <v>0</v>
      </c>
      <c r="R744" s="98">
        <f t="shared" si="2519"/>
        <v>0</v>
      </c>
      <c r="S744" s="98" t="e">
        <f t="shared" si="2461"/>
        <v>#DIV/0!</v>
      </c>
      <c r="T744" s="96">
        <f t="shared" ref="T744:U744" si="2520">T709+T723</f>
        <v>0</v>
      </c>
      <c r="U744" s="98">
        <f t="shared" si="2520"/>
        <v>0</v>
      </c>
      <c r="V744" s="98" t="e">
        <f t="shared" si="2462"/>
        <v>#DIV/0!</v>
      </c>
      <c r="W744" s="96">
        <f t="shared" ref="W744:X744" si="2521">W709+W723</f>
        <v>0</v>
      </c>
      <c r="X744" s="98">
        <f t="shared" si="2521"/>
        <v>0</v>
      </c>
      <c r="Y744" s="98" t="e">
        <f t="shared" si="2463"/>
        <v>#DIV/0!</v>
      </c>
      <c r="Z744" s="96">
        <f t="shared" ref="Z744:AA744" si="2522">Z709+Z723</f>
        <v>0</v>
      </c>
      <c r="AA744" s="98">
        <f t="shared" si="2522"/>
        <v>0</v>
      </c>
      <c r="AB744" s="98" t="e">
        <f t="shared" si="2464"/>
        <v>#DIV/0!</v>
      </c>
      <c r="AC744" s="96">
        <f t="shared" ref="AC744:AD744" si="2523">AC709+AC723</f>
        <v>0</v>
      </c>
      <c r="AD744" s="98">
        <f t="shared" si="2523"/>
        <v>0</v>
      </c>
      <c r="AE744" s="98" t="e">
        <f t="shared" si="2465"/>
        <v>#DIV/0!</v>
      </c>
      <c r="AF744" s="96">
        <f t="shared" ref="AF744:AG744" si="2524">AF709+AF723</f>
        <v>0</v>
      </c>
      <c r="AG744" s="98">
        <f t="shared" si="2524"/>
        <v>0</v>
      </c>
      <c r="AH744" s="98" t="e">
        <f t="shared" si="2466"/>
        <v>#DIV/0!</v>
      </c>
      <c r="AI744" s="96">
        <f t="shared" ref="AI744:AJ744" si="2525">AI709+AI723</f>
        <v>0</v>
      </c>
      <c r="AJ744" s="98">
        <f t="shared" si="2525"/>
        <v>0</v>
      </c>
      <c r="AK744" s="98" t="e">
        <f t="shared" si="2467"/>
        <v>#DIV/0!</v>
      </c>
      <c r="AL744" s="96">
        <f t="shared" ref="AL744:AM744" si="2526">AL709+AL723</f>
        <v>0</v>
      </c>
      <c r="AM744" s="98">
        <f t="shared" si="2526"/>
        <v>0</v>
      </c>
      <c r="AN744" s="98" t="e">
        <f t="shared" si="2468"/>
        <v>#DIV/0!</v>
      </c>
      <c r="AO744" s="96">
        <f t="shared" ref="AO744:AP744" si="2527">AO709+AO723</f>
        <v>0</v>
      </c>
      <c r="AP744" s="98">
        <f t="shared" si="2527"/>
        <v>0</v>
      </c>
      <c r="AQ744" s="98" t="e">
        <f t="shared" si="2469"/>
        <v>#DIV/0!</v>
      </c>
      <c r="AR744" s="12"/>
    </row>
    <row r="745" spans="1:44" ht="28.5" customHeight="1">
      <c r="A745" s="254" t="s">
        <v>238</v>
      </c>
      <c r="B745" s="255"/>
      <c r="C745" s="255"/>
      <c r="D745" s="255"/>
      <c r="E745" s="255"/>
      <c r="F745" s="255"/>
      <c r="G745" s="255"/>
      <c r="H745" s="255"/>
      <c r="I745" s="255"/>
      <c r="J745" s="255"/>
      <c r="K745" s="255"/>
      <c r="L745" s="255"/>
      <c r="M745" s="255"/>
      <c r="N745" s="255"/>
      <c r="O745" s="255"/>
      <c r="P745" s="255"/>
      <c r="Q745" s="255"/>
      <c r="R745" s="255"/>
      <c r="S745" s="255"/>
      <c r="T745" s="255"/>
      <c r="U745" s="255"/>
      <c r="V745" s="255"/>
      <c r="W745" s="255"/>
      <c r="X745" s="255"/>
      <c r="Y745" s="255"/>
      <c r="Z745" s="255"/>
      <c r="AA745" s="255"/>
      <c r="AB745" s="255"/>
      <c r="AC745" s="255"/>
      <c r="AD745" s="255"/>
      <c r="AE745" s="255"/>
      <c r="AF745" s="255"/>
      <c r="AG745" s="255"/>
      <c r="AH745" s="255"/>
      <c r="AI745" s="255"/>
      <c r="AJ745" s="255"/>
      <c r="AK745" s="255"/>
      <c r="AL745" s="255"/>
      <c r="AM745" s="255"/>
      <c r="AN745" s="255"/>
      <c r="AO745" s="255"/>
      <c r="AP745" s="450"/>
      <c r="AQ745" s="68"/>
      <c r="AR745" s="12"/>
    </row>
    <row r="746" spans="1:44" ht="30.75" customHeight="1">
      <c r="A746" s="257" t="s">
        <v>113</v>
      </c>
      <c r="B746" s="424" t="s">
        <v>114</v>
      </c>
      <c r="C746" s="250" t="s">
        <v>309</v>
      </c>
      <c r="D746" s="196" t="s">
        <v>38</v>
      </c>
      <c r="E746" s="197">
        <f>SUM(E747:E752)</f>
        <v>170.00000000000003</v>
      </c>
      <c r="F746" s="198">
        <f>SUM(F747:F752)</f>
        <v>170.00000000000003</v>
      </c>
      <c r="G746" s="198">
        <f>(F746/E746)*100</f>
        <v>100</v>
      </c>
      <c r="H746" s="96">
        <f>SUM(H747:H752)</f>
        <v>0</v>
      </c>
      <c r="I746" s="95">
        <f>SUM(I747:I752)</f>
        <v>0</v>
      </c>
      <c r="J746" s="95" t="e">
        <f>(I746/H746)*100</f>
        <v>#DIV/0!</v>
      </c>
      <c r="K746" s="96">
        <f>SUM(K747:K752)</f>
        <v>0</v>
      </c>
      <c r="L746" s="95">
        <f>SUM(L747:L752)</f>
        <v>0</v>
      </c>
      <c r="M746" s="95" t="e">
        <f>(L746/K746)*100</f>
        <v>#DIV/0!</v>
      </c>
      <c r="N746" s="96">
        <f>SUM(N747:N752)</f>
        <v>0</v>
      </c>
      <c r="O746" s="95">
        <f>SUM(O747:O752)</f>
        <v>0</v>
      </c>
      <c r="P746" s="95" t="e">
        <f>(O746/N746)*100</f>
        <v>#DIV/0!</v>
      </c>
      <c r="Q746" s="96">
        <f>SUM(Q747:Q752)</f>
        <v>0</v>
      </c>
      <c r="R746" s="95">
        <f>SUM(R747:R752)</f>
        <v>0</v>
      </c>
      <c r="S746" s="95" t="e">
        <f>(R746/Q746)*100</f>
        <v>#DIV/0!</v>
      </c>
      <c r="T746" s="96">
        <f>SUM(T747:T752)</f>
        <v>0</v>
      </c>
      <c r="U746" s="95">
        <f>SUM(U747:U752)</f>
        <v>0</v>
      </c>
      <c r="V746" s="95" t="e">
        <f>(U746/T746)*100</f>
        <v>#DIV/0!</v>
      </c>
      <c r="W746" s="96">
        <f>SUM(W747:W752)</f>
        <v>80.45</v>
      </c>
      <c r="X746" s="95">
        <f>SUM(X747:X752)</f>
        <v>80.45</v>
      </c>
      <c r="Y746" s="95">
        <f>(X746/W746)*100</f>
        <v>100</v>
      </c>
      <c r="Z746" s="96">
        <f>SUM(Z747:Z752)</f>
        <v>69.28</v>
      </c>
      <c r="AA746" s="95">
        <f>SUM(AA747:AA752)</f>
        <v>69.28</v>
      </c>
      <c r="AB746" s="95">
        <f>(AA746/Z746)*100</f>
        <v>100</v>
      </c>
      <c r="AC746" s="96">
        <f>SUM(AC747:AC752)</f>
        <v>20.27</v>
      </c>
      <c r="AD746" s="95">
        <f>SUM(AD747:AD752)</f>
        <v>20.27</v>
      </c>
      <c r="AE746" s="95">
        <f>(AD746/AC746)*100</f>
        <v>100</v>
      </c>
      <c r="AF746" s="96">
        <f>SUM(AF747:AF752)</f>
        <v>0</v>
      </c>
      <c r="AG746" s="95">
        <f>SUM(AG747:AG752)</f>
        <v>0</v>
      </c>
      <c r="AH746" s="95" t="e">
        <f>(AG746/AF746)*100</f>
        <v>#DIV/0!</v>
      </c>
      <c r="AI746" s="96">
        <f>SUM(AI747:AI752)</f>
        <v>0</v>
      </c>
      <c r="AJ746" s="95">
        <f>SUM(AJ747:AJ752)</f>
        <v>0</v>
      </c>
      <c r="AK746" s="95" t="e">
        <f>(AJ746/AI746)*100</f>
        <v>#DIV/0!</v>
      </c>
      <c r="AL746" s="96">
        <f>SUM(AL747:AL752)</f>
        <v>0</v>
      </c>
      <c r="AM746" s="95">
        <f>SUM(AM747:AM752)</f>
        <v>0</v>
      </c>
      <c r="AN746" s="95" t="e">
        <f>(AM746/AL746)*100</f>
        <v>#DIV/0!</v>
      </c>
      <c r="AO746" s="96">
        <f>SUM(AO747:AO752)</f>
        <v>0</v>
      </c>
      <c r="AP746" s="95">
        <f>SUM(AP747:AP752)</f>
        <v>0</v>
      </c>
      <c r="AQ746" s="95" t="e">
        <f>(AP746/AO746)*100</f>
        <v>#DIV/0!</v>
      </c>
      <c r="AR746" s="12"/>
    </row>
    <row r="747" spans="1:44" ht="30">
      <c r="A747" s="257"/>
      <c r="B747" s="424"/>
      <c r="C747" s="250"/>
      <c r="D747" s="11" t="s">
        <v>17</v>
      </c>
      <c r="E747" s="96">
        <f>H747+K747+N747+Q747+T747+W747+Z747+AC747+AF747+AI747+AL747+AO747</f>
        <v>0</v>
      </c>
      <c r="F747" s="97">
        <f>I747+L747+O747+R747+U747+X747+AA747+AD747+AG747+AJ747+AM747+AP747</f>
        <v>0</v>
      </c>
      <c r="G747" s="98" t="e">
        <f t="shared" ref="G747:G752" si="2528">(F747/E747)*100</f>
        <v>#DIV/0!</v>
      </c>
      <c r="H747" s="96"/>
      <c r="I747" s="97"/>
      <c r="J747" s="98" t="e">
        <f t="shared" ref="J747:J752" si="2529">(I747/H747)*100</f>
        <v>#DIV/0!</v>
      </c>
      <c r="K747" s="96"/>
      <c r="L747" s="97"/>
      <c r="M747" s="98" t="e">
        <f t="shared" ref="M747:M752" si="2530">(L747/K747)*100</f>
        <v>#DIV/0!</v>
      </c>
      <c r="N747" s="96"/>
      <c r="O747" s="97"/>
      <c r="P747" s="98" t="e">
        <f t="shared" ref="P747:P752" si="2531">(O747/N747)*100</f>
        <v>#DIV/0!</v>
      </c>
      <c r="Q747" s="96"/>
      <c r="R747" s="97"/>
      <c r="S747" s="98" t="e">
        <f t="shared" ref="S747:S752" si="2532">(R747/Q747)*100</f>
        <v>#DIV/0!</v>
      </c>
      <c r="T747" s="96"/>
      <c r="U747" s="97"/>
      <c r="V747" s="98" t="e">
        <f t="shared" ref="V747:V752" si="2533">(U747/T747)*100</f>
        <v>#DIV/0!</v>
      </c>
      <c r="W747" s="96"/>
      <c r="X747" s="97"/>
      <c r="Y747" s="98" t="e">
        <f t="shared" ref="Y747:Y752" si="2534">(X747/W747)*100</f>
        <v>#DIV/0!</v>
      </c>
      <c r="Z747" s="96"/>
      <c r="AA747" s="97"/>
      <c r="AB747" s="98" t="e">
        <f t="shared" ref="AB747:AB752" si="2535">(AA747/Z747)*100</f>
        <v>#DIV/0!</v>
      </c>
      <c r="AC747" s="96"/>
      <c r="AD747" s="97"/>
      <c r="AE747" s="98" t="e">
        <f t="shared" ref="AE747:AE752" si="2536">(AD747/AC747)*100</f>
        <v>#DIV/0!</v>
      </c>
      <c r="AF747" s="96"/>
      <c r="AG747" s="97"/>
      <c r="AH747" s="98" t="e">
        <f t="shared" ref="AH747:AH752" si="2537">(AG747/AF747)*100</f>
        <v>#DIV/0!</v>
      </c>
      <c r="AI747" s="96"/>
      <c r="AJ747" s="97"/>
      <c r="AK747" s="98" t="e">
        <f t="shared" ref="AK747:AK752" si="2538">(AJ747/AI747)*100</f>
        <v>#DIV/0!</v>
      </c>
      <c r="AL747" s="96"/>
      <c r="AM747" s="97"/>
      <c r="AN747" s="98" t="e">
        <f t="shared" ref="AN747:AN752" si="2539">(AM747/AL747)*100</f>
        <v>#DIV/0!</v>
      </c>
      <c r="AO747" s="96"/>
      <c r="AP747" s="97"/>
      <c r="AQ747" s="98" t="e">
        <f t="shared" ref="AQ747:AQ752" si="2540">(AP747/AO747)*100</f>
        <v>#DIV/0!</v>
      </c>
      <c r="AR747" s="12"/>
    </row>
    <row r="748" spans="1:44" ht="45">
      <c r="A748" s="257"/>
      <c r="B748" s="424"/>
      <c r="C748" s="250"/>
      <c r="D748" s="11" t="s">
        <v>18</v>
      </c>
      <c r="E748" s="96">
        <f t="shared" ref="E748:E752" si="2541">H748+K748+N748+Q748+T748+W748+Z748+AC748+AF748+AI748+AL748+AO748</f>
        <v>170.00000000000003</v>
      </c>
      <c r="F748" s="97">
        <f t="shared" ref="F748:F752" si="2542">I748+L748+O748+R748+U748+X748+AA748+AD748+AG748+AJ748+AM748+AP748</f>
        <v>170.00000000000003</v>
      </c>
      <c r="G748" s="98">
        <f t="shared" si="2528"/>
        <v>100</v>
      </c>
      <c r="H748" s="96"/>
      <c r="I748" s="97"/>
      <c r="J748" s="98" t="e">
        <f t="shared" si="2529"/>
        <v>#DIV/0!</v>
      </c>
      <c r="K748" s="96"/>
      <c r="L748" s="97"/>
      <c r="M748" s="98" t="e">
        <f t="shared" si="2530"/>
        <v>#DIV/0!</v>
      </c>
      <c r="N748" s="96"/>
      <c r="O748" s="97"/>
      <c r="P748" s="98" t="e">
        <f t="shared" si="2531"/>
        <v>#DIV/0!</v>
      </c>
      <c r="Q748" s="96"/>
      <c r="R748" s="97"/>
      <c r="S748" s="98" t="e">
        <f t="shared" si="2532"/>
        <v>#DIV/0!</v>
      </c>
      <c r="T748" s="96"/>
      <c r="U748" s="97"/>
      <c r="V748" s="98" t="e">
        <f t="shared" si="2533"/>
        <v>#DIV/0!</v>
      </c>
      <c r="W748" s="96">
        <v>80.45</v>
      </c>
      <c r="X748" s="97">
        <v>80.45</v>
      </c>
      <c r="Y748" s="98">
        <f t="shared" si="2534"/>
        <v>100</v>
      </c>
      <c r="Z748" s="96">
        <v>69.28</v>
      </c>
      <c r="AA748" s="97">
        <v>69.28</v>
      </c>
      <c r="AB748" s="98">
        <f t="shared" si="2535"/>
        <v>100</v>
      </c>
      <c r="AC748" s="96">
        <v>20.27</v>
      </c>
      <c r="AD748" s="97">
        <v>20.27</v>
      </c>
      <c r="AE748" s="98">
        <f t="shared" si="2536"/>
        <v>100</v>
      </c>
      <c r="AF748" s="96"/>
      <c r="AG748" s="97"/>
      <c r="AH748" s="98" t="e">
        <f t="shared" si="2537"/>
        <v>#DIV/0!</v>
      </c>
      <c r="AI748" s="96"/>
      <c r="AJ748" s="97"/>
      <c r="AK748" s="98" t="e">
        <f t="shared" si="2538"/>
        <v>#DIV/0!</v>
      </c>
      <c r="AL748" s="96"/>
      <c r="AM748" s="97"/>
      <c r="AN748" s="98" t="e">
        <f t="shared" si="2539"/>
        <v>#DIV/0!</v>
      </c>
      <c r="AO748" s="96"/>
      <c r="AP748" s="97"/>
      <c r="AQ748" s="98" t="e">
        <f t="shared" si="2540"/>
        <v>#DIV/0!</v>
      </c>
      <c r="AR748" s="12"/>
    </row>
    <row r="749" spans="1:44" ht="26.25" customHeight="1">
      <c r="A749" s="257"/>
      <c r="B749" s="424"/>
      <c r="C749" s="250"/>
      <c r="D749" s="11" t="s">
        <v>26</v>
      </c>
      <c r="E749" s="96">
        <f t="shared" si="2541"/>
        <v>0</v>
      </c>
      <c r="F749" s="97">
        <f t="shared" si="2542"/>
        <v>0</v>
      </c>
      <c r="G749" s="98" t="e">
        <f t="shared" si="2528"/>
        <v>#DIV/0!</v>
      </c>
      <c r="H749" s="96"/>
      <c r="I749" s="97"/>
      <c r="J749" s="98" t="e">
        <f t="shared" si="2529"/>
        <v>#DIV/0!</v>
      </c>
      <c r="K749" s="96"/>
      <c r="L749" s="97"/>
      <c r="M749" s="98" t="e">
        <f t="shared" si="2530"/>
        <v>#DIV/0!</v>
      </c>
      <c r="N749" s="96"/>
      <c r="O749" s="97"/>
      <c r="P749" s="98" t="e">
        <f t="shared" si="2531"/>
        <v>#DIV/0!</v>
      </c>
      <c r="Q749" s="96"/>
      <c r="R749" s="97"/>
      <c r="S749" s="98" t="e">
        <f t="shared" si="2532"/>
        <v>#DIV/0!</v>
      </c>
      <c r="T749" s="96"/>
      <c r="U749" s="97"/>
      <c r="V749" s="98" t="e">
        <f t="shared" si="2533"/>
        <v>#DIV/0!</v>
      </c>
      <c r="W749" s="96"/>
      <c r="X749" s="97"/>
      <c r="Y749" s="98" t="e">
        <f t="shared" si="2534"/>
        <v>#DIV/0!</v>
      </c>
      <c r="Z749" s="96"/>
      <c r="AA749" s="97"/>
      <c r="AB749" s="98" t="e">
        <f t="shared" si="2535"/>
        <v>#DIV/0!</v>
      </c>
      <c r="AC749" s="96"/>
      <c r="AD749" s="97"/>
      <c r="AE749" s="98" t="e">
        <f t="shared" si="2536"/>
        <v>#DIV/0!</v>
      </c>
      <c r="AF749" s="96"/>
      <c r="AG749" s="97"/>
      <c r="AH749" s="98" t="e">
        <f t="shared" si="2537"/>
        <v>#DIV/0!</v>
      </c>
      <c r="AI749" s="96"/>
      <c r="AJ749" s="97"/>
      <c r="AK749" s="98" t="e">
        <f t="shared" si="2538"/>
        <v>#DIV/0!</v>
      </c>
      <c r="AL749" s="96"/>
      <c r="AM749" s="97"/>
      <c r="AN749" s="98" t="e">
        <f t="shared" si="2539"/>
        <v>#DIV/0!</v>
      </c>
      <c r="AO749" s="96"/>
      <c r="AP749" s="97"/>
      <c r="AQ749" s="98" t="e">
        <f t="shared" si="2540"/>
        <v>#DIV/0!</v>
      </c>
      <c r="AR749" s="12"/>
    </row>
    <row r="750" spans="1:44" ht="80.25" customHeight="1">
      <c r="A750" s="257"/>
      <c r="B750" s="424"/>
      <c r="C750" s="250"/>
      <c r="D750" s="82" t="s">
        <v>424</v>
      </c>
      <c r="E750" s="96">
        <f t="shared" si="2541"/>
        <v>0</v>
      </c>
      <c r="F750" s="97">
        <f t="shared" si="2542"/>
        <v>0</v>
      </c>
      <c r="G750" s="98" t="e">
        <f t="shared" si="2528"/>
        <v>#DIV/0!</v>
      </c>
      <c r="H750" s="96"/>
      <c r="I750" s="97"/>
      <c r="J750" s="98" t="e">
        <f t="shared" si="2529"/>
        <v>#DIV/0!</v>
      </c>
      <c r="K750" s="96"/>
      <c r="L750" s="97"/>
      <c r="M750" s="98" t="e">
        <f t="shared" si="2530"/>
        <v>#DIV/0!</v>
      </c>
      <c r="N750" s="96"/>
      <c r="O750" s="97"/>
      <c r="P750" s="98" t="e">
        <f t="shared" si="2531"/>
        <v>#DIV/0!</v>
      </c>
      <c r="Q750" s="96"/>
      <c r="R750" s="97"/>
      <c r="S750" s="98" t="e">
        <f t="shared" si="2532"/>
        <v>#DIV/0!</v>
      </c>
      <c r="T750" s="96"/>
      <c r="U750" s="97"/>
      <c r="V750" s="98" t="e">
        <f t="shared" si="2533"/>
        <v>#DIV/0!</v>
      </c>
      <c r="W750" s="96"/>
      <c r="X750" s="97"/>
      <c r="Y750" s="98" t="e">
        <f t="shared" si="2534"/>
        <v>#DIV/0!</v>
      </c>
      <c r="Z750" s="96"/>
      <c r="AA750" s="97"/>
      <c r="AB750" s="98" t="e">
        <f t="shared" si="2535"/>
        <v>#DIV/0!</v>
      </c>
      <c r="AC750" s="96"/>
      <c r="AD750" s="97"/>
      <c r="AE750" s="98" t="e">
        <f t="shared" si="2536"/>
        <v>#DIV/0!</v>
      </c>
      <c r="AF750" s="96"/>
      <c r="AG750" s="97"/>
      <c r="AH750" s="98" t="e">
        <f t="shared" si="2537"/>
        <v>#DIV/0!</v>
      </c>
      <c r="AI750" s="96"/>
      <c r="AJ750" s="97"/>
      <c r="AK750" s="98" t="e">
        <f t="shared" si="2538"/>
        <v>#DIV/0!</v>
      </c>
      <c r="AL750" s="96"/>
      <c r="AM750" s="97"/>
      <c r="AN750" s="98" t="e">
        <f t="shared" si="2539"/>
        <v>#DIV/0!</v>
      </c>
      <c r="AO750" s="96"/>
      <c r="AP750" s="97"/>
      <c r="AQ750" s="98" t="e">
        <f t="shared" si="2540"/>
        <v>#DIV/0!</v>
      </c>
      <c r="AR750" s="12"/>
    </row>
    <row r="751" spans="1:44" ht="29.25" customHeight="1">
      <c r="A751" s="257"/>
      <c r="B751" s="424"/>
      <c r="C751" s="250"/>
      <c r="D751" s="11" t="s">
        <v>41</v>
      </c>
      <c r="E751" s="96">
        <f t="shared" si="2541"/>
        <v>0</v>
      </c>
      <c r="F751" s="97">
        <f t="shared" si="2542"/>
        <v>0</v>
      </c>
      <c r="G751" s="98" t="e">
        <f t="shared" si="2528"/>
        <v>#DIV/0!</v>
      </c>
      <c r="H751" s="96"/>
      <c r="I751" s="97"/>
      <c r="J751" s="98" t="e">
        <f t="shared" si="2529"/>
        <v>#DIV/0!</v>
      </c>
      <c r="K751" s="96"/>
      <c r="L751" s="97"/>
      <c r="M751" s="98" t="e">
        <f t="shared" si="2530"/>
        <v>#DIV/0!</v>
      </c>
      <c r="N751" s="96"/>
      <c r="O751" s="97"/>
      <c r="P751" s="98" t="e">
        <f t="shared" si="2531"/>
        <v>#DIV/0!</v>
      </c>
      <c r="Q751" s="96"/>
      <c r="R751" s="97"/>
      <c r="S751" s="98" t="e">
        <f t="shared" si="2532"/>
        <v>#DIV/0!</v>
      </c>
      <c r="T751" s="96"/>
      <c r="U751" s="97"/>
      <c r="V751" s="98" t="e">
        <f t="shared" si="2533"/>
        <v>#DIV/0!</v>
      </c>
      <c r="W751" s="96"/>
      <c r="X751" s="97"/>
      <c r="Y751" s="98" t="e">
        <f t="shared" si="2534"/>
        <v>#DIV/0!</v>
      </c>
      <c r="Z751" s="96"/>
      <c r="AA751" s="97"/>
      <c r="AB751" s="98" t="e">
        <f t="shared" si="2535"/>
        <v>#DIV/0!</v>
      </c>
      <c r="AC751" s="96"/>
      <c r="AD751" s="97"/>
      <c r="AE751" s="98" t="e">
        <f t="shared" si="2536"/>
        <v>#DIV/0!</v>
      </c>
      <c r="AF751" s="96"/>
      <c r="AG751" s="97"/>
      <c r="AH751" s="98" t="e">
        <f t="shared" si="2537"/>
        <v>#DIV/0!</v>
      </c>
      <c r="AI751" s="96"/>
      <c r="AJ751" s="97"/>
      <c r="AK751" s="98" t="e">
        <f t="shared" si="2538"/>
        <v>#DIV/0!</v>
      </c>
      <c r="AL751" s="96"/>
      <c r="AM751" s="97"/>
      <c r="AN751" s="98" t="e">
        <f t="shared" si="2539"/>
        <v>#DIV/0!</v>
      </c>
      <c r="AO751" s="96"/>
      <c r="AP751" s="97"/>
      <c r="AQ751" s="98" t="e">
        <f t="shared" si="2540"/>
        <v>#DIV/0!</v>
      </c>
      <c r="AR751" s="12"/>
    </row>
    <row r="752" spans="1:44" ht="45">
      <c r="A752" s="257"/>
      <c r="B752" s="424"/>
      <c r="C752" s="250"/>
      <c r="D752" s="11" t="s">
        <v>33</v>
      </c>
      <c r="E752" s="96">
        <f t="shared" si="2541"/>
        <v>0</v>
      </c>
      <c r="F752" s="97">
        <f t="shared" si="2542"/>
        <v>0</v>
      </c>
      <c r="G752" s="98" t="e">
        <f t="shared" si="2528"/>
        <v>#DIV/0!</v>
      </c>
      <c r="H752" s="96"/>
      <c r="I752" s="97"/>
      <c r="J752" s="98" t="e">
        <f t="shared" si="2529"/>
        <v>#DIV/0!</v>
      </c>
      <c r="K752" s="96"/>
      <c r="L752" s="97"/>
      <c r="M752" s="98" t="e">
        <f t="shared" si="2530"/>
        <v>#DIV/0!</v>
      </c>
      <c r="N752" s="96"/>
      <c r="O752" s="97"/>
      <c r="P752" s="98" t="e">
        <f t="shared" si="2531"/>
        <v>#DIV/0!</v>
      </c>
      <c r="Q752" s="96"/>
      <c r="R752" s="97"/>
      <c r="S752" s="98" t="e">
        <f t="shared" si="2532"/>
        <v>#DIV/0!</v>
      </c>
      <c r="T752" s="96"/>
      <c r="U752" s="97"/>
      <c r="V752" s="98" t="e">
        <f t="shared" si="2533"/>
        <v>#DIV/0!</v>
      </c>
      <c r="W752" s="96"/>
      <c r="X752" s="97"/>
      <c r="Y752" s="98" t="e">
        <f t="shared" si="2534"/>
        <v>#DIV/0!</v>
      </c>
      <c r="Z752" s="96"/>
      <c r="AA752" s="97"/>
      <c r="AB752" s="98" t="e">
        <f t="shared" si="2535"/>
        <v>#DIV/0!</v>
      </c>
      <c r="AC752" s="96"/>
      <c r="AD752" s="97"/>
      <c r="AE752" s="98" t="e">
        <f t="shared" si="2536"/>
        <v>#DIV/0!</v>
      </c>
      <c r="AF752" s="96"/>
      <c r="AG752" s="97"/>
      <c r="AH752" s="98" t="e">
        <f t="shared" si="2537"/>
        <v>#DIV/0!</v>
      </c>
      <c r="AI752" s="96"/>
      <c r="AJ752" s="97"/>
      <c r="AK752" s="98" t="e">
        <f t="shared" si="2538"/>
        <v>#DIV/0!</v>
      </c>
      <c r="AL752" s="96"/>
      <c r="AM752" s="97"/>
      <c r="AN752" s="98" t="e">
        <f t="shared" si="2539"/>
        <v>#DIV/0!</v>
      </c>
      <c r="AO752" s="96"/>
      <c r="AP752" s="97"/>
      <c r="AQ752" s="98" t="e">
        <f t="shared" si="2540"/>
        <v>#DIV/0!</v>
      </c>
      <c r="AR752" s="12"/>
    </row>
    <row r="753" spans="1:44" ht="24" customHeight="1">
      <c r="A753" s="257" t="s">
        <v>115</v>
      </c>
      <c r="B753" s="424" t="s">
        <v>359</v>
      </c>
      <c r="C753" s="250" t="s">
        <v>311</v>
      </c>
      <c r="D753" s="11" t="s">
        <v>38</v>
      </c>
      <c r="E753" s="96">
        <f>SUM(E754:E759)</f>
        <v>30</v>
      </c>
      <c r="F753" s="95">
        <f>SUM(F754:F759)</f>
        <v>13.34</v>
      </c>
      <c r="G753" s="95">
        <f>(F753/E753)*100</f>
        <v>44.466666666666669</v>
      </c>
      <c r="H753" s="96">
        <f>SUM(H754:H759)</f>
        <v>0</v>
      </c>
      <c r="I753" s="95">
        <f>SUM(I754:I759)</f>
        <v>0</v>
      </c>
      <c r="J753" s="95" t="e">
        <f>(I753/H753)*100</f>
        <v>#DIV/0!</v>
      </c>
      <c r="K753" s="96">
        <f>SUM(K754:K759)</f>
        <v>0</v>
      </c>
      <c r="L753" s="95">
        <f>SUM(L754:L759)</f>
        <v>0</v>
      </c>
      <c r="M753" s="95" t="e">
        <f>(L753/K753)*100</f>
        <v>#DIV/0!</v>
      </c>
      <c r="N753" s="96">
        <f>SUM(N754:N759)</f>
        <v>0</v>
      </c>
      <c r="O753" s="95">
        <f>SUM(O754:O759)</f>
        <v>0</v>
      </c>
      <c r="P753" s="95" t="e">
        <f>(O753/N753)*100</f>
        <v>#DIV/0!</v>
      </c>
      <c r="Q753" s="96">
        <f>SUM(Q754:Q759)</f>
        <v>0</v>
      </c>
      <c r="R753" s="95">
        <f>SUM(R754:R759)</f>
        <v>0</v>
      </c>
      <c r="S753" s="95" t="e">
        <f>(R753/Q753)*100</f>
        <v>#DIV/0!</v>
      </c>
      <c r="T753" s="96">
        <f>SUM(T754:T759)</f>
        <v>0</v>
      </c>
      <c r="U753" s="95">
        <f>SUM(U754:U759)</f>
        <v>0</v>
      </c>
      <c r="V753" s="95" t="e">
        <f>(U753/T753)*100</f>
        <v>#DIV/0!</v>
      </c>
      <c r="W753" s="96">
        <f>SUM(W754:W759)</f>
        <v>0</v>
      </c>
      <c r="X753" s="95">
        <f>SUM(X754:X759)</f>
        <v>0</v>
      </c>
      <c r="Y753" s="95" t="e">
        <f>(X753/W753)*100</f>
        <v>#DIV/0!</v>
      </c>
      <c r="Z753" s="96">
        <f>SUM(Z754:Z759)</f>
        <v>13.34</v>
      </c>
      <c r="AA753" s="95">
        <f>SUM(AA754:AA759)</f>
        <v>13.34</v>
      </c>
      <c r="AB753" s="95">
        <f>(AA753/Z753)*100</f>
        <v>100</v>
      </c>
      <c r="AC753" s="96">
        <f>SUM(AC754:AC759)</f>
        <v>0</v>
      </c>
      <c r="AD753" s="95">
        <f>SUM(AD754:AD759)</f>
        <v>0</v>
      </c>
      <c r="AE753" s="95" t="e">
        <f>(AD753/AC753)*100</f>
        <v>#DIV/0!</v>
      </c>
      <c r="AF753" s="96">
        <f>SUM(AF754:AF759)</f>
        <v>0</v>
      </c>
      <c r="AG753" s="95">
        <f>SUM(AG754:AG759)</f>
        <v>0</v>
      </c>
      <c r="AH753" s="95" t="e">
        <f>(AG753/AF753)*100</f>
        <v>#DIV/0!</v>
      </c>
      <c r="AI753" s="96">
        <f>SUM(AI754:AI759)</f>
        <v>0</v>
      </c>
      <c r="AJ753" s="95">
        <f>SUM(AJ754:AJ759)</f>
        <v>0</v>
      </c>
      <c r="AK753" s="95" t="e">
        <f>(AJ753/AI753)*100</f>
        <v>#DIV/0!</v>
      </c>
      <c r="AL753" s="96">
        <f>SUM(AL754:AL759)</f>
        <v>0</v>
      </c>
      <c r="AM753" s="95">
        <f>SUM(AM754:AM759)</f>
        <v>0</v>
      </c>
      <c r="AN753" s="95" t="e">
        <f>(AM753/AL753)*100</f>
        <v>#DIV/0!</v>
      </c>
      <c r="AO753" s="96">
        <f>SUM(AO754:AO759)</f>
        <v>16.66</v>
      </c>
      <c r="AP753" s="95">
        <f>SUM(AP754:AP759)</f>
        <v>0</v>
      </c>
      <c r="AQ753" s="95">
        <f>(AP753/AO753)*100</f>
        <v>0</v>
      </c>
      <c r="AR753" s="12"/>
    </row>
    <row r="754" spans="1:44" ht="30">
      <c r="A754" s="257"/>
      <c r="B754" s="424"/>
      <c r="C754" s="250"/>
      <c r="D754" s="11" t="s">
        <v>17</v>
      </c>
      <c r="E754" s="96">
        <f>H754+K754+N754+Q754+T754+W754+Z754+AC754+AF754+AI754+AL754+AO754</f>
        <v>0</v>
      </c>
      <c r="F754" s="97">
        <f>I754+L754+O754+R754+U754+X754+AA754+AD754+AG754+AJ754+AM754+AP754</f>
        <v>0</v>
      </c>
      <c r="G754" s="98" t="e">
        <f t="shared" ref="G754:G759" si="2543">(F754/E754)*100</f>
        <v>#DIV/0!</v>
      </c>
      <c r="H754" s="96"/>
      <c r="I754" s="97"/>
      <c r="J754" s="98" t="e">
        <f t="shared" ref="J754:J759" si="2544">(I754/H754)*100</f>
        <v>#DIV/0!</v>
      </c>
      <c r="K754" s="96"/>
      <c r="L754" s="97"/>
      <c r="M754" s="98" t="e">
        <f t="shared" ref="M754:M759" si="2545">(L754/K754)*100</f>
        <v>#DIV/0!</v>
      </c>
      <c r="N754" s="96"/>
      <c r="O754" s="97"/>
      <c r="P754" s="98" t="e">
        <f t="shared" ref="P754:P759" si="2546">(O754/N754)*100</f>
        <v>#DIV/0!</v>
      </c>
      <c r="Q754" s="96"/>
      <c r="R754" s="97"/>
      <c r="S754" s="98" t="e">
        <f t="shared" ref="S754:S759" si="2547">(R754/Q754)*100</f>
        <v>#DIV/0!</v>
      </c>
      <c r="T754" s="96"/>
      <c r="U754" s="97"/>
      <c r="V754" s="98" t="e">
        <f t="shared" ref="V754:V759" si="2548">(U754/T754)*100</f>
        <v>#DIV/0!</v>
      </c>
      <c r="W754" s="96"/>
      <c r="X754" s="97"/>
      <c r="Y754" s="98" t="e">
        <f t="shared" ref="Y754:Y759" si="2549">(X754/W754)*100</f>
        <v>#DIV/0!</v>
      </c>
      <c r="Z754" s="96"/>
      <c r="AA754" s="97"/>
      <c r="AB754" s="98" t="e">
        <f t="shared" ref="AB754:AB759" si="2550">(AA754/Z754)*100</f>
        <v>#DIV/0!</v>
      </c>
      <c r="AC754" s="96"/>
      <c r="AD754" s="97"/>
      <c r="AE754" s="98" t="e">
        <f t="shared" ref="AE754:AE759" si="2551">(AD754/AC754)*100</f>
        <v>#DIV/0!</v>
      </c>
      <c r="AF754" s="96"/>
      <c r="AG754" s="97"/>
      <c r="AH754" s="98" t="e">
        <f t="shared" ref="AH754:AH759" si="2552">(AG754/AF754)*100</f>
        <v>#DIV/0!</v>
      </c>
      <c r="AI754" s="96"/>
      <c r="AJ754" s="97"/>
      <c r="AK754" s="98" t="e">
        <f t="shared" ref="AK754:AK759" si="2553">(AJ754/AI754)*100</f>
        <v>#DIV/0!</v>
      </c>
      <c r="AL754" s="96"/>
      <c r="AM754" s="97"/>
      <c r="AN754" s="98" t="e">
        <f t="shared" ref="AN754:AN759" si="2554">(AM754/AL754)*100</f>
        <v>#DIV/0!</v>
      </c>
      <c r="AO754" s="96"/>
      <c r="AP754" s="97"/>
      <c r="AQ754" s="98" t="e">
        <f t="shared" ref="AQ754:AQ759" si="2555">(AP754/AO754)*100</f>
        <v>#DIV/0!</v>
      </c>
      <c r="AR754" s="12"/>
    </row>
    <row r="755" spans="1:44" ht="45">
      <c r="A755" s="257"/>
      <c r="B755" s="424"/>
      <c r="C755" s="250"/>
      <c r="D755" s="11" t="s">
        <v>18</v>
      </c>
      <c r="E755" s="96">
        <f t="shared" ref="E755:E759" si="2556">H755+K755+N755+Q755+T755+W755+Z755+AC755+AF755+AI755+AL755+AO755</f>
        <v>0</v>
      </c>
      <c r="F755" s="97">
        <f t="shared" ref="F755:F759" si="2557">I755+L755+O755+R755+U755+X755+AA755+AD755+AG755+AJ755+AM755+AP755</f>
        <v>0</v>
      </c>
      <c r="G755" s="98" t="e">
        <f t="shared" si="2543"/>
        <v>#DIV/0!</v>
      </c>
      <c r="H755" s="96"/>
      <c r="I755" s="97"/>
      <c r="J755" s="98" t="e">
        <f t="shared" si="2544"/>
        <v>#DIV/0!</v>
      </c>
      <c r="K755" s="96"/>
      <c r="L755" s="97"/>
      <c r="M755" s="98" t="e">
        <f t="shared" si="2545"/>
        <v>#DIV/0!</v>
      </c>
      <c r="N755" s="96"/>
      <c r="O755" s="97"/>
      <c r="P755" s="98" t="e">
        <f t="shared" si="2546"/>
        <v>#DIV/0!</v>
      </c>
      <c r="Q755" s="96"/>
      <c r="R755" s="97"/>
      <c r="S755" s="98" t="e">
        <f t="shared" si="2547"/>
        <v>#DIV/0!</v>
      </c>
      <c r="T755" s="96"/>
      <c r="U755" s="97"/>
      <c r="V755" s="98" t="e">
        <f t="shared" si="2548"/>
        <v>#DIV/0!</v>
      </c>
      <c r="W755" s="96"/>
      <c r="X755" s="97"/>
      <c r="Y755" s="98" t="e">
        <f t="shared" si="2549"/>
        <v>#DIV/0!</v>
      </c>
      <c r="Z755" s="96"/>
      <c r="AA755" s="97"/>
      <c r="AB755" s="98" t="e">
        <f t="shared" si="2550"/>
        <v>#DIV/0!</v>
      </c>
      <c r="AC755" s="96"/>
      <c r="AD755" s="97"/>
      <c r="AE755" s="98" t="e">
        <f t="shared" si="2551"/>
        <v>#DIV/0!</v>
      </c>
      <c r="AF755" s="96"/>
      <c r="AG755" s="97"/>
      <c r="AH755" s="98" t="e">
        <f t="shared" si="2552"/>
        <v>#DIV/0!</v>
      </c>
      <c r="AI755" s="96"/>
      <c r="AJ755" s="97"/>
      <c r="AK755" s="98" t="e">
        <f t="shared" si="2553"/>
        <v>#DIV/0!</v>
      </c>
      <c r="AL755" s="96"/>
      <c r="AM755" s="97"/>
      <c r="AN755" s="98" t="e">
        <f t="shared" si="2554"/>
        <v>#DIV/0!</v>
      </c>
      <c r="AO755" s="96"/>
      <c r="AP755" s="97"/>
      <c r="AQ755" s="98" t="e">
        <f t="shared" si="2555"/>
        <v>#DIV/0!</v>
      </c>
      <c r="AR755" s="12"/>
    </row>
    <row r="756" spans="1:44" ht="39" customHeight="1">
      <c r="A756" s="257"/>
      <c r="B756" s="424"/>
      <c r="C756" s="250"/>
      <c r="D756" s="11" t="s">
        <v>26</v>
      </c>
      <c r="E756" s="96">
        <f t="shared" si="2556"/>
        <v>30</v>
      </c>
      <c r="F756" s="97">
        <f t="shared" si="2557"/>
        <v>13.34</v>
      </c>
      <c r="G756" s="98">
        <f t="shared" si="2543"/>
        <v>44.466666666666669</v>
      </c>
      <c r="H756" s="96"/>
      <c r="I756" s="97"/>
      <c r="J756" s="98" t="e">
        <f t="shared" si="2544"/>
        <v>#DIV/0!</v>
      </c>
      <c r="K756" s="96"/>
      <c r="L756" s="97"/>
      <c r="M756" s="98" t="e">
        <f t="shared" si="2545"/>
        <v>#DIV/0!</v>
      </c>
      <c r="N756" s="96"/>
      <c r="O756" s="97"/>
      <c r="P756" s="98" t="e">
        <f t="shared" si="2546"/>
        <v>#DIV/0!</v>
      </c>
      <c r="Q756" s="96"/>
      <c r="R756" s="97"/>
      <c r="S756" s="98" t="e">
        <f t="shared" si="2547"/>
        <v>#DIV/0!</v>
      </c>
      <c r="T756" s="96"/>
      <c r="U756" s="97"/>
      <c r="V756" s="98" t="e">
        <f t="shared" si="2548"/>
        <v>#DIV/0!</v>
      </c>
      <c r="W756" s="96"/>
      <c r="X756" s="97"/>
      <c r="Y756" s="98" t="e">
        <f t="shared" si="2549"/>
        <v>#DIV/0!</v>
      </c>
      <c r="Z756" s="96">
        <v>13.34</v>
      </c>
      <c r="AA756" s="97">
        <v>13.34</v>
      </c>
      <c r="AB756" s="98">
        <f t="shared" si="2550"/>
        <v>100</v>
      </c>
      <c r="AC756" s="96">
        <v>0</v>
      </c>
      <c r="AD756" s="97">
        <v>0</v>
      </c>
      <c r="AE756" s="98" t="e">
        <f t="shared" si="2551"/>
        <v>#DIV/0!</v>
      </c>
      <c r="AF756" s="96">
        <v>0</v>
      </c>
      <c r="AG756" s="97">
        <v>0</v>
      </c>
      <c r="AH756" s="98" t="e">
        <f t="shared" si="2552"/>
        <v>#DIV/0!</v>
      </c>
      <c r="AI756" s="96">
        <v>0</v>
      </c>
      <c r="AJ756" s="97">
        <v>0</v>
      </c>
      <c r="AK756" s="98" t="e">
        <f t="shared" si="2553"/>
        <v>#DIV/0!</v>
      </c>
      <c r="AL756" s="96"/>
      <c r="AM756" s="97"/>
      <c r="AN756" s="98" t="e">
        <f t="shared" si="2554"/>
        <v>#DIV/0!</v>
      </c>
      <c r="AO756" s="96">
        <v>16.66</v>
      </c>
      <c r="AP756" s="97"/>
      <c r="AQ756" s="98">
        <f t="shared" si="2555"/>
        <v>0</v>
      </c>
      <c r="AR756" s="12"/>
    </row>
    <row r="757" spans="1:44" ht="82.5" customHeight="1">
      <c r="A757" s="257"/>
      <c r="B757" s="424"/>
      <c r="C757" s="250"/>
      <c r="D757" s="82" t="s">
        <v>424</v>
      </c>
      <c r="E757" s="96">
        <f t="shared" si="2556"/>
        <v>0</v>
      </c>
      <c r="F757" s="97">
        <f t="shared" si="2557"/>
        <v>0</v>
      </c>
      <c r="G757" s="98" t="e">
        <f t="shared" si="2543"/>
        <v>#DIV/0!</v>
      </c>
      <c r="H757" s="96"/>
      <c r="I757" s="97"/>
      <c r="J757" s="98" t="e">
        <f t="shared" si="2544"/>
        <v>#DIV/0!</v>
      </c>
      <c r="K757" s="96"/>
      <c r="L757" s="97"/>
      <c r="M757" s="98" t="e">
        <f t="shared" si="2545"/>
        <v>#DIV/0!</v>
      </c>
      <c r="N757" s="96"/>
      <c r="O757" s="97"/>
      <c r="P757" s="98" t="e">
        <f t="shared" si="2546"/>
        <v>#DIV/0!</v>
      </c>
      <c r="Q757" s="96"/>
      <c r="R757" s="97"/>
      <c r="S757" s="98" t="e">
        <f t="shared" si="2547"/>
        <v>#DIV/0!</v>
      </c>
      <c r="T757" s="96"/>
      <c r="U757" s="97"/>
      <c r="V757" s="98" t="e">
        <f t="shared" si="2548"/>
        <v>#DIV/0!</v>
      </c>
      <c r="W757" s="96"/>
      <c r="X757" s="97"/>
      <c r="Y757" s="98" t="e">
        <f t="shared" si="2549"/>
        <v>#DIV/0!</v>
      </c>
      <c r="Z757" s="96"/>
      <c r="AA757" s="97"/>
      <c r="AB757" s="98" t="e">
        <f t="shared" si="2550"/>
        <v>#DIV/0!</v>
      </c>
      <c r="AC757" s="96"/>
      <c r="AD757" s="97"/>
      <c r="AE757" s="98" t="e">
        <f t="shared" si="2551"/>
        <v>#DIV/0!</v>
      </c>
      <c r="AF757" s="96"/>
      <c r="AG757" s="97"/>
      <c r="AH757" s="98" t="e">
        <f t="shared" si="2552"/>
        <v>#DIV/0!</v>
      </c>
      <c r="AI757" s="96"/>
      <c r="AJ757" s="97"/>
      <c r="AK757" s="98" t="e">
        <f t="shared" si="2553"/>
        <v>#DIV/0!</v>
      </c>
      <c r="AL757" s="96"/>
      <c r="AM757" s="97"/>
      <c r="AN757" s="98" t="e">
        <f t="shared" si="2554"/>
        <v>#DIV/0!</v>
      </c>
      <c r="AO757" s="96"/>
      <c r="AP757" s="97"/>
      <c r="AQ757" s="98" t="e">
        <f t="shared" si="2555"/>
        <v>#DIV/0!</v>
      </c>
      <c r="AR757" s="12"/>
    </row>
    <row r="758" spans="1:44" ht="36" customHeight="1">
      <c r="A758" s="257"/>
      <c r="B758" s="424"/>
      <c r="C758" s="250"/>
      <c r="D758" s="11" t="s">
        <v>41</v>
      </c>
      <c r="E758" s="96">
        <f t="shared" si="2556"/>
        <v>0</v>
      </c>
      <c r="F758" s="97">
        <f t="shared" si="2557"/>
        <v>0</v>
      </c>
      <c r="G758" s="98" t="e">
        <f t="shared" si="2543"/>
        <v>#DIV/0!</v>
      </c>
      <c r="H758" s="96"/>
      <c r="I758" s="97"/>
      <c r="J758" s="98" t="e">
        <f t="shared" si="2544"/>
        <v>#DIV/0!</v>
      </c>
      <c r="K758" s="96"/>
      <c r="L758" s="97"/>
      <c r="M758" s="98" t="e">
        <f t="shared" si="2545"/>
        <v>#DIV/0!</v>
      </c>
      <c r="N758" s="96"/>
      <c r="O758" s="97"/>
      <c r="P758" s="98" t="e">
        <f t="shared" si="2546"/>
        <v>#DIV/0!</v>
      </c>
      <c r="Q758" s="96"/>
      <c r="R758" s="97"/>
      <c r="S758" s="98" t="e">
        <f t="shared" si="2547"/>
        <v>#DIV/0!</v>
      </c>
      <c r="T758" s="96"/>
      <c r="U758" s="97"/>
      <c r="V758" s="98" t="e">
        <f t="shared" si="2548"/>
        <v>#DIV/0!</v>
      </c>
      <c r="W758" s="96"/>
      <c r="X758" s="97"/>
      <c r="Y758" s="98" t="e">
        <f t="shared" si="2549"/>
        <v>#DIV/0!</v>
      </c>
      <c r="Z758" s="96"/>
      <c r="AA758" s="97"/>
      <c r="AB758" s="98" t="e">
        <f t="shared" si="2550"/>
        <v>#DIV/0!</v>
      </c>
      <c r="AC758" s="96"/>
      <c r="AD758" s="97"/>
      <c r="AE758" s="98" t="e">
        <f t="shared" si="2551"/>
        <v>#DIV/0!</v>
      </c>
      <c r="AF758" s="96"/>
      <c r="AG758" s="97"/>
      <c r="AH758" s="98" t="e">
        <f t="shared" si="2552"/>
        <v>#DIV/0!</v>
      </c>
      <c r="AI758" s="96"/>
      <c r="AJ758" s="97"/>
      <c r="AK758" s="98" t="e">
        <f t="shared" si="2553"/>
        <v>#DIV/0!</v>
      </c>
      <c r="AL758" s="96"/>
      <c r="AM758" s="97"/>
      <c r="AN758" s="98" t="e">
        <f t="shared" si="2554"/>
        <v>#DIV/0!</v>
      </c>
      <c r="AO758" s="96"/>
      <c r="AP758" s="97"/>
      <c r="AQ758" s="98" t="e">
        <f t="shared" si="2555"/>
        <v>#DIV/0!</v>
      </c>
      <c r="AR758" s="12"/>
    </row>
    <row r="759" spans="1:44" ht="45">
      <c r="A759" s="257"/>
      <c r="B759" s="424"/>
      <c r="C759" s="250"/>
      <c r="D759" s="11" t="s">
        <v>33</v>
      </c>
      <c r="E759" s="96">
        <f t="shared" si="2556"/>
        <v>0</v>
      </c>
      <c r="F759" s="97">
        <f t="shared" si="2557"/>
        <v>0</v>
      </c>
      <c r="G759" s="98" t="e">
        <f t="shared" si="2543"/>
        <v>#DIV/0!</v>
      </c>
      <c r="H759" s="96"/>
      <c r="I759" s="97"/>
      <c r="J759" s="98" t="e">
        <f t="shared" si="2544"/>
        <v>#DIV/0!</v>
      </c>
      <c r="K759" s="96"/>
      <c r="L759" s="97"/>
      <c r="M759" s="98" t="e">
        <f t="shared" si="2545"/>
        <v>#DIV/0!</v>
      </c>
      <c r="N759" s="96"/>
      <c r="O759" s="97"/>
      <c r="P759" s="98" t="e">
        <f t="shared" si="2546"/>
        <v>#DIV/0!</v>
      </c>
      <c r="Q759" s="96"/>
      <c r="R759" s="97"/>
      <c r="S759" s="98" t="e">
        <f t="shared" si="2547"/>
        <v>#DIV/0!</v>
      </c>
      <c r="T759" s="96"/>
      <c r="U759" s="97"/>
      <c r="V759" s="98" t="e">
        <f t="shared" si="2548"/>
        <v>#DIV/0!</v>
      </c>
      <c r="W759" s="96"/>
      <c r="X759" s="97"/>
      <c r="Y759" s="98" t="e">
        <f t="shared" si="2549"/>
        <v>#DIV/0!</v>
      </c>
      <c r="Z759" s="96"/>
      <c r="AA759" s="97"/>
      <c r="AB759" s="98" t="e">
        <f t="shared" si="2550"/>
        <v>#DIV/0!</v>
      </c>
      <c r="AC759" s="96"/>
      <c r="AD759" s="97"/>
      <c r="AE759" s="98" t="e">
        <f t="shared" si="2551"/>
        <v>#DIV/0!</v>
      </c>
      <c r="AF759" s="96"/>
      <c r="AG759" s="97"/>
      <c r="AH759" s="98" t="e">
        <f t="shared" si="2552"/>
        <v>#DIV/0!</v>
      </c>
      <c r="AI759" s="96"/>
      <c r="AJ759" s="97"/>
      <c r="AK759" s="98" t="e">
        <f t="shared" si="2553"/>
        <v>#DIV/0!</v>
      </c>
      <c r="AL759" s="96"/>
      <c r="AM759" s="97"/>
      <c r="AN759" s="98" t="e">
        <f t="shared" si="2554"/>
        <v>#DIV/0!</v>
      </c>
      <c r="AO759" s="96"/>
      <c r="AP759" s="97"/>
      <c r="AQ759" s="98" t="e">
        <f t="shared" si="2555"/>
        <v>#DIV/0!</v>
      </c>
      <c r="AR759" s="12"/>
    </row>
    <row r="760" spans="1:44" ht="29.25" customHeight="1">
      <c r="A760" s="406" t="s">
        <v>116</v>
      </c>
      <c r="B760" s="447" t="s">
        <v>117</v>
      </c>
      <c r="C760" s="393" t="s">
        <v>309</v>
      </c>
      <c r="D760" s="11" t="s">
        <v>38</v>
      </c>
      <c r="E760" s="96">
        <f>SUM(E761:E766)</f>
        <v>69.290000000000006</v>
      </c>
      <c r="F760" s="95">
        <f>SUM(F761:F766)</f>
        <v>61.410000000000004</v>
      </c>
      <c r="G760" s="95">
        <f>(F760/E760)*100</f>
        <v>88.627507576850917</v>
      </c>
      <c r="H760" s="96">
        <f>SUM(H761:H766)</f>
        <v>0</v>
      </c>
      <c r="I760" s="95">
        <f>SUM(I761:I766)</f>
        <v>0</v>
      </c>
      <c r="J760" s="95" t="e">
        <f>(I760/H760)*100</f>
        <v>#DIV/0!</v>
      </c>
      <c r="K760" s="96">
        <f>SUM(K761:K766)</f>
        <v>0</v>
      </c>
      <c r="L760" s="95">
        <f>SUM(L761:L766)</f>
        <v>0</v>
      </c>
      <c r="M760" s="95" t="e">
        <f>(L760/K760)*100</f>
        <v>#DIV/0!</v>
      </c>
      <c r="N760" s="96">
        <f>SUM(N761:N766)</f>
        <v>57.48</v>
      </c>
      <c r="O760" s="95">
        <f>SUM(O761:O766)</f>
        <v>57.48</v>
      </c>
      <c r="P760" s="95">
        <f>(O760/N760)*100</f>
        <v>100</v>
      </c>
      <c r="Q760" s="96">
        <f>SUM(Q761:Q766)</f>
        <v>0</v>
      </c>
      <c r="R760" s="95">
        <f>SUM(R761:R766)</f>
        <v>-1.44</v>
      </c>
      <c r="S760" s="95" t="e">
        <f>(R760/Q760)*100</f>
        <v>#DIV/0!</v>
      </c>
      <c r="T760" s="96">
        <f>SUM(T761:T766)</f>
        <v>0</v>
      </c>
      <c r="U760" s="95">
        <f>SUM(U761:U766)</f>
        <v>0</v>
      </c>
      <c r="V760" s="95" t="e">
        <f>(U760/T760)*100</f>
        <v>#DIV/0!</v>
      </c>
      <c r="W760" s="96">
        <f>SUM(W761:W766)</f>
        <v>0</v>
      </c>
      <c r="X760" s="95">
        <f>SUM(X761:X766)</f>
        <v>-0.08</v>
      </c>
      <c r="Y760" s="95" t="e">
        <f>(X760/W760)*100</f>
        <v>#DIV/0!</v>
      </c>
      <c r="Z760" s="96">
        <f>SUM(Z761:Z766)</f>
        <v>0</v>
      </c>
      <c r="AA760" s="95">
        <f>SUM(AA761:AA766)</f>
        <v>0</v>
      </c>
      <c r="AB760" s="95" t="e">
        <f>(AA760/Z760)*100</f>
        <v>#DIV/0!</v>
      </c>
      <c r="AC760" s="96">
        <f>SUM(AC761:AC766)</f>
        <v>0</v>
      </c>
      <c r="AD760" s="95">
        <f>SUM(AD761:AD766)</f>
        <v>0</v>
      </c>
      <c r="AE760" s="95" t="e">
        <f>(AD760/AC760)*100</f>
        <v>#DIV/0!</v>
      </c>
      <c r="AF760" s="96">
        <f>SUM(AF761:AF766)</f>
        <v>0</v>
      </c>
      <c r="AG760" s="95">
        <f>SUM(AG761:AG766)</f>
        <v>0</v>
      </c>
      <c r="AH760" s="95" t="e">
        <f>(AG760/AF760)*100</f>
        <v>#DIV/0!</v>
      </c>
      <c r="AI760" s="96">
        <f>SUM(AI761:AI766)</f>
        <v>5.45</v>
      </c>
      <c r="AJ760" s="95">
        <f>SUM(AJ761:AJ766)</f>
        <v>5.45</v>
      </c>
      <c r="AK760" s="95">
        <f>(AJ760/AI760)*100</f>
        <v>100</v>
      </c>
      <c r="AL760" s="96">
        <f>SUM(AL761:AL766)</f>
        <v>0</v>
      </c>
      <c r="AM760" s="95">
        <f>SUM(AM761:AM766)</f>
        <v>0</v>
      </c>
      <c r="AN760" s="95" t="e">
        <f>(AM760/AL760)*100</f>
        <v>#DIV/0!</v>
      </c>
      <c r="AO760" s="96">
        <f>SUM(AO761:AO766)</f>
        <v>6.36</v>
      </c>
      <c r="AP760" s="95">
        <f>SUM(AP761:AP766)</f>
        <v>0</v>
      </c>
      <c r="AQ760" s="95">
        <f>(AP760/AO760)*100</f>
        <v>0</v>
      </c>
      <c r="AR760" s="12"/>
    </row>
    <row r="761" spans="1:44" ht="30">
      <c r="A761" s="406"/>
      <c r="B761" s="447"/>
      <c r="C761" s="394"/>
      <c r="D761" s="11" t="s">
        <v>17</v>
      </c>
      <c r="E761" s="96">
        <f>H761+K761+N761+Q761+T761+W761+Z761+AC761+AF761+AI761+AL761+AO761</f>
        <v>0</v>
      </c>
      <c r="F761" s="97">
        <f>I761+L761+O761+R761+U761+X761+AA761+AD761+AG761+AJ761+AM761+AP761</f>
        <v>0</v>
      </c>
      <c r="G761" s="98" t="e">
        <f t="shared" ref="G761:G766" si="2558">(F761/E761)*100</f>
        <v>#DIV/0!</v>
      </c>
      <c r="H761" s="96"/>
      <c r="I761" s="97"/>
      <c r="J761" s="98" t="e">
        <f t="shared" ref="J761:J766" si="2559">(I761/H761)*100</f>
        <v>#DIV/0!</v>
      </c>
      <c r="K761" s="96"/>
      <c r="L761" s="97"/>
      <c r="M761" s="98" t="e">
        <f t="shared" ref="M761:M766" si="2560">(L761/K761)*100</f>
        <v>#DIV/0!</v>
      </c>
      <c r="N761" s="96"/>
      <c r="O761" s="97"/>
      <c r="P761" s="98" t="e">
        <f t="shared" ref="P761:P766" si="2561">(O761/N761)*100</f>
        <v>#DIV/0!</v>
      </c>
      <c r="Q761" s="96"/>
      <c r="R761" s="97"/>
      <c r="S761" s="98" t="e">
        <f t="shared" ref="S761:S766" si="2562">(R761/Q761)*100</f>
        <v>#DIV/0!</v>
      </c>
      <c r="T761" s="96"/>
      <c r="U761" s="97"/>
      <c r="V761" s="98" t="e">
        <f t="shared" ref="V761:V766" si="2563">(U761/T761)*100</f>
        <v>#DIV/0!</v>
      </c>
      <c r="W761" s="96"/>
      <c r="X761" s="97"/>
      <c r="Y761" s="98" t="e">
        <f t="shared" ref="Y761:Y766" si="2564">(X761/W761)*100</f>
        <v>#DIV/0!</v>
      </c>
      <c r="Z761" s="96"/>
      <c r="AA761" s="97"/>
      <c r="AB761" s="98" t="e">
        <f t="shared" ref="AB761:AB766" si="2565">(AA761/Z761)*100</f>
        <v>#DIV/0!</v>
      </c>
      <c r="AC761" s="96"/>
      <c r="AD761" s="97"/>
      <c r="AE761" s="98" t="e">
        <f t="shared" ref="AE761:AE766" si="2566">(AD761/AC761)*100</f>
        <v>#DIV/0!</v>
      </c>
      <c r="AF761" s="96"/>
      <c r="AG761" s="97"/>
      <c r="AH761" s="98" t="e">
        <f t="shared" ref="AH761:AH766" si="2567">(AG761/AF761)*100</f>
        <v>#DIV/0!</v>
      </c>
      <c r="AI761" s="96"/>
      <c r="AJ761" s="97"/>
      <c r="AK761" s="98" t="e">
        <f t="shared" ref="AK761:AK766" si="2568">(AJ761/AI761)*100</f>
        <v>#DIV/0!</v>
      </c>
      <c r="AL761" s="96"/>
      <c r="AM761" s="97"/>
      <c r="AN761" s="98" t="e">
        <f t="shared" ref="AN761:AN766" si="2569">(AM761/AL761)*100</f>
        <v>#DIV/0!</v>
      </c>
      <c r="AO761" s="96"/>
      <c r="AP761" s="97"/>
      <c r="AQ761" s="98" t="e">
        <f t="shared" ref="AQ761:AQ766" si="2570">(AP761/AO761)*100</f>
        <v>#DIV/0!</v>
      </c>
      <c r="AR761" s="12"/>
    </row>
    <row r="762" spans="1:44" ht="45">
      <c r="A762" s="406"/>
      <c r="B762" s="447"/>
      <c r="C762" s="394"/>
      <c r="D762" s="11" t="s">
        <v>18</v>
      </c>
      <c r="E762" s="96">
        <f t="shared" ref="E762:E766" si="2571">H762+K762+N762+Q762+T762+W762+Z762+AC762+AF762+AI762+AL762+AO762</f>
        <v>0</v>
      </c>
      <c r="F762" s="97">
        <f t="shared" ref="F762:F766" si="2572">I762+L762+O762+R762+U762+X762+AA762+AD762+AG762+AJ762+AM762+AP762</f>
        <v>0</v>
      </c>
      <c r="G762" s="98" t="e">
        <f t="shared" si="2558"/>
        <v>#DIV/0!</v>
      </c>
      <c r="H762" s="96"/>
      <c r="I762" s="97"/>
      <c r="J762" s="98" t="e">
        <f t="shared" si="2559"/>
        <v>#DIV/0!</v>
      </c>
      <c r="K762" s="96"/>
      <c r="L762" s="97"/>
      <c r="M762" s="98" t="e">
        <f t="shared" si="2560"/>
        <v>#DIV/0!</v>
      </c>
      <c r="N762" s="96"/>
      <c r="O762" s="97"/>
      <c r="P762" s="98" t="e">
        <f t="shared" si="2561"/>
        <v>#DIV/0!</v>
      </c>
      <c r="Q762" s="96"/>
      <c r="R762" s="97"/>
      <c r="S762" s="98" t="e">
        <f t="shared" si="2562"/>
        <v>#DIV/0!</v>
      </c>
      <c r="T762" s="96"/>
      <c r="U762" s="97"/>
      <c r="V762" s="98" t="e">
        <f t="shared" si="2563"/>
        <v>#DIV/0!</v>
      </c>
      <c r="W762" s="96"/>
      <c r="X762" s="97"/>
      <c r="Y762" s="98" t="e">
        <f t="shared" si="2564"/>
        <v>#DIV/0!</v>
      </c>
      <c r="Z762" s="96"/>
      <c r="AA762" s="97"/>
      <c r="AB762" s="98" t="e">
        <f t="shared" si="2565"/>
        <v>#DIV/0!</v>
      </c>
      <c r="AC762" s="96"/>
      <c r="AD762" s="97"/>
      <c r="AE762" s="98" t="e">
        <f t="shared" si="2566"/>
        <v>#DIV/0!</v>
      </c>
      <c r="AF762" s="96"/>
      <c r="AG762" s="97"/>
      <c r="AH762" s="98" t="e">
        <f t="shared" si="2567"/>
        <v>#DIV/0!</v>
      </c>
      <c r="AI762" s="96"/>
      <c r="AJ762" s="97"/>
      <c r="AK762" s="98" t="e">
        <f t="shared" si="2568"/>
        <v>#DIV/0!</v>
      </c>
      <c r="AL762" s="96"/>
      <c r="AM762" s="97"/>
      <c r="AN762" s="98" t="e">
        <f t="shared" si="2569"/>
        <v>#DIV/0!</v>
      </c>
      <c r="AO762" s="96"/>
      <c r="AP762" s="97"/>
      <c r="AQ762" s="98" t="e">
        <f t="shared" si="2570"/>
        <v>#DIV/0!</v>
      </c>
      <c r="AR762" s="12"/>
    </row>
    <row r="763" spans="1:44" ht="24.75" customHeight="1">
      <c r="A763" s="406"/>
      <c r="B763" s="447"/>
      <c r="C763" s="394"/>
      <c r="D763" s="11" t="s">
        <v>26</v>
      </c>
      <c r="E763" s="96">
        <f t="shared" si="2571"/>
        <v>69.290000000000006</v>
      </c>
      <c r="F763" s="97">
        <f t="shared" si="2572"/>
        <v>61.410000000000004</v>
      </c>
      <c r="G763" s="98">
        <f t="shared" si="2558"/>
        <v>88.627507576850917</v>
      </c>
      <c r="H763" s="96"/>
      <c r="I763" s="97"/>
      <c r="J763" s="98" t="e">
        <f t="shared" si="2559"/>
        <v>#DIV/0!</v>
      </c>
      <c r="K763" s="96"/>
      <c r="L763" s="97"/>
      <c r="M763" s="98" t="e">
        <f t="shared" si="2560"/>
        <v>#DIV/0!</v>
      </c>
      <c r="N763" s="96">
        <v>57.48</v>
      </c>
      <c r="O763" s="97">
        <v>57.48</v>
      </c>
      <c r="P763" s="98">
        <f t="shared" si="2561"/>
        <v>100</v>
      </c>
      <c r="Q763" s="96"/>
      <c r="R763" s="97">
        <v>-1.44</v>
      </c>
      <c r="S763" s="98" t="e">
        <f t="shared" si="2562"/>
        <v>#DIV/0!</v>
      </c>
      <c r="T763" s="96"/>
      <c r="U763" s="97"/>
      <c r="V763" s="98" t="e">
        <f t="shared" si="2563"/>
        <v>#DIV/0!</v>
      </c>
      <c r="W763" s="96"/>
      <c r="X763" s="97">
        <v>-0.08</v>
      </c>
      <c r="Y763" s="98" t="e">
        <f t="shared" si="2564"/>
        <v>#DIV/0!</v>
      </c>
      <c r="Z763" s="96">
        <v>0</v>
      </c>
      <c r="AA763" s="97">
        <v>0</v>
      </c>
      <c r="AB763" s="98" t="e">
        <f t="shared" si="2565"/>
        <v>#DIV/0!</v>
      </c>
      <c r="AC763" s="96">
        <v>0</v>
      </c>
      <c r="AD763" s="97">
        <v>0</v>
      </c>
      <c r="AE763" s="98" t="e">
        <f t="shared" si="2566"/>
        <v>#DIV/0!</v>
      </c>
      <c r="AF763" s="96">
        <v>0</v>
      </c>
      <c r="AG763" s="97">
        <v>0</v>
      </c>
      <c r="AH763" s="98" t="e">
        <f t="shared" si="2567"/>
        <v>#DIV/0!</v>
      </c>
      <c r="AI763" s="96">
        <v>5.45</v>
      </c>
      <c r="AJ763" s="97">
        <v>5.45</v>
      </c>
      <c r="AK763" s="98">
        <f t="shared" si="2568"/>
        <v>100</v>
      </c>
      <c r="AL763" s="96"/>
      <c r="AM763" s="97"/>
      <c r="AN763" s="98" t="e">
        <f t="shared" si="2569"/>
        <v>#DIV/0!</v>
      </c>
      <c r="AO763" s="96">
        <v>6.36</v>
      </c>
      <c r="AP763" s="97"/>
      <c r="AQ763" s="98">
        <f t="shared" si="2570"/>
        <v>0</v>
      </c>
      <c r="AR763" s="12"/>
    </row>
    <row r="764" spans="1:44" ht="87" customHeight="1">
      <c r="A764" s="406"/>
      <c r="B764" s="447"/>
      <c r="C764" s="394"/>
      <c r="D764" s="82" t="s">
        <v>424</v>
      </c>
      <c r="E764" s="96">
        <f t="shared" si="2571"/>
        <v>0</v>
      </c>
      <c r="F764" s="97">
        <f t="shared" si="2572"/>
        <v>0</v>
      </c>
      <c r="G764" s="98" t="e">
        <f t="shared" si="2558"/>
        <v>#DIV/0!</v>
      </c>
      <c r="H764" s="96"/>
      <c r="I764" s="97"/>
      <c r="J764" s="98" t="e">
        <f t="shared" si="2559"/>
        <v>#DIV/0!</v>
      </c>
      <c r="K764" s="96"/>
      <c r="L764" s="97"/>
      <c r="M764" s="98" t="e">
        <f t="shared" si="2560"/>
        <v>#DIV/0!</v>
      </c>
      <c r="N764" s="96"/>
      <c r="O764" s="97"/>
      <c r="P764" s="98" t="e">
        <f t="shared" si="2561"/>
        <v>#DIV/0!</v>
      </c>
      <c r="Q764" s="96"/>
      <c r="R764" s="97"/>
      <c r="S764" s="98" t="e">
        <f t="shared" si="2562"/>
        <v>#DIV/0!</v>
      </c>
      <c r="T764" s="96"/>
      <c r="U764" s="97"/>
      <c r="V764" s="98" t="e">
        <f t="shared" si="2563"/>
        <v>#DIV/0!</v>
      </c>
      <c r="W764" s="96"/>
      <c r="X764" s="97"/>
      <c r="Y764" s="98" t="e">
        <f t="shared" si="2564"/>
        <v>#DIV/0!</v>
      </c>
      <c r="Z764" s="96"/>
      <c r="AA764" s="97"/>
      <c r="AB764" s="98" t="e">
        <f t="shared" si="2565"/>
        <v>#DIV/0!</v>
      </c>
      <c r="AC764" s="96"/>
      <c r="AD764" s="97"/>
      <c r="AE764" s="98" t="e">
        <f t="shared" si="2566"/>
        <v>#DIV/0!</v>
      </c>
      <c r="AF764" s="96"/>
      <c r="AG764" s="97"/>
      <c r="AH764" s="98" t="e">
        <f t="shared" si="2567"/>
        <v>#DIV/0!</v>
      </c>
      <c r="AI764" s="96"/>
      <c r="AJ764" s="97"/>
      <c r="AK764" s="98" t="e">
        <f t="shared" si="2568"/>
        <v>#DIV/0!</v>
      </c>
      <c r="AL764" s="96"/>
      <c r="AM764" s="97"/>
      <c r="AN764" s="98" t="e">
        <f t="shared" si="2569"/>
        <v>#DIV/0!</v>
      </c>
      <c r="AO764" s="96"/>
      <c r="AP764" s="97"/>
      <c r="AQ764" s="98" t="e">
        <f t="shared" si="2570"/>
        <v>#DIV/0!</v>
      </c>
      <c r="AR764" s="12"/>
    </row>
    <row r="765" spans="1:44" ht="30.75" customHeight="1">
      <c r="A765" s="406"/>
      <c r="B765" s="447"/>
      <c r="C765" s="394"/>
      <c r="D765" s="11" t="s">
        <v>41</v>
      </c>
      <c r="E765" s="96">
        <f t="shared" si="2571"/>
        <v>0</v>
      </c>
      <c r="F765" s="97">
        <f t="shared" si="2572"/>
        <v>0</v>
      </c>
      <c r="G765" s="98" t="e">
        <f t="shared" si="2558"/>
        <v>#DIV/0!</v>
      </c>
      <c r="H765" s="96"/>
      <c r="I765" s="97"/>
      <c r="J765" s="98" t="e">
        <f t="shared" si="2559"/>
        <v>#DIV/0!</v>
      </c>
      <c r="K765" s="96"/>
      <c r="L765" s="97"/>
      <c r="M765" s="98" t="e">
        <f t="shared" si="2560"/>
        <v>#DIV/0!</v>
      </c>
      <c r="N765" s="96"/>
      <c r="O765" s="97"/>
      <c r="P765" s="98" t="e">
        <f t="shared" si="2561"/>
        <v>#DIV/0!</v>
      </c>
      <c r="Q765" s="96"/>
      <c r="R765" s="97"/>
      <c r="S765" s="98" t="e">
        <f t="shared" si="2562"/>
        <v>#DIV/0!</v>
      </c>
      <c r="T765" s="96"/>
      <c r="U765" s="97"/>
      <c r="V765" s="98" t="e">
        <f t="shared" si="2563"/>
        <v>#DIV/0!</v>
      </c>
      <c r="W765" s="96"/>
      <c r="X765" s="97"/>
      <c r="Y765" s="98" t="e">
        <f t="shared" si="2564"/>
        <v>#DIV/0!</v>
      </c>
      <c r="Z765" s="96"/>
      <c r="AA765" s="97"/>
      <c r="AB765" s="98" t="e">
        <f t="shared" si="2565"/>
        <v>#DIV/0!</v>
      </c>
      <c r="AC765" s="96"/>
      <c r="AD765" s="97"/>
      <c r="AE765" s="98" t="e">
        <f t="shared" si="2566"/>
        <v>#DIV/0!</v>
      </c>
      <c r="AF765" s="96"/>
      <c r="AG765" s="97"/>
      <c r="AH765" s="98" t="e">
        <f t="shared" si="2567"/>
        <v>#DIV/0!</v>
      </c>
      <c r="AI765" s="96"/>
      <c r="AJ765" s="97"/>
      <c r="AK765" s="98" t="e">
        <f t="shared" si="2568"/>
        <v>#DIV/0!</v>
      </c>
      <c r="AL765" s="96"/>
      <c r="AM765" s="97"/>
      <c r="AN765" s="98" t="e">
        <f t="shared" si="2569"/>
        <v>#DIV/0!</v>
      </c>
      <c r="AO765" s="96"/>
      <c r="AP765" s="97"/>
      <c r="AQ765" s="98" t="e">
        <f t="shared" si="2570"/>
        <v>#DIV/0!</v>
      </c>
      <c r="AR765" s="12"/>
    </row>
    <row r="766" spans="1:44" ht="47.25" customHeight="1">
      <c r="A766" s="406"/>
      <c r="B766" s="447"/>
      <c r="C766" s="395"/>
      <c r="D766" s="11" t="s">
        <v>33</v>
      </c>
      <c r="E766" s="96">
        <f t="shared" si="2571"/>
        <v>0</v>
      </c>
      <c r="F766" s="97">
        <f t="shared" si="2572"/>
        <v>0</v>
      </c>
      <c r="G766" s="98" t="e">
        <f t="shared" si="2558"/>
        <v>#DIV/0!</v>
      </c>
      <c r="H766" s="96"/>
      <c r="I766" s="97"/>
      <c r="J766" s="98" t="e">
        <f t="shared" si="2559"/>
        <v>#DIV/0!</v>
      </c>
      <c r="K766" s="96"/>
      <c r="L766" s="97"/>
      <c r="M766" s="98" t="e">
        <f t="shared" si="2560"/>
        <v>#DIV/0!</v>
      </c>
      <c r="N766" s="96"/>
      <c r="O766" s="97"/>
      <c r="P766" s="98" t="e">
        <f t="shared" si="2561"/>
        <v>#DIV/0!</v>
      </c>
      <c r="Q766" s="96"/>
      <c r="R766" s="97"/>
      <c r="S766" s="98" t="e">
        <f t="shared" si="2562"/>
        <v>#DIV/0!</v>
      </c>
      <c r="T766" s="96"/>
      <c r="U766" s="97"/>
      <c r="V766" s="98" t="e">
        <f t="shared" si="2563"/>
        <v>#DIV/0!</v>
      </c>
      <c r="W766" s="96"/>
      <c r="X766" s="97"/>
      <c r="Y766" s="98" t="e">
        <f t="shared" si="2564"/>
        <v>#DIV/0!</v>
      </c>
      <c r="Z766" s="96"/>
      <c r="AA766" s="97"/>
      <c r="AB766" s="98" t="e">
        <f t="shared" si="2565"/>
        <v>#DIV/0!</v>
      </c>
      <c r="AC766" s="96"/>
      <c r="AD766" s="97"/>
      <c r="AE766" s="98" t="e">
        <f t="shared" si="2566"/>
        <v>#DIV/0!</v>
      </c>
      <c r="AF766" s="96"/>
      <c r="AG766" s="97"/>
      <c r="AH766" s="98" t="e">
        <f t="shared" si="2567"/>
        <v>#DIV/0!</v>
      </c>
      <c r="AI766" s="96"/>
      <c r="AJ766" s="97"/>
      <c r="AK766" s="98" t="e">
        <f t="shared" si="2568"/>
        <v>#DIV/0!</v>
      </c>
      <c r="AL766" s="96"/>
      <c r="AM766" s="97"/>
      <c r="AN766" s="98" t="e">
        <f t="shared" si="2569"/>
        <v>#DIV/0!</v>
      </c>
      <c r="AO766" s="96"/>
      <c r="AP766" s="97"/>
      <c r="AQ766" s="98" t="e">
        <f t="shared" si="2570"/>
        <v>#DIV/0!</v>
      </c>
      <c r="AR766" s="12"/>
    </row>
    <row r="767" spans="1:44" ht="24.75" customHeight="1">
      <c r="A767" s="257" t="s">
        <v>118</v>
      </c>
      <c r="B767" s="349" t="s">
        <v>119</v>
      </c>
      <c r="C767" s="250" t="s">
        <v>311</v>
      </c>
      <c r="D767" s="11" t="s">
        <v>38</v>
      </c>
      <c r="E767" s="96">
        <f>SUM(E768:E773)</f>
        <v>70</v>
      </c>
      <c r="F767" s="95">
        <f>SUM(F768:F773)</f>
        <v>45</v>
      </c>
      <c r="G767" s="95">
        <f>(F767/E767)*100</f>
        <v>64.285714285714292</v>
      </c>
      <c r="H767" s="96">
        <f>SUM(H768:H773)</f>
        <v>0</v>
      </c>
      <c r="I767" s="95">
        <f>SUM(I768:I773)</f>
        <v>0</v>
      </c>
      <c r="J767" s="95" t="e">
        <f>(I767/H767)*100</f>
        <v>#DIV/0!</v>
      </c>
      <c r="K767" s="96">
        <f>SUM(K768:K773)</f>
        <v>0</v>
      </c>
      <c r="L767" s="95">
        <f>SUM(L768:L773)</f>
        <v>0</v>
      </c>
      <c r="M767" s="95" t="e">
        <f>(L767/K767)*100</f>
        <v>#DIV/0!</v>
      </c>
      <c r="N767" s="96">
        <f>SUM(N768:N773)</f>
        <v>0</v>
      </c>
      <c r="O767" s="95">
        <f>SUM(O768:O773)</f>
        <v>0</v>
      </c>
      <c r="P767" s="95" t="e">
        <f>(O767/N767)*100</f>
        <v>#DIV/0!</v>
      </c>
      <c r="Q767" s="96">
        <f>SUM(Q768:Q773)</f>
        <v>0</v>
      </c>
      <c r="R767" s="95">
        <f>SUM(R768:R773)</f>
        <v>0</v>
      </c>
      <c r="S767" s="95" t="e">
        <f>(R767/Q767)*100</f>
        <v>#DIV/0!</v>
      </c>
      <c r="T767" s="96">
        <f>SUM(T768:T773)</f>
        <v>0</v>
      </c>
      <c r="U767" s="95">
        <f>SUM(U768:U773)</f>
        <v>0</v>
      </c>
      <c r="V767" s="95" t="e">
        <f>(U767/T767)*100</f>
        <v>#DIV/0!</v>
      </c>
      <c r="W767" s="96">
        <f>SUM(W768:W773)</f>
        <v>0</v>
      </c>
      <c r="X767" s="95">
        <f>SUM(X768:X773)</f>
        <v>0</v>
      </c>
      <c r="Y767" s="95" t="e">
        <f>(X767/W767)*100</f>
        <v>#DIV/0!</v>
      </c>
      <c r="Z767" s="96">
        <f>SUM(Z768:Z773)</f>
        <v>0</v>
      </c>
      <c r="AA767" s="95">
        <f>SUM(AA768:AA773)</f>
        <v>0</v>
      </c>
      <c r="AB767" s="95" t="e">
        <f>(AA767/Z767)*100</f>
        <v>#DIV/0!</v>
      </c>
      <c r="AC767" s="96">
        <f>SUM(AC768:AC773)</f>
        <v>0</v>
      </c>
      <c r="AD767" s="95">
        <f>SUM(AD768:AD773)</f>
        <v>0</v>
      </c>
      <c r="AE767" s="95" t="e">
        <f>(AD767/AC767)*100</f>
        <v>#DIV/0!</v>
      </c>
      <c r="AF767" s="96">
        <f>SUM(AF768:AF773)</f>
        <v>45</v>
      </c>
      <c r="AG767" s="95">
        <f>SUM(AG768:AG773)</f>
        <v>45</v>
      </c>
      <c r="AH767" s="95">
        <f>(AG767/AF767)*100</f>
        <v>100</v>
      </c>
      <c r="AI767" s="96">
        <f>SUM(AI768:AI773)</f>
        <v>0</v>
      </c>
      <c r="AJ767" s="95">
        <f>SUM(AJ768:AJ773)</f>
        <v>0</v>
      </c>
      <c r="AK767" s="95" t="e">
        <f>(AJ767/AI767)*100</f>
        <v>#DIV/0!</v>
      </c>
      <c r="AL767" s="96">
        <f>SUM(AL768:AL773)</f>
        <v>0</v>
      </c>
      <c r="AM767" s="95">
        <f>SUM(AM768:AM773)</f>
        <v>0</v>
      </c>
      <c r="AN767" s="95" t="e">
        <f>(AM767/AL767)*100</f>
        <v>#DIV/0!</v>
      </c>
      <c r="AO767" s="96">
        <f>SUM(AO768:AO773)</f>
        <v>25</v>
      </c>
      <c r="AP767" s="95">
        <f>SUM(AP768:AP773)</f>
        <v>0</v>
      </c>
      <c r="AQ767" s="95">
        <f>(AP767/AO767)*100</f>
        <v>0</v>
      </c>
      <c r="AR767" s="12"/>
    </row>
    <row r="768" spans="1:44" ht="30">
      <c r="A768" s="257"/>
      <c r="B768" s="349"/>
      <c r="C768" s="250"/>
      <c r="D768" s="11" t="s">
        <v>17</v>
      </c>
      <c r="E768" s="96">
        <f>H768+K768+N768+Q768+T768+W768+Z768+AC768+AF768+AI768+AL768+AO768</f>
        <v>0</v>
      </c>
      <c r="F768" s="97">
        <f>I768+L768+O768+R768+U768+X768+AA768+AD768+AG768+AJ768+AM768+AP768</f>
        <v>0</v>
      </c>
      <c r="G768" s="98" t="e">
        <f t="shared" ref="G768:G773" si="2573">(F768/E768)*100</f>
        <v>#DIV/0!</v>
      </c>
      <c r="H768" s="96"/>
      <c r="I768" s="97"/>
      <c r="J768" s="98" t="e">
        <f t="shared" ref="J768:J773" si="2574">(I768/H768)*100</f>
        <v>#DIV/0!</v>
      </c>
      <c r="K768" s="96"/>
      <c r="L768" s="97"/>
      <c r="M768" s="98" t="e">
        <f t="shared" ref="M768:M773" si="2575">(L768/K768)*100</f>
        <v>#DIV/0!</v>
      </c>
      <c r="N768" s="96"/>
      <c r="O768" s="97"/>
      <c r="P768" s="98" t="e">
        <f t="shared" ref="P768:P773" si="2576">(O768/N768)*100</f>
        <v>#DIV/0!</v>
      </c>
      <c r="Q768" s="96"/>
      <c r="R768" s="97"/>
      <c r="S768" s="98" t="e">
        <f t="shared" ref="S768:S773" si="2577">(R768/Q768)*100</f>
        <v>#DIV/0!</v>
      </c>
      <c r="T768" s="96"/>
      <c r="U768" s="97"/>
      <c r="V768" s="98" t="e">
        <f t="shared" ref="V768:V773" si="2578">(U768/T768)*100</f>
        <v>#DIV/0!</v>
      </c>
      <c r="W768" s="96"/>
      <c r="X768" s="97"/>
      <c r="Y768" s="98" t="e">
        <f t="shared" ref="Y768:Y773" si="2579">(X768/W768)*100</f>
        <v>#DIV/0!</v>
      </c>
      <c r="Z768" s="96"/>
      <c r="AA768" s="97"/>
      <c r="AB768" s="98" t="e">
        <f t="shared" ref="AB768:AB773" si="2580">(AA768/Z768)*100</f>
        <v>#DIV/0!</v>
      </c>
      <c r="AC768" s="96"/>
      <c r="AD768" s="97"/>
      <c r="AE768" s="98" t="e">
        <f t="shared" ref="AE768:AE773" si="2581">(AD768/AC768)*100</f>
        <v>#DIV/0!</v>
      </c>
      <c r="AF768" s="96"/>
      <c r="AG768" s="97"/>
      <c r="AH768" s="98" t="e">
        <f t="shared" ref="AH768:AH773" si="2582">(AG768/AF768)*100</f>
        <v>#DIV/0!</v>
      </c>
      <c r="AI768" s="96"/>
      <c r="AJ768" s="97"/>
      <c r="AK768" s="98" t="e">
        <f t="shared" ref="AK768:AK773" si="2583">(AJ768/AI768)*100</f>
        <v>#DIV/0!</v>
      </c>
      <c r="AL768" s="96"/>
      <c r="AM768" s="97"/>
      <c r="AN768" s="98" t="e">
        <f t="shared" ref="AN768:AN773" si="2584">(AM768/AL768)*100</f>
        <v>#DIV/0!</v>
      </c>
      <c r="AO768" s="96"/>
      <c r="AP768" s="97"/>
      <c r="AQ768" s="98" t="e">
        <f t="shared" ref="AQ768:AQ773" si="2585">(AP768/AO768)*100</f>
        <v>#DIV/0!</v>
      </c>
      <c r="AR768" s="12"/>
    </row>
    <row r="769" spans="1:44" ht="45">
      <c r="A769" s="257"/>
      <c r="B769" s="349"/>
      <c r="C769" s="250"/>
      <c r="D769" s="11" t="s">
        <v>18</v>
      </c>
      <c r="E769" s="96">
        <f t="shared" ref="E769:E773" si="2586">H769+K769+N769+Q769+T769+W769+Z769+AC769+AF769+AI769+AL769+AO769</f>
        <v>0</v>
      </c>
      <c r="F769" s="97">
        <f t="shared" ref="F769:F773" si="2587">I769+L769+O769+R769+U769+X769+AA769+AD769+AG769+AJ769+AM769+AP769</f>
        <v>0</v>
      </c>
      <c r="G769" s="98" t="e">
        <f t="shared" si="2573"/>
        <v>#DIV/0!</v>
      </c>
      <c r="H769" s="96"/>
      <c r="I769" s="97"/>
      <c r="J769" s="98" t="e">
        <f t="shared" si="2574"/>
        <v>#DIV/0!</v>
      </c>
      <c r="K769" s="96"/>
      <c r="L769" s="97"/>
      <c r="M769" s="98" t="e">
        <f t="shared" si="2575"/>
        <v>#DIV/0!</v>
      </c>
      <c r="N769" s="96"/>
      <c r="O769" s="97"/>
      <c r="P769" s="98" t="e">
        <f t="shared" si="2576"/>
        <v>#DIV/0!</v>
      </c>
      <c r="Q769" s="96"/>
      <c r="R769" s="97"/>
      <c r="S769" s="98" t="e">
        <f t="shared" si="2577"/>
        <v>#DIV/0!</v>
      </c>
      <c r="T769" s="96"/>
      <c r="U769" s="97"/>
      <c r="V769" s="98" t="e">
        <f t="shared" si="2578"/>
        <v>#DIV/0!</v>
      </c>
      <c r="W769" s="96"/>
      <c r="X769" s="97"/>
      <c r="Y769" s="98" t="e">
        <f t="shared" si="2579"/>
        <v>#DIV/0!</v>
      </c>
      <c r="Z769" s="96"/>
      <c r="AA769" s="97"/>
      <c r="AB769" s="98" t="e">
        <f t="shared" si="2580"/>
        <v>#DIV/0!</v>
      </c>
      <c r="AC769" s="96"/>
      <c r="AD769" s="97"/>
      <c r="AE769" s="98" t="e">
        <f t="shared" si="2581"/>
        <v>#DIV/0!</v>
      </c>
      <c r="AF769" s="96"/>
      <c r="AG769" s="97"/>
      <c r="AH769" s="98" t="e">
        <f t="shared" si="2582"/>
        <v>#DIV/0!</v>
      </c>
      <c r="AI769" s="96"/>
      <c r="AJ769" s="97"/>
      <c r="AK769" s="98" t="e">
        <f t="shared" si="2583"/>
        <v>#DIV/0!</v>
      </c>
      <c r="AL769" s="96"/>
      <c r="AM769" s="97"/>
      <c r="AN769" s="98" t="e">
        <f t="shared" si="2584"/>
        <v>#DIV/0!</v>
      </c>
      <c r="AO769" s="96"/>
      <c r="AP769" s="97"/>
      <c r="AQ769" s="98" t="e">
        <f t="shared" si="2585"/>
        <v>#DIV/0!</v>
      </c>
      <c r="AR769" s="12"/>
    </row>
    <row r="770" spans="1:44" ht="28.5" customHeight="1">
      <c r="A770" s="257"/>
      <c r="B770" s="349"/>
      <c r="C770" s="250"/>
      <c r="D770" s="11" t="s">
        <v>26</v>
      </c>
      <c r="E770" s="96">
        <f t="shared" si="2586"/>
        <v>70</v>
      </c>
      <c r="F770" s="97">
        <f t="shared" si="2587"/>
        <v>45</v>
      </c>
      <c r="G770" s="98">
        <f t="shared" si="2573"/>
        <v>64.285714285714292</v>
      </c>
      <c r="H770" s="96"/>
      <c r="I770" s="97"/>
      <c r="J770" s="98" t="e">
        <f t="shared" si="2574"/>
        <v>#DIV/0!</v>
      </c>
      <c r="K770" s="96"/>
      <c r="L770" s="97"/>
      <c r="M770" s="98" t="e">
        <f t="shared" si="2575"/>
        <v>#DIV/0!</v>
      </c>
      <c r="N770" s="96"/>
      <c r="O770" s="97"/>
      <c r="P770" s="98" t="e">
        <f t="shared" si="2576"/>
        <v>#DIV/0!</v>
      </c>
      <c r="Q770" s="96"/>
      <c r="R770" s="97"/>
      <c r="S770" s="98" t="e">
        <f t="shared" si="2577"/>
        <v>#DIV/0!</v>
      </c>
      <c r="T770" s="96"/>
      <c r="U770" s="97"/>
      <c r="V770" s="98" t="e">
        <f t="shared" si="2578"/>
        <v>#DIV/0!</v>
      </c>
      <c r="W770" s="96"/>
      <c r="X770" s="97"/>
      <c r="Y770" s="98" t="e">
        <f t="shared" si="2579"/>
        <v>#DIV/0!</v>
      </c>
      <c r="Z770" s="96">
        <v>0</v>
      </c>
      <c r="AA770" s="97">
        <v>0</v>
      </c>
      <c r="AB770" s="98" t="e">
        <f t="shared" si="2580"/>
        <v>#DIV/0!</v>
      </c>
      <c r="AC770" s="96">
        <v>0</v>
      </c>
      <c r="AD770" s="97">
        <v>0</v>
      </c>
      <c r="AE770" s="98" t="e">
        <f t="shared" si="2581"/>
        <v>#DIV/0!</v>
      </c>
      <c r="AF770" s="96">
        <v>45</v>
      </c>
      <c r="AG770" s="97">
        <v>45</v>
      </c>
      <c r="AH770" s="98">
        <f t="shared" si="2582"/>
        <v>100</v>
      </c>
      <c r="AI770" s="96">
        <v>0</v>
      </c>
      <c r="AJ770" s="97"/>
      <c r="AK770" s="98" t="e">
        <f t="shared" si="2583"/>
        <v>#DIV/0!</v>
      </c>
      <c r="AL770" s="96"/>
      <c r="AM770" s="97"/>
      <c r="AN770" s="98" t="e">
        <f t="shared" si="2584"/>
        <v>#DIV/0!</v>
      </c>
      <c r="AO770" s="96">
        <v>25</v>
      </c>
      <c r="AP770" s="97"/>
      <c r="AQ770" s="98">
        <f t="shared" si="2585"/>
        <v>0</v>
      </c>
      <c r="AR770" s="12"/>
    </row>
    <row r="771" spans="1:44" ht="83.25" customHeight="1">
      <c r="A771" s="257"/>
      <c r="B771" s="349"/>
      <c r="C771" s="250"/>
      <c r="D771" s="82" t="s">
        <v>424</v>
      </c>
      <c r="E771" s="96">
        <f t="shared" si="2586"/>
        <v>0</v>
      </c>
      <c r="F771" s="97">
        <f t="shared" si="2587"/>
        <v>0</v>
      </c>
      <c r="G771" s="98" t="e">
        <f t="shared" si="2573"/>
        <v>#DIV/0!</v>
      </c>
      <c r="H771" s="96"/>
      <c r="I771" s="97"/>
      <c r="J771" s="98" t="e">
        <f t="shared" si="2574"/>
        <v>#DIV/0!</v>
      </c>
      <c r="K771" s="96"/>
      <c r="L771" s="97"/>
      <c r="M771" s="98" t="e">
        <f t="shared" si="2575"/>
        <v>#DIV/0!</v>
      </c>
      <c r="N771" s="96"/>
      <c r="O771" s="97"/>
      <c r="P771" s="98" t="e">
        <f t="shared" si="2576"/>
        <v>#DIV/0!</v>
      </c>
      <c r="Q771" s="96"/>
      <c r="R771" s="97"/>
      <c r="S771" s="98" t="e">
        <f t="shared" si="2577"/>
        <v>#DIV/0!</v>
      </c>
      <c r="T771" s="96"/>
      <c r="U771" s="97"/>
      <c r="V771" s="98" t="e">
        <f t="shared" si="2578"/>
        <v>#DIV/0!</v>
      </c>
      <c r="W771" s="96"/>
      <c r="X771" s="97"/>
      <c r="Y771" s="98" t="e">
        <f t="shared" si="2579"/>
        <v>#DIV/0!</v>
      </c>
      <c r="Z771" s="96"/>
      <c r="AA771" s="97"/>
      <c r="AB771" s="98" t="e">
        <f t="shared" si="2580"/>
        <v>#DIV/0!</v>
      </c>
      <c r="AC771" s="96"/>
      <c r="AD771" s="97"/>
      <c r="AE771" s="98" t="e">
        <f t="shared" si="2581"/>
        <v>#DIV/0!</v>
      </c>
      <c r="AF771" s="96"/>
      <c r="AG771" s="97"/>
      <c r="AH771" s="98" t="e">
        <f t="shared" si="2582"/>
        <v>#DIV/0!</v>
      </c>
      <c r="AI771" s="96"/>
      <c r="AJ771" s="97"/>
      <c r="AK771" s="98" t="e">
        <f t="shared" si="2583"/>
        <v>#DIV/0!</v>
      </c>
      <c r="AL771" s="96"/>
      <c r="AM771" s="97"/>
      <c r="AN771" s="98" t="e">
        <f t="shared" si="2584"/>
        <v>#DIV/0!</v>
      </c>
      <c r="AO771" s="96"/>
      <c r="AP771" s="97"/>
      <c r="AQ771" s="98" t="e">
        <f t="shared" si="2585"/>
        <v>#DIV/0!</v>
      </c>
      <c r="AR771" s="12"/>
    </row>
    <row r="772" spans="1:44" ht="39.75" customHeight="1">
      <c r="A772" s="257"/>
      <c r="B772" s="349"/>
      <c r="C772" s="250"/>
      <c r="D772" s="11" t="s">
        <v>41</v>
      </c>
      <c r="E772" s="96">
        <f t="shared" si="2586"/>
        <v>0</v>
      </c>
      <c r="F772" s="97">
        <f t="shared" si="2587"/>
        <v>0</v>
      </c>
      <c r="G772" s="98" t="e">
        <f t="shared" si="2573"/>
        <v>#DIV/0!</v>
      </c>
      <c r="H772" s="96"/>
      <c r="I772" s="97"/>
      <c r="J772" s="98" t="e">
        <f t="shared" si="2574"/>
        <v>#DIV/0!</v>
      </c>
      <c r="K772" s="96"/>
      <c r="L772" s="97"/>
      <c r="M772" s="98" t="e">
        <f t="shared" si="2575"/>
        <v>#DIV/0!</v>
      </c>
      <c r="N772" s="96"/>
      <c r="O772" s="97"/>
      <c r="P772" s="98" t="e">
        <f t="shared" si="2576"/>
        <v>#DIV/0!</v>
      </c>
      <c r="Q772" s="96"/>
      <c r="R772" s="97"/>
      <c r="S772" s="98" t="e">
        <f t="shared" si="2577"/>
        <v>#DIV/0!</v>
      </c>
      <c r="T772" s="96"/>
      <c r="U772" s="97"/>
      <c r="V772" s="98" t="e">
        <f t="shared" si="2578"/>
        <v>#DIV/0!</v>
      </c>
      <c r="W772" s="96"/>
      <c r="X772" s="97"/>
      <c r="Y772" s="98" t="e">
        <f t="shared" si="2579"/>
        <v>#DIV/0!</v>
      </c>
      <c r="Z772" s="96"/>
      <c r="AA772" s="97"/>
      <c r="AB772" s="98" t="e">
        <f t="shared" si="2580"/>
        <v>#DIV/0!</v>
      </c>
      <c r="AC772" s="96"/>
      <c r="AD772" s="97"/>
      <c r="AE772" s="98" t="e">
        <f t="shared" si="2581"/>
        <v>#DIV/0!</v>
      </c>
      <c r="AF772" s="96"/>
      <c r="AG772" s="97"/>
      <c r="AH772" s="98" t="e">
        <f t="shared" si="2582"/>
        <v>#DIV/0!</v>
      </c>
      <c r="AI772" s="96"/>
      <c r="AJ772" s="97"/>
      <c r="AK772" s="98" t="e">
        <f t="shared" si="2583"/>
        <v>#DIV/0!</v>
      </c>
      <c r="AL772" s="96"/>
      <c r="AM772" s="97"/>
      <c r="AN772" s="98" t="e">
        <f t="shared" si="2584"/>
        <v>#DIV/0!</v>
      </c>
      <c r="AO772" s="96"/>
      <c r="AP772" s="97"/>
      <c r="AQ772" s="98" t="e">
        <f t="shared" si="2585"/>
        <v>#DIV/0!</v>
      </c>
      <c r="AR772" s="12"/>
    </row>
    <row r="773" spans="1:44" ht="45">
      <c r="A773" s="257"/>
      <c r="B773" s="349"/>
      <c r="C773" s="250"/>
      <c r="D773" s="11" t="s">
        <v>33</v>
      </c>
      <c r="E773" s="96">
        <f t="shared" si="2586"/>
        <v>0</v>
      </c>
      <c r="F773" s="97">
        <f t="shared" si="2587"/>
        <v>0</v>
      </c>
      <c r="G773" s="98" t="e">
        <f t="shared" si="2573"/>
        <v>#DIV/0!</v>
      </c>
      <c r="H773" s="96"/>
      <c r="I773" s="97"/>
      <c r="J773" s="98" t="e">
        <f t="shared" si="2574"/>
        <v>#DIV/0!</v>
      </c>
      <c r="K773" s="96"/>
      <c r="L773" s="97"/>
      <c r="M773" s="98" t="e">
        <f t="shared" si="2575"/>
        <v>#DIV/0!</v>
      </c>
      <c r="N773" s="96"/>
      <c r="O773" s="97"/>
      <c r="P773" s="98" t="e">
        <f t="shared" si="2576"/>
        <v>#DIV/0!</v>
      </c>
      <c r="Q773" s="96"/>
      <c r="R773" s="97"/>
      <c r="S773" s="98" t="e">
        <f t="shared" si="2577"/>
        <v>#DIV/0!</v>
      </c>
      <c r="T773" s="96"/>
      <c r="U773" s="97"/>
      <c r="V773" s="98" t="e">
        <f t="shared" si="2578"/>
        <v>#DIV/0!</v>
      </c>
      <c r="W773" s="96"/>
      <c r="X773" s="97"/>
      <c r="Y773" s="98" t="e">
        <f t="shared" si="2579"/>
        <v>#DIV/0!</v>
      </c>
      <c r="Z773" s="96"/>
      <c r="AA773" s="97"/>
      <c r="AB773" s="98" t="e">
        <f t="shared" si="2580"/>
        <v>#DIV/0!</v>
      </c>
      <c r="AC773" s="96"/>
      <c r="AD773" s="97"/>
      <c r="AE773" s="98" t="e">
        <f t="shared" si="2581"/>
        <v>#DIV/0!</v>
      </c>
      <c r="AF773" s="96"/>
      <c r="AG773" s="97"/>
      <c r="AH773" s="98" t="e">
        <f t="shared" si="2582"/>
        <v>#DIV/0!</v>
      </c>
      <c r="AI773" s="96"/>
      <c r="AJ773" s="97"/>
      <c r="AK773" s="98" t="e">
        <f t="shared" si="2583"/>
        <v>#DIV/0!</v>
      </c>
      <c r="AL773" s="96"/>
      <c r="AM773" s="97"/>
      <c r="AN773" s="98" t="e">
        <f t="shared" si="2584"/>
        <v>#DIV/0!</v>
      </c>
      <c r="AO773" s="96"/>
      <c r="AP773" s="97"/>
      <c r="AQ773" s="98" t="e">
        <f t="shared" si="2585"/>
        <v>#DIV/0!</v>
      </c>
      <c r="AR773" s="12"/>
    </row>
    <row r="774" spans="1:44" ht="31.5" customHeight="1">
      <c r="A774" s="257" t="s">
        <v>120</v>
      </c>
      <c r="B774" s="349" t="s">
        <v>121</v>
      </c>
      <c r="C774" s="250" t="s">
        <v>311</v>
      </c>
      <c r="D774" s="196" t="s">
        <v>38</v>
      </c>
      <c r="E774" s="197">
        <f>SUM(E775:E780)</f>
        <v>240</v>
      </c>
      <c r="F774" s="198">
        <f>SUM(F775:F780)</f>
        <v>239.97</v>
      </c>
      <c r="G774" s="198">
        <f>(F774/E774)*100</f>
        <v>99.987499999999997</v>
      </c>
      <c r="H774" s="96">
        <f>SUM(H775:H780)</f>
        <v>0</v>
      </c>
      <c r="I774" s="95">
        <f>SUM(I775:I780)</f>
        <v>0</v>
      </c>
      <c r="J774" s="95" t="e">
        <f>(I774/H774)*100</f>
        <v>#DIV/0!</v>
      </c>
      <c r="K774" s="96">
        <f>SUM(K775:K780)</f>
        <v>0</v>
      </c>
      <c r="L774" s="95">
        <f>SUM(L775:L780)</f>
        <v>0</v>
      </c>
      <c r="M774" s="95" t="e">
        <f>(L774/K774)*100</f>
        <v>#DIV/0!</v>
      </c>
      <c r="N774" s="96">
        <f>SUM(N775:N780)</f>
        <v>0</v>
      </c>
      <c r="O774" s="95">
        <f>SUM(O775:O780)</f>
        <v>0</v>
      </c>
      <c r="P774" s="95" t="e">
        <f>(O774/N774)*100</f>
        <v>#DIV/0!</v>
      </c>
      <c r="Q774" s="96">
        <f>SUM(Q775:Q780)</f>
        <v>0</v>
      </c>
      <c r="R774" s="95">
        <f>SUM(R775:R780)</f>
        <v>0</v>
      </c>
      <c r="S774" s="95" t="e">
        <f>(R774/Q774)*100</f>
        <v>#DIV/0!</v>
      </c>
      <c r="T774" s="96">
        <f>SUM(T775:T780)</f>
        <v>0</v>
      </c>
      <c r="U774" s="95">
        <f>SUM(U775:U780)</f>
        <v>0</v>
      </c>
      <c r="V774" s="95" t="e">
        <f>(U774/T774)*100</f>
        <v>#DIV/0!</v>
      </c>
      <c r="W774" s="96">
        <f>SUM(W775:W780)</f>
        <v>240</v>
      </c>
      <c r="X774" s="95">
        <f>SUM(X775:X780)</f>
        <v>239.97</v>
      </c>
      <c r="Y774" s="95">
        <f>(X774/W774)*100</f>
        <v>99.987499999999997</v>
      </c>
      <c r="Z774" s="96">
        <f>SUM(Z775:Z780)</f>
        <v>0</v>
      </c>
      <c r="AA774" s="95">
        <f>SUM(AA775:AA780)</f>
        <v>0</v>
      </c>
      <c r="AB774" s="95" t="e">
        <f>(AA774/Z774)*100</f>
        <v>#DIV/0!</v>
      </c>
      <c r="AC774" s="96">
        <f>SUM(AC775:AC780)</f>
        <v>0</v>
      </c>
      <c r="AD774" s="95">
        <f>SUM(AD775:AD780)</f>
        <v>0</v>
      </c>
      <c r="AE774" s="95" t="e">
        <f>(AD774/AC774)*100</f>
        <v>#DIV/0!</v>
      </c>
      <c r="AF774" s="96">
        <f>SUM(AF775:AF780)</f>
        <v>0</v>
      </c>
      <c r="AG774" s="95">
        <f>SUM(AG775:AG780)</f>
        <v>0</v>
      </c>
      <c r="AH774" s="95" t="e">
        <f>(AG774/AF774)*100</f>
        <v>#DIV/0!</v>
      </c>
      <c r="AI774" s="96">
        <f>SUM(AI775:AI780)</f>
        <v>0</v>
      </c>
      <c r="AJ774" s="95">
        <f>SUM(AJ775:AJ780)</f>
        <v>0</v>
      </c>
      <c r="AK774" s="95" t="e">
        <f>(AJ774/AI774)*100</f>
        <v>#DIV/0!</v>
      </c>
      <c r="AL774" s="96">
        <f>SUM(AL775:AL780)</f>
        <v>0</v>
      </c>
      <c r="AM774" s="95">
        <f>SUM(AM775:AM780)</f>
        <v>0</v>
      </c>
      <c r="AN774" s="95" t="e">
        <f>(AM774/AL774)*100</f>
        <v>#DIV/0!</v>
      </c>
      <c r="AO774" s="96">
        <f>SUM(AO775:AO780)</f>
        <v>0</v>
      </c>
      <c r="AP774" s="95">
        <f>SUM(AP775:AP780)</f>
        <v>0</v>
      </c>
      <c r="AQ774" s="95" t="e">
        <f>(AP774/AO774)*100</f>
        <v>#DIV/0!</v>
      </c>
      <c r="AR774" s="12"/>
    </row>
    <row r="775" spans="1:44" ht="30">
      <c r="A775" s="257"/>
      <c r="B775" s="349"/>
      <c r="C775" s="250"/>
      <c r="D775" s="11" t="s">
        <v>17</v>
      </c>
      <c r="E775" s="96">
        <f>H775+K775+N775+Q775+T775+W775+Z775+AC775+AF775+AI775+AL775+AO775</f>
        <v>0</v>
      </c>
      <c r="F775" s="97">
        <f>I775+L775+O775+R775+U775+X775+AA775+AD775+AG775+AJ775+AM775+AP775</f>
        <v>0</v>
      </c>
      <c r="G775" s="98" t="e">
        <f t="shared" ref="G775:G780" si="2588">(F775/E775)*100</f>
        <v>#DIV/0!</v>
      </c>
      <c r="H775" s="96"/>
      <c r="I775" s="97"/>
      <c r="J775" s="98" t="e">
        <f t="shared" ref="J775:J780" si="2589">(I775/H775)*100</f>
        <v>#DIV/0!</v>
      </c>
      <c r="K775" s="96"/>
      <c r="L775" s="97"/>
      <c r="M775" s="98" t="e">
        <f t="shared" ref="M775:M780" si="2590">(L775/K775)*100</f>
        <v>#DIV/0!</v>
      </c>
      <c r="N775" s="96"/>
      <c r="O775" s="97"/>
      <c r="P775" s="98" t="e">
        <f t="shared" ref="P775:P780" si="2591">(O775/N775)*100</f>
        <v>#DIV/0!</v>
      </c>
      <c r="Q775" s="96"/>
      <c r="R775" s="97"/>
      <c r="S775" s="98" t="e">
        <f t="shared" ref="S775:S780" si="2592">(R775/Q775)*100</f>
        <v>#DIV/0!</v>
      </c>
      <c r="T775" s="96"/>
      <c r="U775" s="97"/>
      <c r="V775" s="98" t="e">
        <f t="shared" ref="V775:V780" si="2593">(U775/T775)*100</f>
        <v>#DIV/0!</v>
      </c>
      <c r="W775" s="96"/>
      <c r="X775" s="97"/>
      <c r="Y775" s="98" t="e">
        <f t="shared" ref="Y775:Y780" si="2594">(X775/W775)*100</f>
        <v>#DIV/0!</v>
      </c>
      <c r="Z775" s="96"/>
      <c r="AA775" s="97"/>
      <c r="AB775" s="98" t="e">
        <f t="shared" ref="AB775:AB780" si="2595">(AA775/Z775)*100</f>
        <v>#DIV/0!</v>
      </c>
      <c r="AC775" s="96"/>
      <c r="AD775" s="97"/>
      <c r="AE775" s="98" t="e">
        <f t="shared" ref="AE775:AE780" si="2596">(AD775/AC775)*100</f>
        <v>#DIV/0!</v>
      </c>
      <c r="AF775" s="96"/>
      <c r="AG775" s="97"/>
      <c r="AH775" s="98" t="e">
        <f t="shared" ref="AH775:AH780" si="2597">(AG775/AF775)*100</f>
        <v>#DIV/0!</v>
      </c>
      <c r="AI775" s="96"/>
      <c r="AJ775" s="97"/>
      <c r="AK775" s="98" t="e">
        <f t="shared" ref="AK775:AK780" si="2598">(AJ775/AI775)*100</f>
        <v>#DIV/0!</v>
      </c>
      <c r="AL775" s="96"/>
      <c r="AM775" s="97"/>
      <c r="AN775" s="98" t="e">
        <f t="shared" ref="AN775:AN780" si="2599">(AM775/AL775)*100</f>
        <v>#DIV/0!</v>
      </c>
      <c r="AO775" s="96"/>
      <c r="AP775" s="97"/>
      <c r="AQ775" s="98" t="e">
        <f t="shared" ref="AQ775:AQ780" si="2600">(AP775/AO775)*100</f>
        <v>#DIV/0!</v>
      </c>
      <c r="AR775" s="12"/>
    </row>
    <row r="776" spans="1:44" ht="45">
      <c r="A776" s="257"/>
      <c r="B776" s="349"/>
      <c r="C776" s="250"/>
      <c r="D776" s="11" t="s">
        <v>18</v>
      </c>
      <c r="E776" s="96">
        <f t="shared" ref="E776:E780" si="2601">H776+K776+N776+Q776+T776+W776+Z776+AC776+AF776+AI776+AL776+AO776</f>
        <v>0</v>
      </c>
      <c r="F776" s="97">
        <f t="shared" ref="F776:F780" si="2602">I776+L776+O776+R776+U776+X776+AA776+AD776+AG776+AJ776+AM776+AP776</f>
        <v>0</v>
      </c>
      <c r="G776" s="98" t="e">
        <f t="shared" si="2588"/>
        <v>#DIV/0!</v>
      </c>
      <c r="H776" s="96"/>
      <c r="I776" s="97"/>
      <c r="J776" s="98" t="e">
        <f t="shared" si="2589"/>
        <v>#DIV/0!</v>
      </c>
      <c r="K776" s="96"/>
      <c r="L776" s="97"/>
      <c r="M776" s="98" t="e">
        <f t="shared" si="2590"/>
        <v>#DIV/0!</v>
      </c>
      <c r="N776" s="96"/>
      <c r="O776" s="97"/>
      <c r="P776" s="98" t="e">
        <f t="shared" si="2591"/>
        <v>#DIV/0!</v>
      </c>
      <c r="Q776" s="96"/>
      <c r="R776" s="97"/>
      <c r="S776" s="98" t="e">
        <f t="shared" si="2592"/>
        <v>#DIV/0!</v>
      </c>
      <c r="T776" s="96"/>
      <c r="U776" s="97"/>
      <c r="V776" s="98" t="e">
        <f t="shared" si="2593"/>
        <v>#DIV/0!</v>
      </c>
      <c r="W776" s="96"/>
      <c r="X776" s="97"/>
      <c r="Y776" s="98" t="e">
        <f t="shared" si="2594"/>
        <v>#DIV/0!</v>
      </c>
      <c r="Z776" s="96"/>
      <c r="AA776" s="97"/>
      <c r="AB776" s="98" t="e">
        <f t="shared" si="2595"/>
        <v>#DIV/0!</v>
      </c>
      <c r="AC776" s="96"/>
      <c r="AD776" s="97"/>
      <c r="AE776" s="98" t="e">
        <f t="shared" si="2596"/>
        <v>#DIV/0!</v>
      </c>
      <c r="AF776" s="96"/>
      <c r="AG776" s="97"/>
      <c r="AH776" s="98" t="e">
        <f t="shared" si="2597"/>
        <v>#DIV/0!</v>
      </c>
      <c r="AI776" s="96"/>
      <c r="AJ776" s="97"/>
      <c r="AK776" s="98" t="e">
        <f t="shared" si="2598"/>
        <v>#DIV/0!</v>
      </c>
      <c r="AL776" s="96"/>
      <c r="AM776" s="97"/>
      <c r="AN776" s="98" t="e">
        <f t="shared" si="2599"/>
        <v>#DIV/0!</v>
      </c>
      <c r="AO776" s="96"/>
      <c r="AP776" s="97"/>
      <c r="AQ776" s="98" t="e">
        <f t="shared" si="2600"/>
        <v>#DIV/0!</v>
      </c>
      <c r="AR776" s="12"/>
    </row>
    <row r="777" spans="1:44" ht="31.5" customHeight="1">
      <c r="A777" s="257"/>
      <c r="B777" s="349"/>
      <c r="C777" s="250"/>
      <c r="D777" s="11" t="s">
        <v>26</v>
      </c>
      <c r="E777" s="96">
        <f t="shared" si="2601"/>
        <v>240</v>
      </c>
      <c r="F777" s="97">
        <f t="shared" si="2602"/>
        <v>239.97</v>
      </c>
      <c r="G777" s="98">
        <f t="shared" si="2588"/>
        <v>99.987499999999997</v>
      </c>
      <c r="H777" s="96"/>
      <c r="I777" s="97"/>
      <c r="J777" s="98" t="e">
        <f t="shared" si="2589"/>
        <v>#DIV/0!</v>
      </c>
      <c r="K777" s="96"/>
      <c r="L777" s="97"/>
      <c r="M777" s="98" t="e">
        <f t="shared" si="2590"/>
        <v>#DIV/0!</v>
      </c>
      <c r="N777" s="96"/>
      <c r="O777" s="97"/>
      <c r="P777" s="98" t="e">
        <f t="shared" si="2591"/>
        <v>#DIV/0!</v>
      </c>
      <c r="Q777" s="96"/>
      <c r="R777" s="97"/>
      <c r="S777" s="98" t="e">
        <f t="shared" si="2592"/>
        <v>#DIV/0!</v>
      </c>
      <c r="T777" s="96"/>
      <c r="U777" s="97"/>
      <c r="V777" s="98" t="e">
        <f t="shared" si="2593"/>
        <v>#DIV/0!</v>
      </c>
      <c r="W777" s="96">
        <v>240</v>
      </c>
      <c r="X777" s="97">
        <v>239.97</v>
      </c>
      <c r="Y777" s="98">
        <f t="shared" si="2594"/>
        <v>99.987499999999997</v>
      </c>
      <c r="Z777" s="96"/>
      <c r="AA777" s="97"/>
      <c r="AB777" s="98" t="e">
        <f t="shared" si="2595"/>
        <v>#DIV/0!</v>
      </c>
      <c r="AC777" s="96"/>
      <c r="AD777" s="97"/>
      <c r="AE777" s="98" t="e">
        <f t="shared" si="2596"/>
        <v>#DIV/0!</v>
      </c>
      <c r="AF777" s="96"/>
      <c r="AG777" s="97"/>
      <c r="AH777" s="98" t="e">
        <f t="shared" si="2597"/>
        <v>#DIV/0!</v>
      </c>
      <c r="AI777" s="96"/>
      <c r="AJ777" s="97"/>
      <c r="AK777" s="98" t="e">
        <f t="shared" si="2598"/>
        <v>#DIV/0!</v>
      </c>
      <c r="AL777" s="96"/>
      <c r="AM777" s="97"/>
      <c r="AN777" s="98" t="e">
        <f t="shared" si="2599"/>
        <v>#DIV/0!</v>
      </c>
      <c r="AO777" s="96"/>
      <c r="AP777" s="97"/>
      <c r="AQ777" s="98" t="e">
        <f t="shared" si="2600"/>
        <v>#DIV/0!</v>
      </c>
      <c r="AR777" s="12"/>
    </row>
    <row r="778" spans="1:44" ht="81.75" customHeight="1">
      <c r="A778" s="257"/>
      <c r="B778" s="349"/>
      <c r="C778" s="250"/>
      <c r="D778" s="82" t="s">
        <v>424</v>
      </c>
      <c r="E778" s="96">
        <f t="shared" si="2601"/>
        <v>0</v>
      </c>
      <c r="F778" s="97">
        <f t="shared" si="2602"/>
        <v>0</v>
      </c>
      <c r="G778" s="98" t="e">
        <f t="shared" si="2588"/>
        <v>#DIV/0!</v>
      </c>
      <c r="H778" s="96"/>
      <c r="I778" s="97"/>
      <c r="J778" s="98" t="e">
        <f t="shared" si="2589"/>
        <v>#DIV/0!</v>
      </c>
      <c r="K778" s="96"/>
      <c r="L778" s="97"/>
      <c r="M778" s="98" t="e">
        <f t="shared" si="2590"/>
        <v>#DIV/0!</v>
      </c>
      <c r="N778" s="96"/>
      <c r="O778" s="97"/>
      <c r="P778" s="98" t="e">
        <f t="shared" si="2591"/>
        <v>#DIV/0!</v>
      </c>
      <c r="Q778" s="96"/>
      <c r="R778" s="97"/>
      <c r="S778" s="98" t="e">
        <f t="shared" si="2592"/>
        <v>#DIV/0!</v>
      </c>
      <c r="T778" s="96"/>
      <c r="U778" s="97"/>
      <c r="V778" s="98" t="e">
        <f t="shared" si="2593"/>
        <v>#DIV/0!</v>
      </c>
      <c r="W778" s="96"/>
      <c r="X778" s="97"/>
      <c r="Y778" s="98" t="e">
        <f t="shared" si="2594"/>
        <v>#DIV/0!</v>
      </c>
      <c r="Z778" s="96"/>
      <c r="AA778" s="97"/>
      <c r="AB778" s="98" t="e">
        <f t="shared" si="2595"/>
        <v>#DIV/0!</v>
      </c>
      <c r="AC778" s="96"/>
      <c r="AD778" s="97"/>
      <c r="AE778" s="98" t="e">
        <f t="shared" si="2596"/>
        <v>#DIV/0!</v>
      </c>
      <c r="AF778" s="96"/>
      <c r="AG778" s="97"/>
      <c r="AH778" s="98" t="e">
        <f t="shared" si="2597"/>
        <v>#DIV/0!</v>
      </c>
      <c r="AI778" s="96"/>
      <c r="AJ778" s="97"/>
      <c r="AK778" s="98" t="e">
        <f t="shared" si="2598"/>
        <v>#DIV/0!</v>
      </c>
      <c r="AL778" s="96"/>
      <c r="AM778" s="97"/>
      <c r="AN778" s="98" t="e">
        <f t="shared" si="2599"/>
        <v>#DIV/0!</v>
      </c>
      <c r="AO778" s="96"/>
      <c r="AP778" s="97"/>
      <c r="AQ778" s="98" t="e">
        <f t="shared" si="2600"/>
        <v>#DIV/0!</v>
      </c>
      <c r="AR778" s="12"/>
    </row>
    <row r="779" spans="1:44" ht="36" customHeight="1">
      <c r="A779" s="257"/>
      <c r="B779" s="349"/>
      <c r="C779" s="250"/>
      <c r="D779" s="11" t="s">
        <v>41</v>
      </c>
      <c r="E779" s="96">
        <f t="shared" si="2601"/>
        <v>0</v>
      </c>
      <c r="F779" s="97">
        <f t="shared" si="2602"/>
        <v>0</v>
      </c>
      <c r="G779" s="98" t="e">
        <f t="shared" si="2588"/>
        <v>#DIV/0!</v>
      </c>
      <c r="H779" s="96"/>
      <c r="I779" s="97"/>
      <c r="J779" s="98" t="e">
        <f t="shared" si="2589"/>
        <v>#DIV/0!</v>
      </c>
      <c r="K779" s="96"/>
      <c r="L779" s="97"/>
      <c r="M779" s="98" t="e">
        <f t="shared" si="2590"/>
        <v>#DIV/0!</v>
      </c>
      <c r="N779" s="96"/>
      <c r="O779" s="97"/>
      <c r="P779" s="98" t="e">
        <f t="shared" si="2591"/>
        <v>#DIV/0!</v>
      </c>
      <c r="Q779" s="96"/>
      <c r="R779" s="97"/>
      <c r="S779" s="98" t="e">
        <f t="shared" si="2592"/>
        <v>#DIV/0!</v>
      </c>
      <c r="T779" s="96"/>
      <c r="U779" s="97"/>
      <c r="V779" s="98" t="e">
        <f t="shared" si="2593"/>
        <v>#DIV/0!</v>
      </c>
      <c r="W779" s="96"/>
      <c r="X779" s="97"/>
      <c r="Y779" s="98" t="e">
        <f t="shared" si="2594"/>
        <v>#DIV/0!</v>
      </c>
      <c r="Z779" s="96"/>
      <c r="AA779" s="97"/>
      <c r="AB779" s="98" t="e">
        <f t="shared" si="2595"/>
        <v>#DIV/0!</v>
      </c>
      <c r="AC779" s="96"/>
      <c r="AD779" s="97"/>
      <c r="AE779" s="98" t="e">
        <f t="shared" si="2596"/>
        <v>#DIV/0!</v>
      </c>
      <c r="AF779" s="96"/>
      <c r="AG779" s="97"/>
      <c r="AH779" s="98" t="e">
        <f t="shared" si="2597"/>
        <v>#DIV/0!</v>
      </c>
      <c r="AI779" s="96"/>
      <c r="AJ779" s="97"/>
      <c r="AK779" s="98" t="e">
        <f t="shared" si="2598"/>
        <v>#DIV/0!</v>
      </c>
      <c r="AL779" s="96"/>
      <c r="AM779" s="97"/>
      <c r="AN779" s="98" t="e">
        <f t="shared" si="2599"/>
        <v>#DIV/0!</v>
      </c>
      <c r="AO779" s="96"/>
      <c r="AP779" s="97"/>
      <c r="AQ779" s="98" t="e">
        <f t="shared" si="2600"/>
        <v>#DIV/0!</v>
      </c>
      <c r="AR779" s="12"/>
    </row>
    <row r="780" spans="1:44" ht="45">
      <c r="A780" s="257"/>
      <c r="B780" s="349"/>
      <c r="C780" s="250"/>
      <c r="D780" s="11" t="s">
        <v>33</v>
      </c>
      <c r="E780" s="96">
        <f t="shared" si="2601"/>
        <v>0</v>
      </c>
      <c r="F780" s="97">
        <f t="shared" si="2602"/>
        <v>0</v>
      </c>
      <c r="G780" s="98" t="e">
        <f t="shared" si="2588"/>
        <v>#DIV/0!</v>
      </c>
      <c r="H780" s="96"/>
      <c r="I780" s="97"/>
      <c r="J780" s="98" t="e">
        <f t="shared" si="2589"/>
        <v>#DIV/0!</v>
      </c>
      <c r="K780" s="96"/>
      <c r="L780" s="97"/>
      <c r="M780" s="98" t="e">
        <f t="shared" si="2590"/>
        <v>#DIV/0!</v>
      </c>
      <c r="N780" s="96"/>
      <c r="O780" s="97"/>
      <c r="P780" s="98" t="e">
        <f t="shared" si="2591"/>
        <v>#DIV/0!</v>
      </c>
      <c r="Q780" s="96"/>
      <c r="R780" s="97"/>
      <c r="S780" s="98" t="e">
        <f t="shared" si="2592"/>
        <v>#DIV/0!</v>
      </c>
      <c r="T780" s="96"/>
      <c r="U780" s="97"/>
      <c r="V780" s="98" t="e">
        <f t="shared" si="2593"/>
        <v>#DIV/0!</v>
      </c>
      <c r="W780" s="96"/>
      <c r="X780" s="97"/>
      <c r="Y780" s="98" t="e">
        <f t="shared" si="2594"/>
        <v>#DIV/0!</v>
      </c>
      <c r="Z780" s="96"/>
      <c r="AA780" s="97"/>
      <c r="AB780" s="98" t="e">
        <f t="shared" si="2595"/>
        <v>#DIV/0!</v>
      </c>
      <c r="AC780" s="96"/>
      <c r="AD780" s="97"/>
      <c r="AE780" s="98" t="e">
        <f t="shared" si="2596"/>
        <v>#DIV/0!</v>
      </c>
      <c r="AF780" s="96"/>
      <c r="AG780" s="97"/>
      <c r="AH780" s="98" t="e">
        <f t="shared" si="2597"/>
        <v>#DIV/0!</v>
      </c>
      <c r="AI780" s="96"/>
      <c r="AJ780" s="97"/>
      <c r="AK780" s="98" t="e">
        <f t="shared" si="2598"/>
        <v>#DIV/0!</v>
      </c>
      <c r="AL780" s="96"/>
      <c r="AM780" s="97"/>
      <c r="AN780" s="98" t="e">
        <f t="shared" si="2599"/>
        <v>#DIV/0!</v>
      </c>
      <c r="AO780" s="96"/>
      <c r="AP780" s="97"/>
      <c r="AQ780" s="98" t="e">
        <f t="shared" si="2600"/>
        <v>#DIV/0!</v>
      </c>
      <c r="AR780" s="12"/>
    </row>
    <row r="781" spans="1:44" ht="28.5" customHeight="1">
      <c r="A781" s="457" t="s">
        <v>122</v>
      </c>
      <c r="B781" s="458"/>
      <c r="C781" s="291" t="s">
        <v>311</v>
      </c>
      <c r="D781" s="10" t="s">
        <v>38</v>
      </c>
      <c r="E781" s="96">
        <f>SUM(E782:E787)</f>
        <v>579.29</v>
      </c>
      <c r="F781" s="95">
        <f>SUM(F782:F787)</f>
        <v>529.72</v>
      </c>
      <c r="G781" s="95">
        <f>(F781/E781)*100</f>
        <v>91.442973294895495</v>
      </c>
      <c r="H781" s="96">
        <f>SUM(H782:H787)</f>
        <v>0</v>
      </c>
      <c r="I781" s="95">
        <f>SUM(I782:I787)</f>
        <v>0</v>
      </c>
      <c r="J781" s="95" t="e">
        <f>(I781/H781)*100</f>
        <v>#DIV/0!</v>
      </c>
      <c r="K781" s="96">
        <f>SUM(K782:K787)</f>
        <v>0</v>
      </c>
      <c r="L781" s="95">
        <f>SUM(L782:L787)</f>
        <v>0</v>
      </c>
      <c r="M781" s="95" t="e">
        <f>(L781/K781)*100</f>
        <v>#DIV/0!</v>
      </c>
      <c r="N781" s="96">
        <f>SUM(N782:N787)</f>
        <v>57.48</v>
      </c>
      <c r="O781" s="95">
        <f>SUM(O782:O787)</f>
        <v>57.48</v>
      </c>
      <c r="P781" s="95">
        <f>(O781/N781)*100</f>
        <v>100</v>
      </c>
      <c r="Q781" s="96">
        <f>SUM(Q782:Q787)</f>
        <v>0</v>
      </c>
      <c r="R781" s="95">
        <f>SUM(R782:R787)</f>
        <v>-1.44</v>
      </c>
      <c r="S781" s="95" t="e">
        <f>(R781/Q781)*100</f>
        <v>#DIV/0!</v>
      </c>
      <c r="T781" s="96">
        <f>SUM(T782:T787)</f>
        <v>0</v>
      </c>
      <c r="U781" s="95">
        <f>SUM(U782:U787)</f>
        <v>0</v>
      </c>
      <c r="V781" s="95" t="e">
        <f>(U781/T781)*100</f>
        <v>#DIV/0!</v>
      </c>
      <c r="W781" s="96">
        <f>SUM(W782:W787)</f>
        <v>320.45</v>
      </c>
      <c r="X781" s="95">
        <f>SUM(X782:X787)</f>
        <v>320.33999999999997</v>
      </c>
      <c r="Y781" s="95">
        <f>(X781/W781)*100</f>
        <v>99.965673271961293</v>
      </c>
      <c r="Z781" s="96">
        <f>SUM(Z782:Z787)</f>
        <v>82.62</v>
      </c>
      <c r="AA781" s="95">
        <f>SUM(AA782:AA787)</f>
        <v>82.62</v>
      </c>
      <c r="AB781" s="95">
        <f>(AA781/Z781)*100</f>
        <v>100</v>
      </c>
      <c r="AC781" s="96">
        <f>SUM(AC782:AC787)</f>
        <v>20.27</v>
      </c>
      <c r="AD781" s="95">
        <f>SUM(AD782:AD787)</f>
        <v>20.27</v>
      </c>
      <c r="AE781" s="95">
        <f>(AD781/AC781)*100</f>
        <v>100</v>
      </c>
      <c r="AF781" s="96">
        <f>SUM(AF782:AF787)</f>
        <v>45</v>
      </c>
      <c r="AG781" s="95">
        <f>SUM(AG782:AG787)</f>
        <v>45</v>
      </c>
      <c r="AH781" s="95">
        <f>(AG781/AF781)*100</f>
        <v>100</v>
      </c>
      <c r="AI781" s="96">
        <f>SUM(AI782:AI787)</f>
        <v>5.45</v>
      </c>
      <c r="AJ781" s="95">
        <f>SUM(AJ782:AJ787)</f>
        <v>5.45</v>
      </c>
      <c r="AK781" s="95">
        <f>(AJ781/AI781)*100</f>
        <v>100</v>
      </c>
      <c r="AL781" s="96">
        <f>SUM(AL782:AL787)</f>
        <v>0</v>
      </c>
      <c r="AM781" s="95">
        <f>SUM(AM782:AM787)</f>
        <v>0</v>
      </c>
      <c r="AN781" s="95" t="e">
        <f>(AM781/AL781)*100</f>
        <v>#DIV/0!</v>
      </c>
      <c r="AO781" s="96">
        <f>SUM(AO782:AO787)</f>
        <v>48.019999999999996</v>
      </c>
      <c r="AP781" s="95">
        <f>SUM(AP782:AP787)</f>
        <v>0</v>
      </c>
      <c r="AQ781" s="95">
        <f>(AP781/AO781)*100</f>
        <v>0</v>
      </c>
      <c r="AR781" s="12"/>
    </row>
    <row r="782" spans="1:44" ht="30">
      <c r="A782" s="459"/>
      <c r="B782" s="460"/>
      <c r="C782" s="291"/>
      <c r="D782" s="10" t="s">
        <v>17</v>
      </c>
      <c r="E782" s="96">
        <f>H782+K782+N782+Q782+T782+W782+Z782+AC782+AF782+AI782+AL782+AO782</f>
        <v>0</v>
      </c>
      <c r="F782" s="97">
        <f>I782+L782+O782+R782+U782+X782+AA782+AD782+AG782+AJ782+AM782+AP782</f>
        <v>0</v>
      </c>
      <c r="G782" s="98" t="e">
        <f t="shared" ref="G782:G787" si="2603">(F782/E782)*100</f>
        <v>#DIV/0!</v>
      </c>
      <c r="H782" s="96">
        <f>H747+H754+H761+H768+H775</f>
        <v>0</v>
      </c>
      <c r="I782" s="98">
        <f>I747+I754+I761+I768+I775</f>
        <v>0</v>
      </c>
      <c r="J782" s="98" t="e">
        <f t="shared" ref="J782:J787" si="2604">(I782/H782)*100</f>
        <v>#DIV/0!</v>
      </c>
      <c r="K782" s="96">
        <f>K747+K754+K761+K768+K775</f>
        <v>0</v>
      </c>
      <c r="L782" s="98">
        <f>L747+L754+L761+L768+L775</f>
        <v>0</v>
      </c>
      <c r="M782" s="98" t="e">
        <f t="shared" ref="M782:M787" si="2605">(L782/K782)*100</f>
        <v>#DIV/0!</v>
      </c>
      <c r="N782" s="96">
        <f>N747+N754+N761+N768+N775</f>
        <v>0</v>
      </c>
      <c r="O782" s="98">
        <f>O747+O754+O761+O768+O775</f>
        <v>0</v>
      </c>
      <c r="P782" s="98" t="e">
        <f t="shared" ref="P782:P787" si="2606">(O782/N782)*100</f>
        <v>#DIV/0!</v>
      </c>
      <c r="Q782" s="96">
        <f>Q747+Q754+Q761+Q768+Q775</f>
        <v>0</v>
      </c>
      <c r="R782" s="98">
        <f>R747+R754+R761+R768+R775</f>
        <v>0</v>
      </c>
      <c r="S782" s="98" t="e">
        <f t="shared" ref="S782:S787" si="2607">(R782/Q782)*100</f>
        <v>#DIV/0!</v>
      </c>
      <c r="T782" s="96">
        <f>T747+T754+T761+T768+T775</f>
        <v>0</v>
      </c>
      <c r="U782" s="98">
        <f>U747+U754+U761+U768+U775</f>
        <v>0</v>
      </c>
      <c r="V782" s="98" t="e">
        <f t="shared" ref="V782:V787" si="2608">(U782/T782)*100</f>
        <v>#DIV/0!</v>
      </c>
      <c r="W782" s="96">
        <f>W747+W754+W761+W768+W775</f>
        <v>0</v>
      </c>
      <c r="X782" s="98">
        <f>X747+X754+X761+X768+X775</f>
        <v>0</v>
      </c>
      <c r="Y782" s="98" t="e">
        <f t="shared" ref="Y782:Y787" si="2609">(X782/W782)*100</f>
        <v>#DIV/0!</v>
      </c>
      <c r="Z782" s="96">
        <f>Z747+Z754+Z761+Z768+Z775</f>
        <v>0</v>
      </c>
      <c r="AA782" s="98">
        <f>AA747+AA754+AA761+AA768+AA775</f>
        <v>0</v>
      </c>
      <c r="AB782" s="98" t="e">
        <f t="shared" ref="AB782:AB787" si="2610">(AA782/Z782)*100</f>
        <v>#DIV/0!</v>
      </c>
      <c r="AC782" s="96">
        <f>AC747+AC754+AC761+AC768+AC775</f>
        <v>0</v>
      </c>
      <c r="AD782" s="98">
        <f>AD747+AD754+AD761+AD768+AD775</f>
        <v>0</v>
      </c>
      <c r="AE782" s="98" t="e">
        <f t="shared" ref="AE782:AE787" si="2611">(AD782/AC782)*100</f>
        <v>#DIV/0!</v>
      </c>
      <c r="AF782" s="96">
        <f>AF747+AF754+AF761+AF768+AF775</f>
        <v>0</v>
      </c>
      <c r="AG782" s="98">
        <f>AG747+AG754+AG761+AG768+AG775</f>
        <v>0</v>
      </c>
      <c r="AH782" s="98" t="e">
        <f t="shared" ref="AH782:AH787" si="2612">(AG782/AF782)*100</f>
        <v>#DIV/0!</v>
      </c>
      <c r="AI782" s="96">
        <f>AI747+AI754+AI761+AI768+AI775</f>
        <v>0</v>
      </c>
      <c r="AJ782" s="98">
        <f>AJ747+AJ754+AJ761+AJ768+AJ775</f>
        <v>0</v>
      </c>
      <c r="AK782" s="98" t="e">
        <f t="shared" ref="AK782:AK787" si="2613">(AJ782/AI782)*100</f>
        <v>#DIV/0!</v>
      </c>
      <c r="AL782" s="96">
        <f>AL747+AL754+AL761+AL768+AL775</f>
        <v>0</v>
      </c>
      <c r="AM782" s="98">
        <f>AM747+AM754+AM761+AM768+AM775</f>
        <v>0</v>
      </c>
      <c r="AN782" s="98" t="e">
        <f t="shared" ref="AN782:AN787" si="2614">(AM782/AL782)*100</f>
        <v>#DIV/0!</v>
      </c>
      <c r="AO782" s="96">
        <f>AO747+AO754+AO761+AO768+AO775</f>
        <v>0</v>
      </c>
      <c r="AP782" s="98">
        <f>AP747+AP754+AP761+AP768+AP775</f>
        <v>0</v>
      </c>
      <c r="AQ782" s="98" t="e">
        <f t="shared" ref="AQ782:AQ787" si="2615">(AP782/AO782)*100</f>
        <v>#DIV/0!</v>
      </c>
      <c r="AR782" s="12"/>
    </row>
    <row r="783" spans="1:44" ht="45">
      <c r="A783" s="459"/>
      <c r="B783" s="460"/>
      <c r="C783" s="291"/>
      <c r="D783" s="10" t="s">
        <v>18</v>
      </c>
      <c r="E783" s="96">
        <f t="shared" ref="E783:E787" si="2616">H783+K783+N783+Q783+T783+W783+Z783+AC783+AF783+AI783+AL783+AO783</f>
        <v>170.00000000000003</v>
      </c>
      <c r="F783" s="97">
        <f t="shared" ref="F783:F787" si="2617">I783+L783+O783+R783+U783+X783+AA783+AD783+AG783+AJ783+AM783+AP783</f>
        <v>170.00000000000003</v>
      </c>
      <c r="G783" s="98">
        <f t="shared" si="2603"/>
        <v>100</v>
      </c>
      <c r="H783" s="96">
        <f t="shared" ref="H783:I787" si="2618">H748+H755+H762+H769+H776</f>
        <v>0</v>
      </c>
      <c r="I783" s="98">
        <f t="shared" si="2618"/>
        <v>0</v>
      </c>
      <c r="J783" s="98" t="e">
        <f t="shared" si="2604"/>
        <v>#DIV/0!</v>
      </c>
      <c r="K783" s="96">
        <f t="shared" ref="K783:L783" si="2619">K748+K755+K762+K769+K776</f>
        <v>0</v>
      </c>
      <c r="L783" s="98">
        <f t="shared" si="2619"/>
        <v>0</v>
      </c>
      <c r="M783" s="98" t="e">
        <f t="shared" si="2605"/>
        <v>#DIV/0!</v>
      </c>
      <c r="N783" s="96">
        <f t="shared" ref="N783:O783" si="2620">N748+N755+N762+N769+N776</f>
        <v>0</v>
      </c>
      <c r="O783" s="98">
        <f t="shared" si="2620"/>
        <v>0</v>
      </c>
      <c r="P783" s="98" t="e">
        <f t="shared" si="2606"/>
        <v>#DIV/0!</v>
      </c>
      <c r="Q783" s="96">
        <f t="shared" ref="Q783:R783" si="2621">Q748+Q755+Q762+Q769+Q776</f>
        <v>0</v>
      </c>
      <c r="R783" s="98">
        <f t="shared" si="2621"/>
        <v>0</v>
      </c>
      <c r="S783" s="98" t="e">
        <f t="shared" si="2607"/>
        <v>#DIV/0!</v>
      </c>
      <c r="T783" s="96">
        <f t="shared" ref="T783:U783" si="2622">T748+T755+T762+T769+T776</f>
        <v>0</v>
      </c>
      <c r="U783" s="98">
        <f t="shared" si="2622"/>
        <v>0</v>
      </c>
      <c r="V783" s="98" t="e">
        <f t="shared" si="2608"/>
        <v>#DIV/0!</v>
      </c>
      <c r="W783" s="96">
        <f t="shared" ref="W783:X783" si="2623">W748+W755+W762+W769+W776</f>
        <v>80.45</v>
      </c>
      <c r="X783" s="98">
        <f t="shared" si="2623"/>
        <v>80.45</v>
      </c>
      <c r="Y783" s="98">
        <f t="shared" si="2609"/>
        <v>100</v>
      </c>
      <c r="Z783" s="96">
        <f t="shared" ref="Z783:AA783" si="2624">Z748+Z755+Z762+Z769+Z776</f>
        <v>69.28</v>
      </c>
      <c r="AA783" s="98">
        <f t="shared" si="2624"/>
        <v>69.28</v>
      </c>
      <c r="AB783" s="98">
        <f t="shared" si="2610"/>
        <v>100</v>
      </c>
      <c r="AC783" s="96">
        <f t="shared" ref="AC783:AD783" si="2625">AC748+AC755+AC762+AC769+AC776</f>
        <v>20.27</v>
      </c>
      <c r="AD783" s="98">
        <f t="shared" si="2625"/>
        <v>20.27</v>
      </c>
      <c r="AE783" s="98">
        <f t="shared" si="2611"/>
        <v>100</v>
      </c>
      <c r="AF783" s="96">
        <f t="shared" ref="AF783:AG783" si="2626">AF748+AF755+AF762+AF769+AF776</f>
        <v>0</v>
      </c>
      <c r="AG783" s="98">
        <f t="shared" si="2626"/>
        <v>0</v>
      </c>
      <c r="AH783" s="98" t="e">
        <f t="shared" si="2612"/>
        <v>#DIV/0!</v>
      </c>
      <c r="AI783" s="96">
        <f t="shared" ref="AI783:AJ783" si="2627">AI748+AI755+AI762+AI769+AI776</f>
        <v>0</v>
      </c>
      <c r="AJ783" s="98">
        <f t="shared" si="2627"/>
        <v>0</v>
      </c>
      <c r="AK783" s="98" t="e">
        <f t="shared" si="2613"/>
        <v>#DIV/0!</v>
      </c>
      <c r="AL783" s="96">
        <f t="shared" ref="AL783:AM783" si="2628">AL748+AL755+AL762+AL769+AL776</f>
        <v>0</v>
      </c>
      <c r="AM783" s="98">
        <f t="shared" si="2628"/>
        <v>0</v>
      </c>
      <c r="AN783" s="98" t="e">
        <f t="shared" si="2614"/>
        <v>#DIV/0!</v>
      </c>
      <c r="AO783" s="96">
        <f t="shared" ref="AO783:AP783" si="2629">AO748+AO755+AO762+AO769+AO776</f>
        <v>0</v>
      </c>
      <c r="AP783" s="98">
        <f t="shared" si="2629"/>
        <v>0</v>
      </c>
      <c r="AQ783" s="98" t="e">
        <f t="shared" si="2615"/>
        <v>#DIV/0!</v>
      </c>
      <c r="AR783" s="12"/>
    </row>
    <row r="784" spans="1:44" ht="33.75" customHeight="1">
      <c r="A784" s="459"/>
      <c r="B784" s="460"/>
      <c r="C784" s="291"/>
      <c r="D784" s="10" t="s">
        <v>26</v>
      </c>
      <c r="E784" s="96">
        <f t="shared" si="2616"/>
        <v>409.28999999999996</v>
      </c>
      <c r="F784" s="97">
        <f t="shared" si="2617"/>
        <v>359.71999999999997</v>
      </c>
      <c r="G784" s="98">
        <f t="shared" si="2603"/>
        <v>87.888783014488496</v>
      </c>
      <c r="H784" s="96">
        <f t="shared" si="2618"/>
        <v>0</v>
      </c>
      <c r="I784" s="98">
        <f>I749+I756+I763+I770+I777</f>
        <v>0</v>
      </c>
      <c r="J784" s="98" t="e">
        <f t="shared" si="2604"/>
        <v>#DIV/0!</v>
      </c>
      <c r="K784" s="96">
        <f t="shared" ref="K784" si="2630">K749+K756+K763+K770+K777</f>
        <v>0</v>
      </c>
      <c r="L784" s="98">
        <f>L749+L756+L763+L770+L777</f>
        <v>0</v>
      </c>
      <c r="M784" s="98" t="e">
        <f t="shared" si="2605"/>
        <v>#DIV/0!</v>
      </c>
      <c r="N784" s="96">
        <f t="shared" ref="N784" si="2631">N749+N756+N763+N770+N777</f>
        <v>57.48</v>
      </c>
      <c r="O784" s="98">
        <f>O749+O756+O763+O770+O777</f>
        <v>57.48</v>
      </c>
      <c r="P784" s="98">
        <f t="shared" si="2606"/>
        <v>100</v>
      </c>
      <c r="Q784" s="96">
        <f t="shared" ref="Q784" si="2632">Q749+Q756+Q763+Q770+Q777</f>
        <v>0</v>
      </c>
      <c r="R784" s="98">
        <f>R749+R756+R763+R770+R777</f>
        <v>-1.44</v>
      </c>
      <c r="S784" s="98" t="e">
        <f t="shared" si="2607"/>
        <v>#DIV/0!</v>
      </c>
      <c r="T784" s="96">
        <f t="shared" ref="T784" si="2633">T749+T756+T763+T770+T777</f>
        <v>0</v>
      </c>
      <c r="U784" s="98">
        <f>U749+U756+U763+U770+U777</f>
        <v>0</v>
      </c>
      <c r="V784" s="98" t="e">
        <f t="shared" si="2608"/>
        <v>#DIV/0!</v>
      </c>
      <c r="W784" s="96">
        <f t="shared" ref="W784" si="2634">W749+W756+W763+W770+W777</f>
        <v>240</v>
      </c>
      <c r="X784" s="98">
        <f>X749+X756+X763+X770+X777</f>
        <v>239.89</v>
      </c>
      <c r="Y784" s="98">
        <f t="shared" si="2609"/>
        <v>99.954166666666666</v>
      </c>
      <c r="Z784" s="96">
        <f t="shared" ref="Z784" si="2635">Z749+Z756+Z763+Z770+Z777</f>
        <v>13.34</v>
      </c>
      <c r="AA784" s="98">
        <f>AA749+AA756+AA763+AA770+AA777</f>
        <v>13.34</v>
      </c>
      <c r="AB784" s="98">
        <f t="shared" si="2610"/>
        <v>100</v>
      </c>
      <c r="AC784" s="96">
        <f t="shared" ref="AC784" si="2636">AC749+AC756+AC763+AC770+AC777</f>
        <v>0</v>
      </c>
      <c r="AD784" s="98">
        <f>AD749+AD756+AD763+AD770+AD777</f>
        <v>0</v>
      </c>
      <c r="AE784" s="98" t="e">
        <f t="shared" si="2611"/>
        <v>#DIV/0!</v>
      </c>
      <c r="AF784" s="96">
        <f t="shared" ref="AF784" si="2637">AF749+AF756+AF763+AF770+AF777</f>
        <v>45</v>
      </c>
      <c r="AG784" s="98">
        <f>AG749+AG756+AG763+AG770+AG777</f>
        <v>45</v>
      </c>
      <c r="AH784" s="98">
        <f t="shared" si="2612"/>
        <v>100</v>
      </c>
      <c r="AI784" s="96">
        <f t="shared" ref="AI784" si="2638">AI749+AI756+AI763+AI770+AI777</f>
        <v>5.45</v>
      </c>
      <c r="AJ784" s="98">
        <f>AJ749+AJ756+AJ763+AJ770+AJ777</f>
        <v>5.45</v>
      </c>
      <c r="AK784" s="98">
        <f t="shared" si="2613"/>
        <v>100</v>
      </c>
      <c r="AL784" s="96">
        <f t="shared" ref="AL784" si="2639">AL749+AL756+AL763+AL770+AL777</f>
        <v>0</v>
      </c>
      <c r="AM784" s="98">
        <f>AM749+AM756+AM763+AM770+AM777</f>
        <v>0</v>
      </c>
      <c r="AN784" s="98" t="e">
        <f t="shared" si="2614"/>
        <v>#DIV/0!</v>
      </c>
      <c r="AO784" s="96">
        <f t="shared" ref="AO784" si="2640">AO749+AO756+AO763+AO770+AO777</f>
        <v>48.019999999999996</v>
      </c>
      <c r="AP784" s="98">
        <f>AP749+AP756+AP763+AP770+AP777</f>
        <v>0</v>
      </c>
      <c r="AQ784" s="98">
        <f t="shared" si="2615"/>
        <v>0</v>
      </c>
      <c r="AR784" s="12"/>
    </row>
    <row r="785" spans="1:44" ht="78.75" customHeight="1">
      <c r="A785" s="459"/>
      <c r="B785" s="460"/>
      <c r="C785" s="291"/>
      <c r="D785" s="82" t="s">
        <v>424</v>
      </c>
      <c r="E785" s="96">
        <f t="shared" si="2616"/>
        <v>0</v>
      </c>
      <c r="F785" s="97">
        <f t="shared" si="2617"/>
        <v>0</v>
      </c>
      <c r="G785" s="98" t="e">
        <f t="shared" si="2603"/>
        <v>#DIV/0!</v>
      </c>
      <c r="H785" s="96">
        <f t="shared" si="2618"/>
        <v>0</v>
      </c>
      <c r="I785" s="98">
        <f t="shared" si="2618"/>
        <v>0</v>
      </c>
      <c r="J785" s="98" t="e">
        <f t="shared" si="2604"/>
        <v>#DIV/0!</v>
      </c>
      <c r="K785" s="96">
        <f t="shared" ref="K785:L785" si="2641">K750+K757+K764+K771+K778</f>
        <v>0</v>
      </c>
      <c r="L785" s="98">
        <f t="shared" si="2641"/>
        <v>0</v>
      </c>
      <c r="M785" s="98" t="e">
        <f t="shared" si="2605"/>
        <v>#DIV/0!</v>
      </c>
      <c r="N785" s="96">
        <f t="shared" ref="N785:O785" si="2642">N750+N757+N764+N771+N778</f>
        <v>0</v>
      </c>
      <c r="O785" s="98">
        <f t="shared" si="2642"/>
        <v>0</v>
      </c>
      <c r="P785" s="98" t="e">
        <f t="shared" si="2606"/>
        <v>#DIV/0!</v>
      </c>
      <c r="Q785" s="96">
        <f t="shared" ref="Q785:R785" si="2643">Q750+Q757+Q764+Q771+Q778</f>
        <v>0</v>
      </c>
      <c r="R785" s="98">
        <f t="shared" si="2643"/>
        <v>0</v>
      </c>
      <c r="S785" s="98" t="e">
        <f t="shared" si="2607"/>
        <v>#DIV/0!</v>
      </c>
      <c r="T785" s="96">
        <f t="shared" ref="T785:U785" si="2644">T750+T757+T764+T771+T778</f>
        <v>0</v>
      </c>
      <c r="U785" s="98">
        <f t="shared" si="2644"/>
        <v>0</v>
      </c>
      <c r="V785" s="98" t="e">
        <f t="shared" si="2608"/>
        <v>#DIV/0!</v>
      </c>
      <c r="W785" s="96">
        <f t="shared" ref="W785:X785" si="2645">W750+W757+W764+W771+W778</f>
        <v>0</v>
      </c>
      <c r="X785" s="98">
        <f t="shared" si="2645"/>
        <v>0</v>
      </c>
      <c r="Y785" s="98" t="e">
        <f t="shared" si="2609"/>
        <v>#DIV/0!</v>
      </c>
      <c r="Z785" s="96">
        <f t="shared" ref="Z785:AA785" si="2646">Z750+Z757+Z764+Z771+Z778</f>
        <v>0</v>
      </c>
      <c r="AA785" s="98">
        <f t="shared" si="2646"/>
        <v>0</v>
      </c>
      <c r="AB785" s="98" t="e">
        <f t="shared" si="2610"/>
        <v>#DIV/0!</v>
      </c>
      <c r="AC785" s="96">
        <f t="shared" ref="AC785:AD785" si="2647">AC750+AC757+AC764+AC771+AC778</f>
        <v>0</v>
      </c>
      <c r="AD785" s="98">
        <f t="shared" si="2647"/>
        <v>0</v>
      </c>
      <c r="AE785" s="98" t="e">
        <f t="shared" si="2611"/>
        <v>#DIV/0!</v>
      </c>
      <c r="AF785" s="96">
        <f t="shared" ref="AF785:AG785" si="2648">AF750+AF757+AF764+AF771+AF778</f>
        <v>0</v>
      </c>
      <c r="AG785" s="98">
        <f t="shared" si="2648"/>
        <v>0</v>
      </c>
      <c r="AH785" s="98" t="e">
        <f t="shared" si="2612"/>
        <v>#DIV/0!</v>
      </c>
      <c r="AI785" s="96">
        <f t="shared" ref="AI785:AJ785" si="2649">AI750+AI757+AI764+AI771+AI778</f>
        <v>0</v>
      </c>
      <c r="AJ785" s="98">
        <f t="shared" si="2649"/>
        <v>0</v>
      </c>
      <c r="AK785" s="98" t="e">
        <f t="shared" si="2613"/>
        <v>#DIV/0!</v>
      </c>
      <c r="AL785" s="96">
        <f t="shared" ref="AL785:AM785" si="2650">AL750+AL757+AL764+AL771+AL778</f>
        <v>0</v>
      </c>
      <c r="AM785" s="98">
        <f t="shared" si="2650"/>
        <v>0</v>
      </c>
      <c r="AN785" s="98" t="e">
        <f t="shared" si="2614"/>
        <v>#DIV/0!</v>
      </c>
      <c r="AO785" s="96">
        <f t="shared" ref="AO785:AP785" si="2651">AO750+AO757+AO764+AO771+AO778</f>
        <v>0</v>
      </c>
      <c r="AP785" s="98">
        <f t="shared" si="2651"/>
        <v>0</v>
      </c>
      <c r="AQ785" s="98" t="e">
        <f t="shared" si="2615"/>
        <v>#DIV/0!</v>
      </c>
      <c r="AR785" s="12"/>
    </row>
    <row r="786" spans="1:44" ht="34.5" customHeight="1">
      <c r="A786" s="459"/>
      <c r="B786" s="460"/>
      <c r="C786" s="291"/>
      <c r="D786" s="10" t="s">
        <v>41</v>
      </c>
      <c r="E786" s="96">
        <f t="shared" si="2616"/>
        <v>0</v>
      </c>
      <c r="F786" s="97">
        <f t="shared" si="2617"/>
        <v>0</v>
      </c>
      <c r="G786" s="98" t="e">
        <f t="shared" si="2603"/>
        <v>#DIV/0!</v>
      </c>
      <c r="H786" s="96">
        <f t="shared" si="2618"/>
        <v>0</v>
      </c>
      <c r="I786" s="98">
        <f t="shared" si="2618"/>
        <v>0</v>
      </c>
      <c r="J786" s="98" t="e">
        <f t="shared" si="2604"/>
        <v>#DIV/0!</v>
      </c>
      <c r="K786" s="96">
        <f t="shared" ref="K786:L786" si="2652">K751+K758+K765+K772+K779</f>
        <v>0</v>
      </c>
      <c r="L786" s="98">
        <f t="shared" si="2652"/>
        <v>0</v>
      </c>
      <c r="M786" s="98" t="e">
        <f t="shared" si="2605"/>
        <v>#DIV/0!</v>
      </c>
      <c r="N786" s="96">
        <f t="shared" ref="N786:O786" si="2653">N751+N758+N765+N772+N779</f>
        <v>0</v>
      </c>
      <c r="O786" s="98">
        <f t="shared" si="2653"/>
        <v>0</v>
      </c>
      <c r="P786" s="98" t="e">
        <f t="shared" si="2606"/>
        <v>#DIV/0!</v>
      </c>
      <c r="Q786" s="96">
        <f t="shared" ref="Q786:R786" si="2654">Q751+Q758+Q765+Q772+Q779</f>
        <v>0</v>
      </c>
      <c r="R786" s="98">
        <f t="shared" si="2654"/>
        <v>0</v>
      </c>
      <c r="S786" s="98" t="e">
        <f t="shared" si="2607"/>
        <v>#DIV/0!</v>
      </c>
      <c r="T786" s="96">
        <f t="shared" ref="T786:U786" si="2655">T751+T758+T765+T772+T779</f>
        <v>0</v>
      </c>
      <c r="U786" s="98">
        <f t="shared" si="2655"/>
        <v>0</v>
      </c>
      <c r="V786" s="98" t="e">
        <f t="shared" si="2608"/>
        <v>#DIV/0!</v>
      </c>
      <c r="W786" s="96">
        <f t="shared" ref="W786:X786" si="2656">W751+W758+W765+W772+W779</f>
        <v>0</v>
      </c>
      <c r="X786" s="98">
        <f t="shared" si="2656"/>
        <v>0</v>
      </c>
      <c r="Y786" s="98" t="e">
        <f t="shared" si="2609"/>
        <v>#DIV/0!</v>
      </c>
      <c r="Z786" s="96">
        <f t="shared" ref="Z786:AA786" si="2657">Z751+Z758+Z765+Z772+Z779</f>
        <v>0</v>
      </c>
      <c r="AA786" s="98">
        <f t="shared" si="2657"/>
        <v>0</v>
      </c>
      <c r="AB786" s="98" t="e">
        <f t="shared" si="2610"/>
        <v>#DIV/0!</v>
      </c>
      <c r="AC786" s="96">
        <f t="shared" ref="AC786:AD786" si="2658">AC751+AC758+AC765+AC772+AC779</f>
        <v>0</v>
      </c>
      <c r="AD786" s="98">
        <f t="shared" si="2658"/>
        <v>0</v>
      </c>
      <c r="AE786" s="98" t="e">
        <f t="shared" si="2611"/>
        <v>#DIV/0!</v>
      </c>
      <c r="AF786" s="96">
        <f t="shared" ref="AF786:AG786" si="2659">AF751+AF758+AF765+AF772+AF779</f>
        <v>0</v>
      </c>
      <c r="AG786" s="98">
        <f t="shared" si="2659"/>
        <v>0</v>
      </c>
      <c r="AH786" s="98" t="e">
        <f t="shared" si="2612"/>
        <v>#DIV/0!</v>
      </c>
      <c r="AI786" s="96">
        <f t="shared" ref="AI786:AJ786" si="2660">AI751+AI758+AI765+AI772+AI779</f>
        <v>0</v>
      </c>
      <c r="AJ786" s="98">
        <f t="shared" si="2660"/>
        <v>0</v>
      </c>
      <c r="AK786" s="98" t="e">
        <f t="shared" si="2613"/>
        <v>#DIV/0!</v>
      </c>
      <c r="AL786" s="96">
        <f t="shared" ref="AL786:AM786" si="2661">AL751+AL758+AL765+AL772+AL779</f>
        <v>0</v>
      </c>
      <c r="AM786" s="98">
        <f t="shared" si="2661"/>
        <v>0</v>
      </c>
      <c r="AN786" s="98" t="e">
        <f t="shared" si="2614"/>
        <v>#DIV/0!</v>
      </c>
      <c r="AO786" s="96">
        <f t="shared" ref="AO786:AP786" si="2662">AO751+AO758+AO765+AO772+AO779</f>
        <v>0</v>
      </c>
      <c r="AP786" s="98">
        <f t="shared" si="2662"/>
        <v>0</v>
      </c>
      <c r="AQ786" s="98" t="e">
        <f t="shared" si="2615"/>
        <v>#DIV/0!</v>
      </c>
      <c r="AR786" s="12"/>
    </row>
    <row r="787" spans="1:44" ht="45">
      <c r="A787" s="461"/>
      <c r="B787" s="462"/>
      <c r="C787" s="291"/>
      <c r="D787" s="10" t="s">
        <v>33</v>
      </c>
      <c r="E787" s="96">
        <f t="shared" si="2616"/>
        <v>0</v>
      </c>
      <c r="F787" s="97">
        <f t="shared" si="2617"/>
        <v>0</v>
      </c>
      <c r="G787" s="98" t="e">
        <f t="shared" si="2603"/>
        <v>#DIV/0!</v>
      </c>
      <c r="H787" s="96">
        <f t="shared" si="2618"/>
        <v>0</v>
      </c>
      <c r="I787" s="98">
        <f t="shared" si="2618"/>
        <v>0</v>
      </c>
      <c r="J787" s="98" t="e">
        <f t="shared" si="2604"/>
        <v>#DIV/0!</v>
      </c>
      <c r="K787" s="96">
        <f t="shared" ref="K787:L787" si="2663">K752+K759+K766+K773+K780</f>
        <v>0</v>
      </c>
      <c r="L787" s="98">
        <f t="shared" si="2663"/>
        <v>0</v>
      </c>
      <c r="M787" s="98" t="e">
        <f t="shared" si="2605"/>
        <v>#DIV/0!</v>
      </c>
      <c r="N787" s="96">
        <f t="shared" ref="N787:O787" si="2664">N752+N759+N766+N773+N780</f>
        <v>0</v>
      </c>
      <c r="O787" s="98">
        <f t="shared" si="2664"/>
        <v>0</v>
      </c>
      <c r="P787" s="98" t="e">
        <f t="shared" si="2606"/>
        <v>#DIV/0!</v>
      </c>
      <c r="Q787" s="96">
        <f t="shared" ref="Q787:R787" si="2665">Q752+Q759+Q766+Q773+Q780</f>
        <v>0</v>
      </c>
      <c r="R787" s="98">
        <f t="shared" si="2665"/>
        <v>0</v>
      </c>
      <c r="S787" s="98" t="e">
        <f t="shared" si="2607"/>
        <v>#DIV/0!</v>
      </c>
      <c r="T787" s="96">
        <f t="shared" ref="T787:U787" si="2666">T752+T759+T766+T773+T780</f>
        <v>0</v>
      </c>
      <c r="U787" s="98">
        <f t="shared" si="2666"/>
        <v>0</v>
      </c>
      <c r="V787" s="98" t="e">
        <f t="shared" si="2608"/>
        <v>#DIV/0!</v>
      </c>
      <c r="W787" s="96">
        <f t="shared" ref="W787:X787" si="2667">W752+W759+W766+W773+W780</f>
        <v>0</v>
      </c>
      <c r="X787" s="98">
        <f t="shared" si="2667"/>
        <v>0</v>
      </c>
      <c r="Y787" s="98" t="e">
        <f t="shared" si="2609"/>
        <v>#DIV/0!</v>
      </c>
      <c r="Z787" s="96">
        <f t="shared" ref="Z787:AA787" si="2668">Z752+Z759+Z766+Z773+Z780</f>
        <v>0</v>
      </c>
      <c r="AA787" s="98">
        <f t="shared" si="2668"/>
        <v>0</v>
      </c>
      <c r="AB787" s="98" t="e">
        <f t="shared" si="2610"/>
        <v>#DIV/0!</v>
      </c>
      <c r="AC787" s="96">
        <f t="shared" ref="AC787:AD787" si="2669">AC752+AC759+AC766+AC773+AC780</f>
        <v>0</v>
      </c>
      <c r="AD787" s="98">
        <f t="shared" si="2669"/>
        <v>0</v>
      </c>
      <c r="AE787" s="98" t="e">
        <f t="shared" si="2611"/>
        <v>#DIV/0!</v>
      </c>
      <c r="AF787" s="96">
        <f t="shared" ref="AF787:AG787" si="2670">AF752+AF759+AF766+AF773+AF780</f>
        <v>0</v>
      </c>
      <c r="AG787" s="98">
        <f t="shared" si="2670"/>
        <v>0</v>
      </c>
      <c r="AH787" s="98" t="e">
        <f t="shared" si="2612"/>
        <v>#DIV/0!</v>
      </c>
      <c r="AI787" s="96">
        <f t="shared" ref="AI787:AJ787" si="2671">AI752+AI759+AI766+AI773+AI780</f>
        <v>0</v>
      </c>
      <c r="AJ787" s="98">
        <f t="shared" si="2671"/>
        <v>0</v>
      </c>
      <c r="AK787" s="98" t="e">
        <f t="shared" si="2613"/>
        <v>#DIV/0!</v>
      </c>
      <c r="AL787" s="96">
        <f t="shared" ref="AL787:AM787" si="2672">AL752+AL759+AL766+AL773+AL780</f>
        <v>0</v>
      </c>
      <c r="AM787" s="98">
        <f t="shared" si="2672"/>
        <v>0</v>
      </c>
      <c r="AN787" s="98" t="e">
        <f t="shared" si="2614"/>
        <v>#DIV/0!</v>
      </c>
      <c r="AO787" s="96">
        <f t="shared" ref="AO787:AP787" si="2673">AO752+AO759+AO766+AO773+AO780</f>
        <v>0</v>
      </c>
      <c r="AP787" s="98">
        <f t="shared" si="2673"/>
        <v>0</v>
      </c>
      <c r="AQ787" s="98" t="e">
        <f t="shared" si="2615"/>
        <v>#DIV/0!</v>
      </c>
      <c r="AR787" s="12"/>
    </row>
    <row r="788" spans="1:44" ht="28.5" customHeight="1">
      <c r="A788" s="454" t="s">
        <v>123</v>
      </c>
      <c r="B788" s="455"/>
      <c r="C788" s="455"/>
      <c r="D788" s="455"/>
      <c r="E788" s="455"/>
      <c r="F788" s="455"/>
      <c r="G788" s="455"/>
      <c r="H788" s="455"/>
      <c r="I788" s="455"/>
      <c r="J788" s="455"/>
      <c r="K788" s="455"/>
      <c r="L788" s="455"/>
      <c r="M788" s="455"/>
      <c r="N788" s="455"/>
      <c r="O788" s="455"/>
      <c r="P788" s="455"/>
      <c r="Q788" s="455"/>
      <c r="R788" s="455"/>
      <c r="S788" s="455"/>
      <c r="T788" s="455"/>
      <c r="U788" s="455"/>
      <c r="V788" s="455"/>
      <c r="W788" s="455"/>
      <c r="X788" s="455"/>
      <c r="Y788" s="455"/>
      <c r="Z788" s="455"/>
      <c r="AA788" s="455"/>
      <c r="AB788" s="455"/>
      <c r="AC788" s="455"/>
      <c r="AD788" s="455"/>
      <c r="AE788" s="455"/>
      <c r="AF788" s="455"/>
      <c r="AG788" s="455"/>
      <c r="AH788" s="455"/>
      <c r="AI788" s="455"/>
      <c r="AJ788" s="455"/>
      <c r="AK788" s="455"/>
      <c r="AL788" s="455"/>
      <c r="AM788" s="455"/>
      <c r="AN788" s="455"/>
      <c r="AO788" s="455"/>
      <c r="AP788" s="456"/>
      <c r="AQ788" s="71"/>
      <c r="AR788" s="12"/>
    </row>
    <row r="789" spans="1:44" ht="28.5" customHeight="1">
      <c r="A789" s="451" t="s">
        <v>124</v>
      </c>
      <c r="B789" s="452" t="s">
        <v>125</v>
      </c>
      <c r="C789" s="453" t="s">
        <v>310</v>
      </c>
      <c r="D789" s="28" t="s">
        <v>38</v>
      </c>
      <c r="E789" s="94">
        <f>SUM(E790:E795)</f>
        <v>284908.48</v>
      </c>
      <c r="F789" s="101">
        <f>SUM(F790:F795)</f>
        <v>180587.57</v>
      </c>
      <c r="G789" s="101">
        <f>(F789/E789)*100</f>
        <v>63.384413830013067</v>
      </c>
      <c r="H789" s="94">
        <f>SUM(H790:H795)</f>
        <v>4701.3300000000008</v>
      </c>
      <c r="I789" s="101">
        <f>SUM(I790:I795)</f>
        <v>4701.3300000000008</v>
      </c>
      <c r="J789" s="101">
        <f>(I789/H789)*100</f>
        <v>100</v>
      </c>
      <c r="K789" s="94">
        <f>SUM(K790:K795)</f>
        <v>17287.129999999997</v>
      </c>
      <c r="L789" s="101">
        <f>SUM(L790:L795)</f>
        <v>17287.129999999997</v>
      </c>
      <c r="M789" s="101">
        <f>(L789/K789)*100</f>
        <v>100</v>
      </c>
      <c r="N789" s="94">
        <f>SUM(N790:N795)</f>
        <v>17211.47</v>
      </c>
      <c r="O789" s="101">
        <f>SUM(O790:O795)</f>
        <v>17211.47</v>
      </c>
      <c r="P789" s="101">
        <f>(O789/N789)*100</f>
        <v>100</v>
      </c>
      <c r="Q789" s="94">
        <f>SUM(Q790:Q795)</f>
        <v>21300.68</v>
      </c>
      <c r="R789" s="101">
        <f>SUM(R790:R795)</f>
        <v>21300.68</v>
      </c>
      <c r="S789" s="101">
        <f>(R789/Q789)*100</f>
        <v>100</v>
      </c>
      <c r="T789" s="94">
        <f>SUM(T790:T795)</f>
        <v>24939.929999999997</v>
      </c>
      <c r="U789" s="101">
        <f>SUM(U790:U795)</f>
        <v>24939.929999999997</v>
      </c>
      <c r="V789" s="101">
        <f>(U789/T789)*100</f>
        <v>100</v>
      </c>
      <c r="W789" s="94">
        <f>SUM(W790:W795)</f>
        <v>27731.22</v>
      </c>
      <c r="X789" s="101">
        <f>SUM(X790:X795)</f>
        <v>27731.22</v>
      </c>
      <c r="Y789" s="101">
        <f>(X789/W789)*100</f>
        <v>100</v>
      </c>
      <c r="Z789" s="94">
        <f>SUM(Z790:Z795)</f>
        <v>22400.149999999998</v>
      </c>
      <c r="AA789" s="101">
        <f>SUM(AA790:AA795)</f>
        <v>22400.149999999998</v>
      </c>
      <c r="AB789" s="101">
        <f>(AA789/Z789)*100</f>
        <v>100</v>
      </c>
      <c r="AC789" s="94">
        <f>SUM(AC790:AC795)</f>
        <v>11934.17</v>
      </c>
      <c r="AD789" s="101">
        <f>SUM(AD790:AD795)</f>
        <v>11934.17</v>
      </c>
      <c r="AE789" s="101">
        <f>(AD789/AC789)*100</f>
        <v>100</v>
      </c>
      <c r="AF789" s="94">
        <f>SUM(AF790:AF795)</f>
        <v>13890.15</v>
      </c>
      <c r="AG789" s="101">
        <f>SUM(AG790:AG795)</f>
        <v>13890.15</v>
      </c>
      <c r="AH789" s="101">
        <f>(AG789/AF789)*100</f>
        <v>100</v>
      </c>
      <c r="AI789" s="94">
        <f>SUM(AI790:AI795)</f>
        <v>19191.339999999997</v>
      </c>
      <c r="AJ789" s="101">
        <f>SUM(AJ790:AJ795)</f>
        <v>19191.339999999997</v>
      </c>
      <c r="AK789" s="101">
        <f>(AJ789/AI789)*100</f>
        <v>100</v>
      </c>
      <c r="AL789" s="94">
        <f>SUM(AL790:AL795)</f>
        <v>20054.189999999999</v>
      </c>
      <c r="AM789" s="101">
        <f>SUM(AM790:AM795)</f>
        <v>0</v>
      </c>
      <c r="AN789" s="101">
        <f>(AM789/AL789)*100</f>
        <v>0</v>
      </c>
      <c r="AO789" s="94">
        <f>SUM(AO790:AO795)</f>
        <v>84266.72</v>
      </c>
      <c r="AP789" s="101">
        <f>SUM(AP790:AP795)</f>
        <v>0</v>
      </c>
      <c r="AQ789" s="101">
        <f>(AP789/AO789)*100</f>
        <v>0</v>
      </c>
      <c r="AR789" s="29"/>
    </row>
    <row r="790" spans="1:44" ht="30">
      <c r="A790" s="451"/>
      <c r="B790" s="452"/>
      <c r="C790" s="453"/>
      <c r="D790" s="28" t="s">
        <v>17</v>
      </c>
      <c r="E790" s="94">
        <f>H790+K790+N790+Q790+T790+W790+Z790+AC790+AF790+AI790+AL790+AO790</f>
        <v>0</v>
      </c>
      <c r="F790" s="102">
        <f>I790+L790+O790+R790+U790+X790+AA790+AD790+AG790+AJ790+AM790+AP790</f>
        <v>0</v>
      </c>
      <c r="G790" s="103" t="e">
        <f t="shared" ref="G790:G795" si="2674">(F790/E790)*100</f>
        <v>#DIV/0!</v>
      </c>
      <c r="H790" s="94">
        <f>H797+H804+H811+H818</f>
        <v>0</v>
      </c>
      <c r="I790" s="103">
        <f>I797+I804+I811+I818</f>
        <v>0</v>
      </c>
      <c r="J790" s="103" t="e">
        <f t="shared" ref="J790:J795" si="2675">(I790/H790)*100</f>
        <v>#DIV/0!</v>
      </c>
      <c r="K790" s="94">
        <f>K797+K804+K811+K818</f>
        <v>0</v>
      </c>
      <c r="L790" s="103">
        <f>L797+L804+L811+L818</f>
        <v>0</v>
      </c>
      <c r="M790" s="103" t="e">
        <f t="shared" ref="M790:M795" si="2676">(L790/K790)*100</f>
        <v>#DIV/0!</v>
      </c>
      <c r="N790" s="94">
        <f>N797+N804+N811+N818</f>
        <v>0</v>
      </c>
      <c r="O790" s="103">
        <f>O797+O804+O811+O818</f>
        <v>0</v>
      </c>
      <c r="P790" s="103" t="e">
        <f t="shared" ref="P790:P795" si="2677">(O790/N790)*100</f>
        <v>#DIV/0!</v>
      </c>
      <c r="Q790" s="94">
        <f>Q797+Q804+Q811+Q818</f>
        <v>0</v>
      </c>
      <c r="R790" s="103">
        <f>R797+R804+R811+R818</f>
        <v>0</v>
      </c>
      <c r="S790" s="103" t="e">
        <f t="shared" ref="S790:S795" si="2678">(R790/Q790)*100</f>
        <v>#DIV/0!</v>
      </c>
      <c r="T790" s="94">
        <f>T797+T804+T811+T818</f>
        <v>0</v>
      </c>
      <c r="U790" s="103">
        <f>U797+U804+U811+U818</f>
        <v>0</v>
      </c>
      <c r="V790" s="103" t="e">
        <f t="shared" ref="V790:V795" si="2679">(U790/T790)*100</f>
        <v>#DIV/0!</v>
      </c>
      <c r="W790" s="94">
        <f>W797+W804+W811+W818</f>
        <v>0</v>
      </c>
      <c r="X790" s="103">
        <f>X797+X804+X811+X818</f>
        <v>0</v>
      </c>
      <c r="Y790" s="103" t="e">
        <f t="shared" ref="Y790:Y795" si="2680">(X790/W790)*100</f>
        <v>#DIV/0!</v>
      </c>
      <c r="Z790" s="94">
        <f>Z797+Z804+Z811+Z818</f>
        <v>0</v>
      </c>
      <c r="AA790" s="103">
        <f>AA797+AA804+AA811+AA818</f>
        <v>0</v>
      </c>
      <c r="AB790" s="103" t="e">
        <f t="shared" ref="AB790:AB795" si="2681">(AA790/Z790)*100</f>
        <v>#DIV/0!</v>
      </c>
      <c r="AC790" s="94">
        <f>AC797+AC804+AC811+AC818</f>
        <v>0</v>
      </c>
      <c r="AD790" s="103">
        <f>AD797+AD804+AD811+AD818</f>
        <v>0</v>
      </c>
      <c r="AE790" s="103" t="e">
        <f t="shared" ref="AE790:AE795" si="2682">(AD790/AC790)*100</f>
        <v>#DIV/0!</v>
      </c>
      <c r="AF790" s="94">
        <f>AF797+AF804+AF811+AF818</f>
        <v>0</v>
      </c>
      <c r="AG790" s="103">
        <f>AG797+AG804+AG811+AG818</f>
        <v>0</v>
      </c>
      <c r="AH790" s="103" t="e">
        <f t="shared" ref="AH790:AH795" si="2683">(AG790/AF790)*100</f>
        <v>#DIV/0!</v>
      </c>
      <c r="AI790" s="94">
        <f>AI797+AI804+AI811+AI818</f>
        <v>0</v>
      </c>
      <c r="AJ790" s="103">
        <f>AJ797+AJ804+AJ811+AJ818</f>
        <v>0</v>
      </c>
      <c r="AK790" s="103" t="e">
        <f t="shared" ref="AK790:AK795" si="2684">(AJ790/AI790)*100</f>
        <v>#DIV/0!</v>
      </c>
      <c r="AL790" s="94">
        <f>AL797+AL804+AL811+AL818</f>
        <v>0</v>
      </c>
      <c r="AM790" s="103">
        <f>AM797+AM804+AM811+AM818</f>
        <v>0</v>
      </c>
      <c r="AN790" s="103" t="e">
        <f t="shared" ref="AN790:AN795" si="2685">(AM790/AL790)*100</f>
        <v>#DIV/0!</v>
      </c>
      <c r="AO790" s="94">
        <f>AO797+AO804+AO811+AO818</f>
        <v>0</v>
      </c>
      <c r="AP790" s="103">
        <f>AP797+AP804+AP811+AP818</f>
        <v>0</v>
      </c>
      <c r="AQ790" s="103" t="e">
        <f t="shared" ref="AQ790:AQ795" si="2686">(AP790/AO790)*100</f>
        <v>#DIV/0!</v>
      </c>
      <c r="AR790" s="29"/>
    </row>
    <row r="791" spans="1:44" ht="43.5" customHeight="1">
      <c r="A791" s="451"/>
      <c r="B791" s="452"/>
      <c r="C791" s="453"/>
      <c r="D791" s="28" t="s">
        <v>18</v>
      </c>
      <c r="E791" s="94">
        <f t="shared" ref="E791:E795" si="2687">H791+K791+N791+Q791+T791+W791+Z791+AC791+AF791+AI791+AL791+AO791</f>
        <v>227372</v>
      </c>
      <c r="F791" s="103">
        <f t="shared" ref="F791:F795" si="2688">I791+L791+O791+R791+U791+X791+AA791+AD791+AG791+AJ791+AM791+AP791</f>
        <v>134980.85</v>
      </c>
      <c r="G791" s="103">
        <f t="shared" si="2674"/>
        <v>59.365643087099564</v>
      </c>
      <c r="H791" s="94">
        <f t="shared" ref="H791:I795" si="2689">H798+H805+H812+H819</f>
        <v>3165.55</v>
      </c>
      <c r="I791" s="103">
        <f t="shared" si="2689"/>
        <v>3165.55</v>
      </c>
      <c r="J791" s="103">
        <f t="shared" si="2675"/>
        <v>100</v>
      </c>
      <c r="K791" s="94">
        <f t="shared" ref="K791:L791" si="2690">K798+K805+K812+K819</f>
        <v>12993.05</v>
      </c>
      <c r="L791" s="103">
        <f t="shared" si="2690"/>
        <v>12993.05</v>
      </c>
      <c r="M791" s="103">
        <f t="shared" si="2676"/>
        <v>100</v>
      </c>
      <c r="N791" s="94">
        <f t="shared" ref="N791:O791" si="2691">N798+N805+N812+N819</f>
        <v>11236.91</v>
      </c>
      <c r="O791" s="103">
        <f t="shared" si="2691"/>
        <v>11236.91</v>
      </c>
      <c r="P791" s="103">
        <f t="shared" si="2677"/>
        <v>100</v>
      </c>
      <c r="Q791" s="94">
        <f t="shared" ref="Q791:R791" si="2692">Q798+Q805+Q812+Q819</f>
        <v>15606.85</v>
      </c>
      <c r="R791" s="103">
        <f t="shared" si="2692"/>
        <v>15606.85</v>
      </c>
      <c r="S791" s="103">
        <f t="shared" si="2678"/>
        <v>100</v>
      </c>
      <c r="T791" s="94">
        <f t="shared" ref="T791:U791" si="2693">T798+T805+T812+T819</f>
        <v>19378.989999999998</v>
      </c>
      <c r="U791" s="103">
        <f t="shared" si="2693"/>
        <v>19378.989999999998</v>
      </c>
      <c r="V791" s="103">
        <f t="shared" si="2679"/>
        <v>100</v>
      </c>
      <c r="W791" s="94">
        <f t="shared" ref="W791:X791" si="2694">W798+W805+W812+W819</f>
        <v>22208.53</v>
      </c>
      <c r="X791" s="103">
        <f t="shared" si="2694"/>
        <v>22208.53</v>
      </c>
      <c r="Y791" s="103">
        <f t="shared" si="2680"/>
        <v>100</v>
      </c>
      <c r="Z791" s="94">
        <f t="shared" ref="Z791:AA791" si="2695">Z798+Z805+Z812+Z819</f>
        <v>17630.509999999998</v>
      </c>
      <c r="AA791" s="103">
        <f t="shared" si="2695"/>
        <v>17630.509999999998</v>
      </c>
      <c r="AB791" s="103">
        <f t="shared" si="2681"/>
        <v>100</v>
      </c>
      <c r="AC791" s="94">
        <f t="shared" ref="AC791:AD791" si="2696">AC798+AC805+AC812+AC819</f>
        <v>9194.26</v>
      </c>
      <c r="AD791" s="103">
        <f t="shared" si="2696"/>
        <v>9194.26</v>
      </c>
      <c r="AE791" s="103">
        <f t="shared" si="2682"/>
        <v>100</v>
      </c>
      <c r="AF791" s="94">
        <f t="shared" ref="AF791:AG791" si="2697">AF798+AF805+AF812+AF819</f>
        <v>11189.720000000001</v>
      </c>
      <c r="AG791" s="103">
        <f t="shared" si="2697"/>
        <v>11189.720000000001</v>
      </c>
      <c r="AH791" s="103">
        <f t="shared" si="2683"/>
        <v>100</v>
      </c>
      <c r="AI791" s="94">
        <f t="shared" ref="AI791:AJ791" si="2698">AI798+AI805+AI812+AI819</f>
        <v>12376.48</v>
      </c>
      <c r="AJ791" s="103">
        <f t="shared" si="2698"/>
        <v>12376.48</v>
      </c>
      <c r="AK791" s="103">
        <f t="shared" si="2684"/>
        <v>100</v>
      </c>
      <c r="AL791" s="94">
        <f t="shared" ref="AL791:AM791" si="2699">AL798+AL805+AL812+AL819</f>
        <v>14060</v>
      </c>
      <c r="AM791" s="103">
        <f t="shared" si="2699"/>
        <v>0</v>
      </c>
      <c r="AN791" s="103">
        <f t="shared" si="2685"/>
        <v>0</v>
      </c>
      <c r="AO791" s="94">
        <f t="shared" ref="AO791:AP791" si="2700">AO798+AO805+AO812+AO819</f>
        <v>78331.149999999994</v>
      </c>
      <c r="AP791" s="103">
        <f t="shared" si="2700"/>
        <v>0</v>
      </c>
      <c r="AQ791" s="103">
        <f t="shared" si="2686"/>
        <v>0</v>
      </c>
      <c r="AR791" s="29"/>
    </row>
    <row r="792" spans="1:44" ht="31.5" customHeight="1">
      <c r="A792" s="451"/>
      <c r="B792" s="452"/>
      <c r="C792" s="453"/>
      <c r="D792" s="28" t="s">
        <v>26</v>
      </c>
      <c r="E792" s="94">
        <f t="shared" si="2687"/>
        <v>42456.480000000003</v>
      </c>
      <c r="F792" s="103">
        <f>I792+L792+O792+R792+U792+X792+AA792+AD792+AG792+AJ792+AM792+AP792</f>
        <v>34557.29</v>
      </c>
      <c r="G792" s="103">
        <f t="shared" si="2674"/>
        <v>81.394618677761315</v>
      </c>
      <c r="H792" s="94">
        <f t="shared" si="2689"/>
        <v>1181.98</v>
      </c>
      <c r="I792" s="103">
        <f t="shared" si="2689"/>
        <v>1181.98</v>
      </c>
      <c r="J792" s="103">
        <f t="shared" si="2675"/>
        <v>100</v>
      </c>
      <c r="K792" s="94">
        <f t="shared" ref="K792:L792" si="2701">K799+K806+K813+K820</f>
        <v>3589.26</v>
      </c>
      <c r="L792" s="103">
        <f t="shared" si="2701"/>
        <v>3589.26</v>
      </c>
      <c r="M792" s="103">
        <f t="shared" si="2676"/>
        <v>100</v>
      </c>
      <c r="N792" s="94">
        <f t="shared" ref="N792:O792" si="2702">N799+N806+N813+N820</f>
        <v>4732.07</v>
      </c>
      <c r="O792" s="103">
        <f t="shared" si="2702"/>
        <v>4732.07</v>
      </c>
      <c r="P792" s="103">
        <f t="shared" si="2677"/>
        <v>100</v>
      </c>
      <c r="Q792" s="94">
        <f t="shared" ref="Q792:R792" si="2703">Q799+Q806+Q813+Q820</f>
        <v>4202.74</v>
      </c>
      <c r="R792" s="103">
        <f t="shared" si="2703"/>
        <v>4202.74</v>
      </c>
      <c r="S792" s="103">
        <f t="shared" si="2678"/>
        <v>100</v>
      </c>
      <c r="T792" s="94">
        <f t="shared" ref="T792:U792" si="2704">T799+T806+T813+T820</f>
        <v>3971.49</v>
      </c>
      <c r="U792" s="103">
        <f t="shared" si="2704"/>
        <v>3971.49</v>
      </c>
      <c r="V792" s="103">
        <f t="shared" si="2679"/>
        <v>100</v>
      </c>
      <c r="W792" s="94">
        <f t="shared" ref="W792:X792" si="2705">W799+W806+W813+W820</f>
        <v>3936.8600000000006</v>
      </c>
      <c r="X792" s="103">
        <f t="shared" si="2705"/>
        <v>3936.8600000000006</v>
      </c>
      <c r="Y792" s="103">
        <f t="shared" si="2680"/>
        <v>100</v>
      </c>
      <c r="Z792" s="94">
        <f t="shared" ref="Z792:AA792" si="2706">Z799+Z806+Z813+Z820</f>
        <v>3736.05</v>
      </c>
      <c r="AA792" s="103">
        <f t="shared" si="2706"/>
        <v>3736.05</v>
      </c>
      <c r="AB792" s="103">
        <f t="shared" si="2681"/>
        <v>100</v>
      </c>
      <c r="AC792" s="94">
        <f t="shared" ref="AC792:AD792" si="2707">AC799+AC806+AC813+AC820</f>
        <v>2142.35</v>
      </c>
      <c r="AD792" s="103">
        <f t="shared" si="2707"/>
        <v>2142.35</v>
      </c>
      <c r="AE792" s="103">
        <f t="shared" si="2682"/>
        <v>100</v>
      </c>
      <c r="AF792" s="94">
        <f t="shared" ref="AF792:AG792" si="2708">AF799+AF806+AF813+AF820</f>
        <v>1994.55</v>
      </c>
      <c r="AG792" s="103">
        <f t="shared" si="2708"/>
        <v>1994.55</v>
      </c>
      <c r="AH792" s="103">
        <f t="shared" si="2683"/>
        <v>100</v>
      </c>
      <c r="AI792" s="94">
        <f t="shared" ref="AI792:AJ792" si="2709">AI799+AI806+AI813+AI820</f>
        <v>5069.9400000000005</v>
      </c>
      <c r="AJ792" s="103">
        <f t="shared" si="2709"/>
        <v>5069.9400000000005</v>
      </c>
      <c r="AK792" s="103">
        <f t="shared" si="2684"/>
        <v>100</v>
      </c>
      <c r="AL792" s="94">
        <f t="shared" ref="AL792:AM792" si="2710">AL799+AL806+AL813+AL820</f>
        <v>3978.89</v>
      </c>
      <c r="AM792" s="103">
        <f t="shared" si="2710"/>
        <v>0</v>
      </c>
      <c r="AN792" s="103">
        <f t="shared" si="2685"/>
        <v>0</v>
      </c>
      <c r="AO792" s="94">
        <f t="shared" ref="AO792:AP792" si="2711">AO799+AO806+AO813+AO820</f>
        <v>3920.3</v>
      </c>
      <c r="AP792" s="103">
        <f t="shared" si="2711"/>
        <v>0</v>
      </c>
      <c r="AQ792" s="103">
        <f t="shared" si="2686"/>
        <v>0</v>
      </c>
      <c r="AR792" s="29"/>
    </row>
    <row r="793" spans="1:44" ht="82.5" customHeight="1">
      <c r="A793" s="451"/>
      <c r="B793" s="452"/>
      <c r="C793" s="453"/>
      <c r="D793" s="82" t="s">
        <v>424</v>
      </c>
      <c r="E793" s="94">
        <f t="shared" si="2687"/>
        <v>0</v>
      </c>
      <c r="F793" s="102">
        <f t="shared" si="2688"/>
        <v>0</v>
      </c>
      <c r="G793" s="103" t="e">
        <f t="shared" si="2674"/>
        <v>#DIV/0!</v>
      </c>
      <c r="H793" s="94">
        <f t="shared" si="2689"/>
        <v>0</v>
      </c>
      <c r="I793" s="103">
        <f t="shared" si="2689"/>
        <v>0</v>
      </c>
      <c r="J793" s="103" t="e">
        <f t="shared" si="2675"/>
        <v>#DIV/0!</v>
      </c>
      <c r="K793" s="94">
        <f t="shared" ref="K793:L793" si="2712">K800+K807+K814+K821</f>
        <v>0</v>
      </c>
      <c r="L793" s="103">
        <f t="shared" si="2712"/>
        <v>0</v>
      </c>
      <c r="M793" s="103" t="e">
        <f t="shared" si="2676"/>
        <v>#DIV/0!</v>
      </c>
      <c r="N793" s="94">
        <f t="shared" ref="N793:O793" si="2713">N800+N807+N814+N821</f>
        <v>0</v>
      </c>
      <c r="O793" s="103">
        <f t="shared" si="2713"/>
        <v>0</v>
      </c>
      <c r="P793" s="103" t="e">
        <f t="shared" si="2677"/>
        <v>#DIV/0!</v>
      </c>
      <c r="Q793" s="94">
        <f t="shared" ref="Q793:R793" si="2714">Q800+Q807+Q814+Q821</f>
        <v>0</v>
      </c>
      <c r="R793" s="103">
        <f t="shared" si="2714"/>
        <v>0</v>
      </c>
      <c r="S793" s="103" t="e">
        <f t="shared" si="2678"/>
        <v>#DIV/0!</v>
      </c>
      <c r="T793" s="94">
        <f t="shared" ref="T793:U793" si="2715">T800+T807+T814+T821</f>
        <v>0</v>
      </c>
      <c r="U793" s="103">
        <f t="shared" si="2715"/>
        <v>0</v>
      </c>
      <c r="V793" s="103" t="e">
        <f t="shared" si="2679"/>
        <v>#DIV/0!</v>
      </c>
      <c r="W793" s="94">
        <f t="shared" ref="W793:X793" si="2716">W800+W807+W814+W821</f>
        <v>0</v>
      </c>
      <c r="X793" s="103">
        <f t="shared" si="2716"/>
        <v>0</v>
      </c>
      <c r="Y793" s="103" t="e">
        <f t="shared" si="2680"/>
        <v>#DIV/0!</v>
      </c>
      <c r="Z793" s="94">
        <f t="shared" ref="Z793:AA793" si="2717">Z800+Z807+Z814+Z821</f>
        <v>0</v>
      </c>
      <c r="AA793" s="103">
        <f t="shared" si="2717"/>
        <v>0</v>
      </c>
      <c r="AB793" s="103" t="e">
        <f t="shared" si="2681"/>
        <v>#DIV/0!</v>
      </c>
      <c r="AC793" s="94">
        <f t="shared" ref="AC793:AD793" si="2718">AC800+AC807+AC814+AC821</f>
        <v>0</v>
      </c>
      <c r="AD793" s="103">
        <f t="shared" si="2718"/>
        <v>0</v>
      </c>
      <c r="AE793" s="103" t="e">
        <f t="shared" si="2682"/>
        <v>#DIV/0!</v>
      </c>
      <c r="AF793" s="94">
        <f t="shared" ref="AF793:AG793" si="2719">AF800+AF807+AF814+AF821</f>
        <v>0</v>
      </c>
      <c r="AG793" s="103">
        <f t="shared" si="2719"/>
        <v>0</v>
      </c>
      <c r="AH793" s="103" t="e">
        <f t="shared" si="2683"/>
        <v>#DIV/0!</v>
      </c>
      <c r="AI793" s="94">
        <f t="shared" ref="AI793:AJ793" si="2720">AI800+AI807+AI814+AI821</f>
        <v>0</v>
      </c>
      <c r="AJ793" s="103">
        <f t="shared" si="2720"/>
        <v>0</v>
      </c>
      <c r="AK793" s="103" t="e">
        <f t="shared" si="2684"/>
        <v>#DIV/0!</v>
      </c>
      <c r="AL793" s="94">
        <f t="shared" ref="AL793:AM793" si="2721">AL800+AL807+AL814+AL821</f>
        <v>0</v>
      </c>
      <c r="AM793" s="103">
        <f t="shared" si="2721"/>
        <v>0</v>
      </c>
      <c r="AN793" s="103" t="e">
        <f t="shared" si="2685"/>
        <v>#DIV/0!</v>
      </c>
      <c r="AO793" s="94">
        <f t="shared" ref="AO793:AP793" si="2722">AO800+AO807+AO814+AO821</f>
        <v>0</v>
      </c>
      <c r="AP793" s="103">
        <f t="shared" si="2722"/>
        <v>0</v>
      </c>
      <c r="AQ793" s="103" t="e">
        <f t="shared" si="2686"/>
        <v>#DIV/0!</v>
      </c>
      <c r="AR793" s="29"/>
    </row>
    <row r="794" spans="1:44" ht="30.75" customHeight="1">
      <c r="A794" s="451"/>
      <c r="B794" s="452"/>
      <c r="C794" s="453"/>
      <c r="D794" s="28" t="s">
        <v>41</v>
      </c>
      <c r="E794" s="94">
        <f t="shared" si="2687"/>
        <v>0</v>
      </c>
      <c r="F794" s="102">
        <f t="shared" si="2688"/>
        <v>0</v>
      </c>
      <c r="G794" s="103" t="e">
        <f t="shared" si="2674"/>
        <v>#DIV/0!</v>
      </c>
      <c r="H794" s="94">
        <f t="shared" si="2689"/>
        <v>0</v>
      </c>
      <c r="I794" s="103">
        <f t="shared" si="2689"/>
        <v>0</v>
      </c>
      <c r="J794" s="103" t="e">
        <f t="shared" si="2675"/>
        <v>#DIV/0!</v>
      </c>
      <c r="K794" s="94">
        <f t="shared" ref="K794:L794" si="2723">K801+K808+K815+K822</f>
        <v>0</v>
      </c>
      <c r="L794" s="103">
        <f t="shared" si="2723"/>
        <v>0</v>
      </c>
      <c r="M794" s="103" t="e">
        <f t="shared" si="2676"/>
        <v>#DIV/0!</v>
      </c>
      <c r="N794" s="94">
        <f t="shared" ref="N794:O794" si="2724">N801+N808+N815+N822</f>
        <v>0</v>
      </c>
      <c r="O794" s="103">
        <f t="shared" si="2724"/>
        <v>0</v>
      </c>
      <c r="P794" s="103" t="e">
        <f t="shared" si="2677"/>
        <v>#DIV/0!</v>
      </c>
      <c r="Q794" s="94">
        <f t="shared" ref="Q794:R794" si="2725">Q801+Q808+Q815+Q822</f>
        <v>0</v>
      </c>
      <c r="R794" s="103">
        <f t="shared" si="2725"/>
        <v>0</v>
      </c>
      <c r="S794" s="103" t="e">
        <f t="shared" si="2678"/>
        <v>#DIV/0!</v>
      </c>
      <c r="T794" s="94">
        <f t="shared" ref="T794:U794" si="2726">T801+T808+T815+T822</f>
        <v>0</v>
      </c>
      <c r="U794" s="103">
        <f t="shared" si="2726"/>
        <v>0</v>
      </c>
      <c r="V794" s="103" t="e">
        <f t="shared" si="2679"/>
        <v>#DIV/0!</v>
      </c>
      <c r="W794" s="94">
        <f t="shared" ref="W794:X794" si="2727">W801+W808+W815+W822</f>
        <v>0</v>
      </c>
      <c r="X794" s="103">
        <f t="shared" si="2727"/>
        <v>0</v>
      </c>
      <c r="Y794" s="103" t="e">
        <f t="shared" si="2680"/>
        <v>#DIV/0!</v>
      </c>
      <c r="Z794" s="94">
        <f t="shared" ref="Z794:AA794" si="2728">Z801+Z808+Z815+Z822</f>
        <v>0</v>
      </c>
      <c r="AA794" s="103">
        <f t="shared" si="2728"/>
        <v>0</v>
      </c>
      <c r="AB794" s="103" t="e">
        <f t="shared" si="2681"/>
        <v>#DIV/0!</v>
      </c>
      <c r="AC794" s="94">
        <f t="shared" ref="AC794:AD794" si="2729">AC801+AC808+AC815+AC822</f>
        <v>0</v>
      </c>
      <c r="AD794" s="103">
        <f t="shared" si="2729"/>
        <v>0</v>
      </c>
      <c r="AE794" s="103" t="e">
        <f t="shared" si="2682"/>
        <v>#DIV/0!</v>
      </c>
      <c r="AF794" s="94">
        <f t="shared" ref="AF794:AG794" si="2730">AF801+AF808+AF815+AF822</f>
        <v>0</v>
      </c>
      <c r="AG794" s="103">
        <f t="shared" si="2730"/>
        <v>0</v>
      </c>
      <c r="AH794" s="103" t="e">
        <f t="shared" si="2683"/>
        <v>#DIV/0!</v>
      </c>
      <c r="AI794" s="94">
        <f t="shared" ref="AI794:AJ794" si="2731">AI801+AI808+AI815+AI822</f>
        <v>0</v>
      </c>
      <c r="AJ794" s="103">
        <f t="shared" si="2731"/>
        <v>0</v>
      </c>
      <c r="AK794" s="103" t="e">
        <f t="shared" si="2684"/>
        <v>#DIV/0!</v>
      </c>
      <c r="AL794" s="94">
        <f t="shared" ref="AL794:AM794" si="2732">AL801+AL808+AL815+AL822</f>
        <v>0</v>
      </c>
      <c r="AM794" s="103">
        <f t="shared" si="2732"/>
        <v>0</v>
      </c>
      <c r="AN794" s="103" t="e">
        <f t="shared" si="2685"/>
        <v>#DIV/0!</v>
      </c>
      <c r="AO794" s="94">
        <f t="shared" ref="AO794:AP794" si="2733">AO801+AO808+AO815+AO822</f>
        <v>0</v>
      </c>
      <c r="AP794" s="103">
        <f t="shared" si="2733"/>
        <v>0</v>
      </c>
      <c r="AQ794" s="103" t="e">
        <f t="shared" si="2686"/>
        <v>#DIV/0!</v>
      </c>
      <c r="AR794" s="29"/>
    </row>
    <row r="795" spans="1:44" ht="45">
      <c r="A795" s="451"/>
      <c r="B795" s="452"/>
      <c r="C795" s="453"/>
      <c r="D795" s="28" t="s">
        <v>33</v>
      </c>
      <c r="E795" s="94">
        <f t="shared" si="2687"/>
        <v>15079.999999999998</v>
      </c>
      <c r="F795" s="102">
        <f t="shared" si="2688"/>
        <v>11049.429999999998</v>
      </c>
      <c r="G795" s="103">
        <f t="shared" si="2674"/>
        <v>73.272082228116702</v>
      </c>
      <c r="H795" s="94">
        <f t="shared" si="2689"/>
        <v>353.8</v>
      </c>
      <c r="I795" s="103">
        <f t="shared" si="2689"/>
        <v>353.8</v>
      </c>
      <c r="J795" s="103">
        <f t="shared" si="2675"/>
        <v>100</v>
      </c>
      <c r="K795" s="94">
        <f t="shared" ref="K795:L795" si="2734">K802+K809+K816+K823</f>
        <v>704.82</v>
      </c>
      <c r="L795" s="103">
        <f t="shared" si="2734"/>
        <v>704.82</v>
      </c>
      <c r="M795" s="103">
        <f t="shared" si="2676"/>
        <v>100</v>
      </c>
      <c r="N795" s="94">
        <f t="shared" ref="N795:O795" si="2735">N802+N809+N816+N823</f>
        <v>1242.49</v>
      </c>
      <c r="O795" s="103">
        <f t="shared" si="2735"/>
        <v>1242.49</v>
      </c>
      <c r="P795" s="103">
        <f t="shared" si="2677"/>
        <v>100</v>
      </c>
      <c r="Q795" s="94">
        <f t="shared" ref="Q795:R795" si="2736">Q802+Q809+Q816+Q823</f>
        <v>1491.09</v>
      </c>
      <c r="R795" s="103">
        <f t="shared" si="2736"/>
        <v>1491.09</v>
      </c>
      <c r="S795" s="103">
        <f t="shared" si="2678"/>
        <v>100</v>
      </c>
      <c r="T795" s="94">
        <f t="shared" ref="T795:U795" si="2737">T802+T809+T816+T823</f>
        <v>1589.45</v>
      </c>
      <c r="U795" s="103">
        <f t="shared" si="2737"/>
        <v>1589.45</v>
      </c>
      <c r="V795" s="103">
        <f t="shared" si="2679"/>
        <v>100</v>
      </c>
      <c r="W795" s="94">
        <f t="shared" ref="W795:X795" si="2738">W802+W809+W816+W823</f>
        <v>1585.83</v>
      </c>
      <c r="X795" s="103">
        <f t="shared" si="2738"/>
        <v>1585.83</v>
      </c>
      <c r="Y795" s="103">
        <f t="shared" si="2680"/>
        <v>100</v>
      </c>
      <c r="Z795" s="94">
        <f t="shared" ref="Z795:AA795" si="2739">Z802+Z809+Z816+Z823</f>
        <v>1033.5899999999999</v>
      </c>
      <c r="AA795" s="103">
        <f t="shared" si="2739"/>
        <v>1033.5899999999999</v>
      </c>
      <c r="AB795" s="103">
        <f t="shared" si="2681"/>
        <v>100</v>
      </c>
      <c r="AC795" s="94">
        <f t="shared" ref="AC795:AD795" si="2740">AC802+AC809+AC816+AC823</f>
        <v>597.55999999999995</v>
      </c>
      <c r="AD795" s="103">
        <f t="shared" si="2740"/>
        <v>597.55999999999995</v>
      </c>
      <c r="AE795" s="103">
        <f t="shared" si="2682"/>
        <v>100</v>
      </c>
      <c r="AF795" s="94">
        <f t="shared" ref="AF795:AG795" si="2741">AF802+AF809+AF816+AF823</f>
        <v>705.88</v>
      </c>
      <c r="AG795" s="103">
        <f t="shared" si="2741"/>
        <v>705.88</v>
      </c>
      <c r="AH795" s="103">
        <f t="shared" si="2683"/>
        <v>100</v>
      </c>
      <c r="AI795" s="94">
        <f t="shared" ref="AI795:AJ795" si="2742">AI802+AI809+AI816+AI823</f>
        <v>1744.92</v>
      </c>
      <c r="AJ795" s="103">
        <f t="shared" si="2742"/>
        <v>1744.92</v>
      </c>
      <c r="AK795" s="103">
        <f t="shared" si="2684"/>
        <v>100</v>
      </c>
      <c r="AL795" s="94">
        <f t="shared" ref="AL795:AM795" si="2743">AL802+AL809+AL816+AL823</f>
        <v>2015.3</v>
      </c>
      <c r="AM795" s="103">
        <f t="shared" si="2743"/>
        <v>0</v>
      </c>
      <c r="AN795" s="103">
        <f t="shared" si="2685"/>
        <v>0</v>
      </c>
      <c r="AO795" s="94">
        <f t="shared" ref="AO795:AP795" si="2744">AO802+AO809+AO816+AO823</f>
        <v>2015.27</v>
      </c>
      <c r="AP795" s="103">
        <f t="shared" si="2744"/>
        <v>0</v>
      </c>
      <c r="AQ795" s="103">
        <f t="shared" si="2686"/>
        <v>0</v>
      </c>
      <c r="AR795" s="29"/>
    </row>
    <row r="796" spans="1:44" ht="24" customHeight="1">
      <c r="A796" s="448" t="s">
        <v>126</v>
      </c>
      <c r="B796" s="449" t="s">
        <v>127</v>
      </c>
      <c r="C796" s="383" t="s">
        <v>310</v>
      </c>
      <c r="D796" s="31" t="s">
        <v>38</v>
      </c>
      <c r="E796" s="94">
        <f>SUM(E797:E802)</f>
        <v>233028.3</v>
      </c>
      <c r="F796" s="101">
        <f>SUM(F797:F802)</f>
        <v>139868.75</v>
      </c>
      <c r="G796" s="101">
        <f>(F796/E796)*100</f>
        <v>60.022216185759412</v>
      </c>
      <c r="H796" s="94">
        <f>SUM(H797:H802)</f>
        <v>3590.0600000000004</v>
      </c>
      <c r="I796" s="101">
        <f>SUM(I797:I802)</f>
        <v>3590.0600000000004</v>
      </c>
      <c r="J796" s="101">
        <f>(I796/H796)*100</f>
        <v>100</v>
      </c>
      <c r="K796" s="94">
        <f>SUM(K797:K802)</f>
        <v>14098.23</v>
      </c>
      <c r="L796" s="101">
        <f>SUM(L797:L802)</f>
        <v>14098.23</v>
      </c>
      <c r="M796" s="101">
        <f>(L796/K796)*100</f>
        <v>100</v>
      </c>
      <c r="N796" s="94">
        <f>SUM(N797:N802)</f>
        <v>12117.02</v>
      </c>
      <c r="O796" s="101">
        <f>SUM(O797:O802)</f>
        <v>12117.02</v>
      </c>
      <c r="P796" s="101">
        <f>(O796/N796)*100</f>
        <v>100</v>
      </c>
      <c r="Q796" s="94">
        <f>SUM(Q797:Q802)</f>
        <v>16175.44</v>
      </c>
      <c r="R796" s="101">
        <f>SUM(R797:R802)</f>
        <v>16175.44</v>
      </c>
      <c r="S796" s="101">
        <f>(R796/Q796)*100</f>
        <v>100</v>
      </c>
      <c r="T796" s="94">
        <f>SUM(T797:T802)</f>
        <v>19513.449999999997</v>
      </c>
      <c r="U796" s="101">
        <f>SUM(U797:U802)</f>
        <v>19513.449999999997</v>
      </c>
      <c r="V796" s="101">
        <f>(U796/T796)*100</f>
        <v>100</v>
      </c>
      <c r="W796" s="94">
        <f>SUM(W797:W802)</f>
        <v>22995.02</v>
      </c>
      <c r="X796" s="101">
        <f>SUM(X797:X802)</f>
        <v>22995.02</v>
      </c>
      <c r="Y796" s="101">
        <f>(X796/W796)*100</f>
        <v>100</v>
      </c>
      <c r="Z796" s="94">
        <f>SUM(Z797:Z802)</f>
        <v>18751.63</v>
      </c>
      <c r="AA796" s="101">
        <f>SUM(AA797:AA802)</f>
        <v>18751.63</v>
      </c>
      <c r="AB796" s="101">
        <f>(AA796/Z796)*100</f>
        <v>100</v>
      </c>
      <c r="AC796" s="94">
        <f>SUM(AC797:AC802)</f>
        <v>9712.119999999999</v>
      </c>
      <c r="AD796" s="101">
        <f>SUM(AD797:AD802)</f>
        <v>9712.119999999999</v>
      </c>
      <c r="AE796" s="101">
        <f>(AD796/AC796)*100</f>
        <v>100</v>
      </c>
      <c r="AF796" s="94">
        <f>SUM(AF797:AF802)</f>
        <v>9736.85</v>
      </c>
      <c r="AG796" s="101">
        <f>SUM(AG797:AG802)</f>
        <v>9736.85</v>
      </c>
      <c r="AH796" s="101">
        <f>(AG796/AF796)*100</f>
        <v>100</v>
      </c>
      <c r="AI796" s="94">
        <f>SUM(AI797:AI802)</f>
        <v>13178.929999999998</v>
      </c>
      <c r="AJ796" s="101">
        <f>SUM(AJ797:AJ802)</f>
        <v>13178.929999999998</v>
      </c>
      <c r="AK796" s="101">
        <f>(AJ796/AI796)*100</f>
        <v>100</v>
      </c>
      <c r="AL796" s="94">
        <f>SUM(AL797:AL802)</f>
        <v>14418</v>
      </c>
      <c r="AM796" s="101">
        <f>SUM(AM797:AM802)</f>
        <v>0</v>
      </c>
      <c r="AN796" s="101">
        <f>(AM796/AL796)*100</f>
        <v>0</v>
      </c>
      <c r="AO796" s="94">
        <f>SUM(AO797:AO802)</f>
        <v>78741.55</v>
      </c>
      <c r="AP796" s="101">
        <f>SUM(AP797:AP802)</f>
        <v>0</v>
      </c>
      <c r="AQ796" s="101">
        <f>(AP796/AO796)*100</f>
        <v>0</v>
      </c>
      <c r="AR796" s="29"/>
    </row>
    <row r="797" spans="1:44" s="27" customFormat="1" ht="30" customHeight="1">
      <c r="A797" s="448"/>
      <c r="B797" s="449"/>
      <c r="C797" s="383"/>
      <c r="D797" s="31" t="s">
        <v>17</v>
      </c>
      <c r="E797" s="94">
        <f>H797+K797+N797+Q797+T797+W797+Z797+AC797+AF797+AI797+AL797+AO797</f>
        <v>0</v>
      </c>
      <c r="F797" s="102">
        <f>I797+L797+O797+R797+U797+X797+AA797+AD797+AG797+AJ797+AM797+AP797</f>
        <v>0</v>
      </c>
      <c r="G797" s="103" t="e">
        <f t="shared" ref="G797:G802" si="2745">(F797/E797)*100</f>
        <v>#DIV/0!</v>
      </c>
      <c r="H797" s="94"/>
      <c r="I797" s="102"/>
      <c r="J797" s="103" t="e">
        <f t="shared" ref="J797:J802" si="2746">(I797/H797)*100</f>
        <v>#DIV/0!</v>
      </c>
      <c r="K797" s="94"/>
      <c r="L797" s="102"/>
      <c r="M797" s="103" t="e">
        <f t="shared" ref="M797:M802" si="2747">(L797/K797)*100</f>
        <v>#DIV/0!</v>
      </c>
      <c r="N797" s="94"/>
      <c r="O797" s="102"/>
      <c r="P797" s="103" t="e">
        <f t="shared" ref="P797:P802" si="2748">(O797/N797)*100</f>
        <v>#DIV/0!</v>
      </c>
      <c r="Q797" s="94"/>
      <c r="R797" s="102"/>
      <c r="S797" s="103" t="e">
        <f t="shared" ref="S797:S802" si="2749">(R797/Q797)*100</f>
        <v>#DIV/0!</v>
      </c>
      <c r="T797" s="94"/>
      <c r="U797" s="102"/>
      <c r="V797" s="103" t="e">
        <f t="shared" ref="V797:V802" si="2750">(U797/T797)*100</f>
        <v>#DIV/0!</v>
      </c>
      <c r="W797" s="94"/>
      <c r="X797" s="102"/>
      <c r="Y797" s="103" t="e">
        <f t="shared" ref="Y797:Y802" si="2751">(X797/W797)*100</f>
        <v>#DIV/0!</v>
      </c>
      <c r="Z797" s="94"/>
      <c r="AA797" s="102"/>
      <c r="AB797" s="103" t="e">
        <f t="shared" ref="AB797:AB802" si="2752">(AA797/Z797)*100</f>
        <v>#DIV/0!</v>
      </c>
      <c r="AC797" s="94"/>
      <c r="AD797" s="102"/>
      <c r="AE797" s="103" t="e">
        <f t="shared" ref="AE797:AE802" si="2753">(AD797/AC797)*100</f>
        <v>#DIV/0!</v>
      </c>
      <c r="AF797" s="94"/>
      <c r="AG797" s="102"/>
      <c r="AH797" s="103" t="e">
        <f t="shared" ref="AH797:AH802" si="2754">(AG797/AF797)*100</f>
        <v>#DIV/0!</v>
      </c>
      <c r="AI797" s="94"/>
      <c r="AJ797" s="102"/>
      <c r="AK797" s="103" t="e">
        <f t="shared" ref="AK797:AK802" si="2755">(AJ797/AI797)*100</f>
        <v>#DIV/0!</v>
      </c>
      <c r="AL797" s="94"/>
      <c r="AM797" s="102"/>
      <c r="AN797" s="103" t="e">
        <f t="shared" ref="AN797:AN802" si="2756">(AM797/AL797)*100</f>
        <v>#DIV/0!</v>
      </c>
      <c r="AO797" s="94"/>
      <c r="AP797" s="102"/>
      <c r="AQ797" s="103" t="e">
        <f t="shared" ref="AQ797:AQ802" si="2757">(AP797/AO797)*100</f>
        <v>#DIV/0!</v>
      </c>
      <c r="AR797" s="32"/>
    </row>
    <row r="798" spans="1:44" s="27" customFormat="1" ht="45">
      <c r="A798" s="448"/>
      <c r="B798" s="449"/>
      <c r="C798" s="383"/>
      <c r="D798" s="31" t="s">
        <v>18</v>
      </c>
      <c r="E798" s="94">
        <f t="shared" ref="E798:E802" si="2758">H798+K798+N798+Q798+T798+W798+Z798+AC798+AF798+AI798+AL798+AO798</f>
        <v>216837</v>
      </c>
      <c r="F798" s="102">
        <f t="shared" ref="F798:F802" si="2759">I798+L798+O798+R798+U798+X798+AA798+AD798+AG798+AJ798+AM798+AP798</f>
        <v>126514.86000000002</v>
      </c>
      <c r="G798" s="103">
        <f t="shared" si="2745"/>
        <v>58.345605224200668</v>
      </c>
      <c r="H798" s="94">
        <v>3165.55</v>
      </c>
      <c r="I798" s="102">
        <v>3165.55</v>
      </c>
      <c r="J798" s="103">
        <f t="shared" si="2746"/>
        <v>100</v>
      </c>
      <c r="K798" s="94">
        <v>12993.05</v>
      </c>
      <c r="L798" s="102">
        <v>12993.05</v>
      </c>
      <c r="M798" s="103">
        <f t="shared" si="2747"/>
        <v>100</v>
      </c>
      <c r="N798" s="94">
        <v>11236.91</v>
      </c>
      <c r="O798" s="102">
        <v>11236.91</v>
      </c>
      <c r="P798" s="103">
        <f t="shared" si="2748"/>
        <v>100</v>
      </c>
      <c r="Q798" s="94">
        <v>14796.35</v>
      </c>
      <c r="R798" s="102">
        <v>14796.35</v>
      </c>
      <c r="S798" s="103">
        <f t="shared" si="2749"/>
        <v>100</v>
      </c>
      <c r="T798" s="94">
        <v>17699.439999999999</v>
      </c>
      <c r="U798" s="103">
        <v>17699.439999999999</v>
      </c>
      <c r="V798" s="103">
        <f t="shared" si="2750"/>
        <v>100</v>
      </c>
      <c r="W798" s="94">
        <v>20977.279999999999</v>
      </c>
      <c r="X798" s="102">
        <v>20977.279999999999</v>
      </c>
      <c r="Y798" s="103">
        <f t="shared" si="2751"/>
        <v>100</v>
      </c>
      <c r="Z798" s="94">
        <v>16812.41</v>
      </c>
      <c r="AA798" s="102">
        <v>16812.41</v>
      </c>
      <c r="AB798" s="103">
        <f t="shared" si="2752"/>
        <v>100</v>
      </c>
      <c r="AC798" s="94">
        <v>8707.89</v>
      </c>
      <c r="AD798" s="102">
        <v>8707.89</v>
      </c>
      <c r="AE798" s="103">
        <f t="shared" si="2753"/>
        <v>100</v>
      </c>
      <c r="AF798" s="94">
        <v>8870.35</v>
      </c>
      <c r="AG798" s="102">
        <v>8870.35</v>
      </c>
      <c r="AH798" s="103">
        <f t="shared" si="2754"/>
        <v>100</v>
      </c>
      <c r="AI798" s="94">
        <v>11255.63</v>
      </c>
      <c r="AJ798" s="102">
        <v>11255.63</v>
      </c>
      <c r="AK798" s="103">
        <f t="shared" si="2755"/>
        <v>100</v>
      </c>
      <c r="AL798" s="94">
        <v>13000</v>
      </c>
      <c r="AM798" s="102"/>
      <c r="AN798" s="103">
        <f t="shared" si="2756"/>
        <v>0</v>
      </c>
      <c r="AO798" s="94">
        <v>77322.14</v>
      </c>
      <c r="AP798" s="102"/>
      <c r="AQ798" s="103">
        <f t="shared" si="2757"/>
        <v>0</v>
      </c>
      <c r="AR798" s="32"/>
    </row>
    <row r="799" spans="1:44" s="27" customFormat="1" ht="33.75" customHeight="1">
      <c r="A799" s="448"/>
      <c r="B799" s="449"/>
      <c r="C799" s="383"/>
      <c r="D799" s="31" t="s">
        <v>26</v>
      </c>
      <c r="E799" s="94">
        <f t="shared" si="2758"/>
        <v>16191.3</v>
      </c>
      <c r="F799" s="103">
        <f t="shared" si="2759"/>
        <v>13353.89</v>
      </c>
      <c r="G799" s="103">
        <f t="shared" si="2745"/>
        <v>82.475712265228864</v>
      </c>
      <c r="H799" s="94">
        <v>424.51</v>
      </c>
      <c r="I799" s="102">
        <v>424.51</v>
      </c>
      <c r="J799" s="103">
        <f t="shared" si="2746"/>
        <v>100</v>
      </c>
      <c r="K799" s="94">
        <v>1105.18</v>
      </c>
      <c r="L799" s="102">
        <v>1105.18</v>
      </c>
      <c r="M799" s="103">
        <f t="shared" si="2747"/>
        <v>100</v>
      </c>
      <c r="N799" s="94">
        <v>880.11</v>
      </c>
      <c r="O799" s="102">
        <v>880.11</v>
      </c>
      <c r="P799" s="103">
        <f t="shared" si="2748"/>
        <v>100</v>
      </c>
      <c r="Q799" s="94">
        <v>1379.09</v>
      </c>
      <c r="R799" s="102">
        <v>1379.09</v>
      </c>
      <c r="S799" s="103">
        <f t="shared" si="2749"/>
        <v>100</v>
      </c>
      <c r="T799" s="94">
        <v>1814.01</v>
      </c>
      <c r="U799" s="103">
        <v>1814.01</v>
      </c>
      <c r="V799" s="103">
        <f t="shared" si="2750"/>
        <v>100</v>
      </c>
      <c r="W799" s="94">
        <v>2017.74</v>
      </c>
      <c r="X799" s="102">
        <v>2017.74</v>
      </c>
      <c r="Y799" s="103">
        <f t="shared" si="2751"/>
        <v>100</v>
      </c>
      <c r="Z799" s="94">
        <v>1939.22</v>
      </c>
      <c r="AA799" s="102">
        <v>1939.22</v>
      </c>
      <c r="AB799" s="103">
        <f t="shared" si="2752"/>
        <v>100</v>
      </c>
      <c r="AC799" s="94">
        <v>1004.23</v>
      </c>
      <c r="AD799" s="102">
        <v>1004.23</v>
      </c>
      <c r="AE799" s="103">
        <f t="shared" si="2753"/>
        <v>100</v>
      </c>
      <c r="AF799" s="94">
        <v>866.5</v>
      </c>
      <c r="AG799" s="102">
        <v>866.5</v>
      </c>
      <c r="AH799" s="103">
        <f t="shared" si="2754"/>
        <v>100</v>
      </c>
      <c r="AI799" s="94">
        <v>1923.3</v>
      </c>
      <c r="AJ799" s="102">
        <v>1923.3</v>
      </c>
      <c r="AK799" s="103">
        <f t="shared" si="2755"/>
        <v>100</v>
      </c>
      <c r="AL799" s="94">
        <v>1418</v>
      </c>
      <c r="AM799" s="102"/>
      <c r="AN799" s="103">
        <f t="shared" si="2756"/>
        <v>0</v>
      </c>
      <c r="AO799" s="94">
        <v>1419.41</v>
      </c>
      <c r="AP799" s="102"/>
      <c r="AQ799" s="103">
        <f t="shared" si="2757"/>
        <v>0</v>
      </c>
      <c r="AR799" s="32"/>
    </row>
    <row r="800" spans="1:44" s="27" customFormat="1" ht="78.75" customHeight="1">
      <c r="A800" s="448"/>
      <c r="B800" s="449"/>
      <c r="C800" s="383"/>
      <c r="D800" s="82" t="s">
        <v>424</v>
      </c>
      <c r="E800" s="94">
        <f t="shared" si="2758"/>
        <v>0</v>
      </c>
      <c r="F800" s="102">
        <f t="shared" si="2759"/>
        <v>0</v>
      </c>
      <c r="G800" s="103" t="e">
        <f t="shared" si="2745"/>
        <v>#DIV/0!</v>
      </c>
      <c r="H800" s="94"/>
      <c r="I800" s="102"/>
      <c r="J800" s="103" t="e">
        <f t="shared" si="2746"/>
        <v>#DIV/0!</v>
      </c>
      <c r="K800" s="94"/>
      <c r="L800" s="102"/>
      <c r="M800" s="103" t="e">
        <f t="shared" si="2747"/>
        <v>#DIV/0!</v>
      </c>
      <c r="N800" s="94"/>
      <c r="O800" s="102"/>
      <c r="P800" s="103" t="e">
        <f t="shared" si="2748"/>
        <v>#DIV/0!</v>
      </c>
      <c r="Q800" s="94"/>
      <c r="R800" s="102"/>
      <c r="S800" s="103" t="e">
        <f t="shared" si="2749"/>
        <v>#DIV/0!</v>
      </c>
      <c r="T800" s="94"/>
      <c r="U800" s="102"/>
      <c r="V800" s="103" t="e">
        <f t="shared" si="2750"/>
        <v>#DIV/0!</v>
      </c>
      <c r="W800" s="94"/>
      <c r="X800" s="102"/>
      <c r="Y800" s="103" t="e">
        <f t="shared" si="2751"/>
        <v>#DIV/0!</v>
      </c>
      <c r="Z800" s="94"/>
      <c r="AA800" s="102"/>
      <c r="AB800" s="103" t="e">
        <f t="shared" si="2752"/>
        <v>#DIV/0!</v>
      </c>
      <c r="AC800" s="94"/>
      <c r="AD800" s="102"/>
      <c r="AE800" s="103" t="e">
        <f t="shared" si="2753"/>
        <v>#DIV/0!</v>
      </c>
      <c r="AF800" s="94"/>
      <c r="AG800" s="102"/>
      <c r="AH800" s="103" t="e">
        <f t="shared" si="2754"/>
        <v>#DIV/0!</v>
      </c>
      <c r="AI800" s="94"/>
      <c r="AJ800" s="102"/>
      <c r="AK800" s="103" t="e">
        <f t="shared" si="2755"/>
        <v>#DIV/0!</v>
      </c>
      <c r="AL800" s="94"/>
      <c r="AM800" s="102"/>
      <c r="AN800" s="103" t="e">
        <f t="shared" si="2756"/>
        <v>#DIV/0!</v>
      </c>
      <c r="AO800" s="94"/>
      <c r="AP800" s="102"/>
      <c r="AQ800" s="103" t="e">
        <f t="shared" si="2757"/>
        <v>#DIV/0!</v>
      </c>
      <c r="AR800" s="32"/>
    </row>
    <row r="801" spans="1:44" s="27" customFormat="1" ht="34.5" customHeight="1">
      <c r="A801" s="448"/>
      <c r="B801" s="449"/>
      <c r="C801" s="383"/>
      <c r="D801" s="31" t="s">
        <v>41</v>
      </c>
      <c r="E801" s="94">
        <f t="shared" si="2758"/>
        <v>0</v>
      </c>
      <c r="F801" s="102">
        <f t="shared" si="2759"/>
        <v>0</v>
      </c>
      <c r="G801" s="103" t="e">
        <f t="shared" si="2745"/>
        <v>#DIV/0!</v>
      </c>
      <c r="H801" s="94"/>
      <c r="I801" s="102"/>
      <c r="J801" s="103" t="e">
        <f t="shared" si="2746"/>
        <v>#DIV/0!</v>
      </c>
      <c r="K801" s="94"/>
      <c r="L801" s="102"/>
      <c r="M801" s="103" t="e">
        <f t="shared" si="2747"/>
        <v>#DIV/0!</v>
      </c>
      <c r="N801" s="94"/>
      <c r="O801" s="102"/>
      <c r="P801" s="103" t="e">
        <f t="shared" si="2748"/>
        <v>#DIV/0!</v>
      </c>
      <c r="Q801" s="94"/>
      <c r="R801" s="102"/>
      <c r="S801" s="103" t="e">
        <f t="shared" si="2749"/>
        <v>#DIV/0!</v>
      </c>
      <c r="T801" s="94"/>
      <c r="U801" s="102"/>
      <c r="V801" s="103" t="e">
        <f t="shared" si="2750"/>
        <v>#DIV/0!</v>
      </c>
      <c r="W801" s="94"/>
      <c r="X801" s="102"/>
      <c r="Y801" s="103" t="e">
        <f t="shared" si="2751"/>
        <v>#DIV/0!</v>
      </c>
      <c r="Z801" s="94"/>
      <c r="AA801" s="102"/>
      <c r="AB801" s="103" t="e">
        <f t="shared" si="2752"/>
        <v>#DIV/0!</v>
      </c>
      <c r="AC801" s="94"/>
      <c r="AD801" s="102"/>
      <c r="AE801" s="103" t="e">
        <f t="shared" si="2753"/>
        <v>#DIV/0!</v>
      </c>
      <c r="AF801" s="94"/>
      <c r="AG801" s="102"/>
      <c r="AH801" s="103" t="e">
        <f t="shared" si="2754"/>
        <v>#DIV/0!</v>
      </c>
      <c r="AI801" s="94"/>
      <c r="AJ801" s="102"/>
      <c r="AK801" s="103" t="e">
        <f t="shared" si="2755"/>
        <v>#DIV/0!</v>
      </c>
      <c r="AL801" s="94"/>
      <c r="AM801" s="102"/>
      <c r="AN801" s="103" t="e">
        <f t="shared" si="2756"/>
        <v>#DIV/0!</v>
      </c>
      <c r="AO801" s="94"/>
      <c r="AP801" s="102"/>
      <c r="AQ801" s="103" t="e">
        <f t="shared" si="2757"/>
        <v>#DIV/0!</v>
      </c>
      <c r="AR801" s="32"/>
    </row>
    <row r="802" spans="1:44" s="27" customFormat="1" ht="45">
      <c r="A802" s="448"/>
      <c r="B802" s="449"/>
      <c r="C802" s="383"/>
      <c r="D802" s="31" t="s">
        <v>33</v>
      </c>
      <c r="E802" s="94">
        <f t="shared" si="2758"/>
        <v>0</v>
      </c>
      <c r="F802" s="102">
        <f t="shared" si="2759"/>
        <v>0</v>
      </c>
      <c r="G802" s="103" t="e">
        <f t="shared" si="2745"/>
        <v>#DIV/0!</v>
      </c>
      <c r="H802" s="94"/>
      <c r="I802" s="102"/>
      <c r="J802" s="103" t="e">
        <f t="shared" si="2746"/>
        <v>#DIV/0!</v>
      </c>
      <c r="K802" s="94"/>
      <c r="L802" s="102"/>
      <c r="M802" s="103" t="e">
        <f t="shared" si="2747"/>
        <v>#DIV/0!</v>
      </c>
      <c r="N802" s="94"/>
      <c r="O802" s="102"/>
      <c r="P802" s="103" t="e">
        <f t="shared" si="2748"/>
        <v>#DIV/0!</v>
      </c>
      <c r="Q802" s="94"/>
      <c r="R802" s="102"/>
      <c r="S802" s="103" t="e">
        <f t="shared" si="2749"/>
        <v>#DIV/0!</v>
      </c>
      <c r="T802" s="94"/>
      <c r="U802" s="102"/>
      <c r="V802" s="103" t="e">
        <f t="shared" si="2750"/>
        <v>#DIV/0!</v>
      </c>
      <c r="W802" s="94"/>
      <c r="X802" s="102"/>
      <c r="Y802" s="103" t="e">
        <f t="shared" si="2751"/>
        <v>#DIV/0!</v>
      </c>
      <c r="Z802" s="94"/>
      <c r="AA802" s="102"/>
      <c r="AB802" s="103" t="e">
        <f t="shared" si="2752"/>
        <v>#DIV/0!</v>
      </c>
      <c r="AC802" s="94"/>
      <c r="AD802" s="102"/>
      <c r="AE802" s="103" t="e">
        <f t="shared" si="2753"/>
        <v>#DIV/0!</v>
      </c>
      <c r="AF802" s="94"/>
      <c r="AG802" s="102"/>
      <c r="AH802" s="103" t="e">
        <f t="shared" si="2754"/>
        <v>#DIV/0!</v>
      </c>
      <c r="AI802" s="94"/>
      <c r="AJ802" s="102"/>
      <c r="AK802" s="103" t="e">
        <f t="shared" si="2755"/>
        <v>#DIV/0!</v>
      </c>
      <c r="AL802" s="94"/>
      <c r="AM802" s="102"/>
      <c r="AN802" s="103" t="e">
        <f t="shared" si="2756"/>
        <v>#DIV/0!</v>
      </c>
      <c r="AO802" s="94"/>
      <c r="AP802" s="102"/>
      <c r="AQ802" s="103" t="e">
        <f t="shared" si="2757"/>
        <v>#DIV/0!</v>
      </c>
      <c r="AR802" s="32"/>
    </row>
    <row r="803" spans="1:44" ht="30" customHeight="1">
      <c r="A803" s="448" t="s">
        <v>128</v>
      </c>
      <c r="B803" s="449" t="s">
        <v>138</v>
      </c>
      <c r="C803" s="383" t="s">
        <v>310</v>
      </c>
      <c r="D803" s="31" t="s">
        <v>38</v>
      </c>
      <c r="E803" s="94">
        <f>SUM(E804:E809)</f>
        <v>11334.6</v>
      </c>
      <c r="F803" s="101">
        <f>SUM(F804:F809)</f>
        <v>9205.58</v>
      </c>
      <c r="G803" s="101">
        <f>(F803/E803)*100</f>
        <v>81.216628729730203</v>
      </c>
      <c r="H803" s="94">
        <f>SUM(H804:H809)</f>
        <v>0</v>
      </c>
      <c r="I803" s="101">
        <f>SUM(I804:I809)</f>
        <v>0</v>
      </c>
      <c r="J803" s="101" t="e">
        <f>(I803/H803)*100</f>
        <v>#DIV/0!</v>
      </c>
      <c r="K803" s="94">
        <f>SUM(K804:K809)</f>
        <v>25.52</v>
      </c>
      <c r="L803" s="101">
        <f>SUM(L804:L809)</f>
        <v>25.52</v>
      </c>
      <c r="M803" s="101">
        <f>(L803/K803)*100</f>
        <v>100</v>
      </c>
      <c r="N803" s="94">
        <f>SUM(N804:N809)</f>
        <v>199.48</v>
      </c>
      <c r="O803" s="101">
        <f>SUM(O804:O809)</f>
        <v>199.48</v>
      </c>
      <c r="P803" s="101">
        <f>(O803/N803)*100</f>
        <v>100</v>
      </c>
      <c r="Q803" s="94">
        <f>SUM(Q804:Q809)</f>
        <v>886.8</v>
      </c>
      <c r="R803" s="101">
        <f>SUM(R804:R809)</f>
        <v>886.8</v>
      </c>
      <c r="S803" s="101">
        <f>(R803/Q803)*100</f>
        <v>100</v>
      </c>
      <c r="T803" s="94">
        <f>SUM(T804:T809)</f>
        <v>1786.96</v>
      </c>
      <c r="U803" s="101">
        <f>SUM(U804:U809)</f>
        <v>1786.96</v>
      </c>
      <c r="V803" s="101">
        <f>(U803/T803)*100</f>
        <v>100</v>
      </c>
      <c r="W803" s="94">
        <f>SUM(W804:W809)</f>
        <v>1277.1400000000001</v>
      </c>
      <c r="X803" s="101">
        <f>SUM(X804:X809)</f>
        <v>1277.1400000000001</v>
      </c>
      <c r="Y803" s="101">
        <f>(X803/W803)*100</f>
        <v>100</v>
      </c>
      <c r="Z803" s="94">
        <f>SUM(Z804:Z809)</f>
        <v>868.78</v>
      </c>
      <c r="AA803" s="101">
        <f>SUM(AA804:AA809)</f>
        <v>868.78</v>
      </c>
      <c r="AB803" s="101">
        <f>(AA803/Z803)*100</f>
        <v>100</v>
      </c>
      <c r="AC803" s="94">
        <f>SUM(AC804:AC809)</f>
        <v>534.47</v>
      </c>
      <c r="AD803" s="101">
        <f>SUM(AD804:AD809)</f>
        <v>534.47</v>
      </c>
      <c r="AE803" s="101">
        <f>(AD803/AC803)*100</f>
        <v>100</v>
      </c>
      <c r="AF803" s="94">
        <f>SUM(AF804:AF809)</f>
        <v>2405.58</v>
      </c>
      <c r="AG803" s="101">
        <f>SUM(AG804:AG809)</f>
        <v>2405.58</v>
      </c>
      <c r="AH803" s="101">
        <f>(AG803/AF803)*100</f>
        <v>100</v>
      </c>
      <c r="AI803" s="94">
        <f>SUM(AI804:AI809)</f>
        <v>1220.8499999999999</v>
      </c>
      <c r="AJ803" s="101">
        <f>SUM(AJ804:AJ809)</f>
        <v>1220.8499999999999</v>
      </c>
      <c r="AK803" s="101">
        <f>(AJ803/AI803)*100</f>
        <v>100</v>
      </c>
      <c r="AL803" s="94">
        <f>SUM(AL804:AL809)</f>
        <v>1120.01</v>
      </c>
      <c r="AM803" s="101">
        <f>SUM(AM804:AM809)</f>
        <v>0</v>
      </c>
      <c r="AN803" s="101">
        <f>(AM803/AL803)*100</f>
        <v>0</v>
      </c>
      <c r="AO803" s="94">
        <f>SUM(AO804:AO809)</f>
        <v>1009.01</v>
      </c>
      <c r="AP803" s="101">
        <f>SUM(AP804:AP809)</f>
        <v>0</v>
      </c>
      <c r="AQ803" s="101">
        <f>(AP803/AO803)*100</f>
        <v>0</v>
      </c>
      <c r="AR803" s="29"/>
    </row>
    <row r="804" spans="1:44" ht="30">
      <c r="A804" s="448"/>
      <c r="B804" s="449"/>
      <c r="C804" s="383"/>
      <c r="D804" s="31" t="s">
        <v>17</v>
      </c>
      <c r="E804" s="94">
        <f>H804+K804+N804+Q804+T804+W804+Z804+AC804+AF804+AI804+AL804+AO804</f>
        <v>0</v>
      </c>
      <c r="F804" s="102">
        <f>I804+L804+O804+R804+U804+X804+AA804+AD804+AG804+AJ804+AM804+AP804</f>
        <v>0</v>
      </c>
      <c r="G804" s="103" t="e">
        <f t="shared" ref="G804:G809" si="2760">(F804/E804)*100</f>
        <v>#DIV/0!</v>
      </c>
      <c r="H804" s="94"/>
      <c r="I804" s="102"/>
      <c r="J804" s="103" t="e">
        <f t="shared" ref="J804:J809" si="2761">(I804/H804)*100</f>
        <v>#DIV/0!</v>
      </c>
      <c r="K804" s="94"/>
      <c r="L804" s="102"/>
      <c r="M804" s="103" t="e">
        <f t="shared" ref="M804:M809" si="2762">(L804/K804)*100</f>
        <v>#DIV/0!</v>
      </c>
      <c r="N804" s="94"/>
      <c r="O804" s="102"/>
      <c r="P804" s="103" t="e">
        <f t="shared" ref="P804:P809" si="2763">(O804/N804)*100</f>
        <v>#DIV/0!</v>
      </c>
      <c r="Q804" s="94"/>
      <c r="R804" s="102"/>
      <c r="S804" s="103" t="e">
        <f t="shared" ref="S804:S809" si="2764">(R804/Q804)*100</f>
        <v>#DIV/0!</v>
      </c>
      <c r="T804" s="94"/>
      <c r="U804" s="102"/>
      <c r="V804" s="103" t="e">
        <f t="shared" ref="V804:V809" si="2765">(U804/T804)*100</f>
        <v>#DIV/0!</v>
      </c>
      <c r="W804" s="94"/>
      <c r="X804" s="102"/>
      <c r="Y804" s="103" t="e">
        <f t="shared" ref="Y804:Y809" si="2766">(X804/W804)*100</f>
        <v>#DIV/0!</v>
      </c>
      <c r="Z804" s="94"/>
      <c r="AA804" s="102"/>
      <c r="AB804" s="103" t="e">
        <f t="shared" ref="AB804:AB809" si="2767">(AA804/Z804)*100</f>
        <v>#DIV/0!</v>
      </c>
      <c r="AC804" s="94"/>
      <c r="AD804" s="102"/>
      <c r="AE804" s="103" t="e">
        <f t="shared" ref="AE804:AE809" si="2768">(AD804/AC804)*100</f>
        <v>#DIV/0!</v>
      </c>
      <c r="AF804" s="94"/>
      <c r="AG804" s="102"/>
      <c r="AH804" s="103" t="e">
        <f t="shared" ref="AH804:AH809" si="2769">(AG804/AF804)*100</f>
        <v>#DIV/0!</v>
      </c>
      <c r="AI804" s="94"/>
      <c r="AJ804" s="102"/>
      <c r="AK804" s="103" t="e">
        <f t="shared" ref="AK804:AK809" si="2770">(AJ804/AI804)*100</f>
        <v>#DIV/0!</v>
      </c>
      <c r="AL804" s="94"/>
      <c r="AM804" s="102"/>
      <c r="AN804" s="103" t="e">
        <f t="shared" ref="AN804:AN809" si="2771">(AM804/AL804)*100</f>
        <v>#DIV/0!</v>
      </c>
      <c r="AO804" s="94"/>
      <c r="AP804" s="102"/>
      <c r="AQ804" s="103" t="e">
        <f t="shared" ref="AQ804:AQ809" si="2772">(AP804/AO804)*100</f>
        <v>#DIV/0!</v>
      </c>
      <c r="AR804" s="29"/>
    </row>
    <row r="805" spans="1:44" ht="45">
      <c r="A805" s="448"/>
      <c r="B805" s="449"/>
      <c r="C805" s="383"/>
      <c r="D805" s="31" t="s">
        <v>18</v>
      </c>
      <c r="E805" s="94">
        <f t="shared" ref="E805:E809" si="2773">H805+K805+N805+Q805+T805+W805+Z805+AC805+AF805+AI805+AL805+AO805</f>
        <v>10535</v>
      </c>
      <c r="F805" s="102">
        <f t="shared" ref="F805:F809" si="2774">I805+L805+O805+R805+U805+X805+AA805+AD805+AG805+AJ805+AM805+AP805</f>
        <v>8465.99</v>
      </c>
      <c r="G805" s="103">
        <f t="shared" si="2760"/>
        <v>80.360607498813479</v>
      </c>
      <c r="H805" s="94">
        <v>0</v>
      </c>
      <c r="I805" s="102">
        <v>0</v>
      </c>
      <c r="J805" s="103" t="e">
        <f t="shared" si="2761"/>
        <v>#DIV/0!</v>
      </c>
      <c r="K805" s="94">
        <v>0</v>
      </c>
      <c r="L805" s="102">
        <v>0</v>
      </c>
      <c r="M805" s="103" t="e">
        <f t="shared" si="2762"/>
        <v>#DIV/0!</v>
      </c>
      <c r="N805" s="94">
        <v>0</v>
      </c>
      <c r="O805" s="102">
        <v>0</v>
      </c>
      <c r="P805" s="103" t="e">
        <f t="shared" si="2763"/>
        <v>#DIV/0!</v>
      </c>
      <c r="Q805" s="94">
        <v>810.5</v>
      </c>
      <c r="R805" s="102">
        <v>810.5</v>
      </c>
      <c r="S805" s="103">
        <f t="shared" si="2764"/>
        <v>100</v>
      </c>
      <c r="T805" s="94">
        <v>1679.55</v>
      </c>
      <c r="U805" s="103">
        <v>1679.55</v>
      </c>
      <c r="V805" s="103">
        <f t="shared" si="2765"/>
        <v>100</v>
      </c>
      <c r="W805" s="94">
        <v>1231.25</v>
      </c>
      <c r="X805" s="102">
        <v>1231.25</v>
      </c>
      <c r="Y805" s="103">
        <f t="shared" si="2766"/>
        <v>100</v>
      </c>
      <c r="Z805" s="94">
        <v>818.1</v>
      </c>
      <c r="AA805" s="102">
        <v>818.1</v>
      </c>
      <c r="AB805" s="103">
        <f t="shared" si="2767"/>
        <v>100</v>
      </c>
      <c r="AC805" s="94">
        <v>486.37</v>
      </c>
      <c r="AD805" s="102">
        <v>486.37</v>
      </c>
      <c r="AE805" s="103">
        <f t="shared" si="2768"/>
        <v>100</v>
      </c>
      <c r="AF805" s="94">
        <v>2319.37</v>
      </c>
      <c r="AG805" s="102">
        <v>2319.37</v>
      </c>
      <c r="AH805" s="103">
        <f t="shared" si="2769"/>
        <v>100</v>
      </c>
      <c r="AI805" s="94">
        <v>1120.8499999999999</v>
      </c>
      <c r="AJ805" s="102">
        <v>1120.8499999999999</v>
      </c>
      <c r="AK805" s="103">
        <f t="shared" si="2770"/>
        <v>100</v>
      </c>
      <c r="AL805" s="94">
        <v>1060</v>
      </c>
      <c r="AM805" s="102"/>
      <c r="AN805" s="103">
        <f t="shared" si="2771"/>
        <v>0</v>
      </c>
      <c r="AO805" s="94">
        <v>1009.01</v>
      </c>
      <c r="AP805" s="102"/>
      <c r="AQ805" s="103">
        <f t="shared" si="2772"/>
        <v>0</v>
      </c>
      <c r="AR805" s="29"/>
    </row>
    <row r="806" spans="1:44" ht="26.25" customHeight="1">
      <c r="A806" s="448"/>
      <c r="B806" s="449"/>
      <c r="C806" s="383"/>
      <c r="D806" s="31" t="s">
        <v>26</v>
      </c>
      <c r="E806" s="94">
        <f t="shared" si="2773"/>
        <v>799.6</v>
      </c>
      <c r="F806" s="103">
        <f t="shared" si="2774"/>
        <v>739.59</v>
      </c>
      <c r="G806" s="103">
        <f t="shared" si="2760"/>
        <v>92.49499749874937</v>
      </c>
      <c r="H806" s="94">
        <v>0</v>
      </c>
      <c r="I806" s="102">
        <v>0</v>
      </c>
      <c r="J806" s="103" t="e">
        <f t="shared" si="2761"/>
        <v>#DIV/0!</v>
      </c>
      <c r="K806" s="94">
        <v>25.52</v>
      </c>
      <c r="L806" s="102">
        <v>25.52</v>
      </c>
      <c r="M806" s="103">
        <f t="shared" si="2762"/>
        <v>100</v>
      </c>
      <c r="N806" s="94">
        <v>199.48</v>
      </c>
      <c r="O806" s="102">
        <v>199.48</v>
      </c>
      <c r="P806" s="103">
        <f t="shared" si="2763"/>
        <v>100</v>
      </c>
      <c r="Q806" s="94">
        <v>76.3</v>
      </c>
      <c r="R806" s="102">
        <v>76.3</v>
      </c>
      <c r="S806" s="103">
        <f t="shared" si="2764"/>
        <v>100</v>
      </c>
      <c r="T806" s="94">
        <v>107.41</v>
      </c>
      <c r="U806" s="103">
        <v>107.41</v>
      </c>
      <c r="V806" s="103">
        <f t="shared" si="2765"/>
        <v>100</v>
      </c>
      <c r="W806" s="94">
        <v>45.89</v>
      </c>
      <c r="X806" s="102">
        <v>45.89</v>
      </c>
      <c r="Y806" s="103">
        <f t="shared" si="2766"/>
        <v>100</v>
      </c>
      <c r="Z806" s="94">
        <v>50.68</v>
      </c>
      <c r="AA806" s="102">
        <v>50.68</v>
      </c>
      <c r="AB806" s="103">
        <f t="shared" si="2767"/>
        <v>100</v>
      </c>
      <c r="AC806" s="94">
        <v>48.1</v>
      </c>
      <c r="AD806" s="102">
        <v>48.1</v>
      </c>
      <c r="AE806" s="103">
        <f t="shared" si="2768"/>
        <v>100</v>
      </c>
      <c r="AF806" s="94">
        <v>86.21</v>
      </c>
      <c r="AG806" s="102">
        <v>86.21</v>
      </c>
      <c r="AH806" s="103">
        <f t="shared" si="2769"/>
        <v>100</v>
      </c>
      <c r="AI806" s="94">
        <v>100</v>
      </c>
      <c r="AJ806" s="102">
        <v>100</v>
      </c>
      <c r="AK806" s="103">
        <f t="shared" si="2770"/>
        <v>100</v>
      </c>
      <c r="AL806" s="94">
        <v>60.01</v>
      </c>
      <c r="AM806" s="102"/>
      <c r="AN806" s="103">
        <f t="shared" si="2771"/>
        <v>0</v>
      </c>
      <c r="AO806" s="94">
        <v>0</v>
      </c>
      <c r="AP806" s="102"/>
      <c r="AQ806" s="103" t="e">
        <f t="shared" si="2772"/>
        <v>#DIV/0!</v>
      </c>
      <c r="AR806" s="29"/>
    </row>
    <row r="807" spans="1:44" ht="86.25" customHeight="1">
      <c r="A807" s="448"/>
      <c r="B807" s="449"/>
      <c r="C807" s="383"/>
      <c r="D807" s="82" t="s">
        <v>424</v>
      </c>
      <c r="E807" s="94">
        <f t="shared" si="2773"/>
        <v>0</v>
      </c>
      <c r="F807" s="102">
        <f t="shared" si="2774"/>
        <v>0</v>
      </c>
      <c r="G807" s="103" t="e">
        <f t="shared" si="2760"/>
        <v>#DIV/0!</v>
      </c>
      <c r="H807" s="94"/>
      <c r="I807" s="102"/>
      <c r="J807" s="103" t="e">
        <f t="shared" si="2761"/>
        <v>#DIV/0!</v>
      </c>
      <c r="K807" s="94"/>
      <c r="L807" s="102"/>
      <c r="M807" s="103" t="e">
        <f t="shared" si="2762"/>
        <v>#DIV/0!</v>
      </c>
      <c r="N807" s="94"/>
      <c r="O807" s="102"/>
      <c r="P807" s="103" t="e">
        <f t="shared" si="2763"/>
        <v>#DIV/0!</v>
      </c>
      <c r="Q807" s="94"/>
      <c r="R807" s="102"/>
      <c r="S807" s="103" t="e">
        <f t="shared" si="2764"/>
        <v>#DIV/0!</v>
      </c>
      <c r="T807" s="94"/>
      <c r="U807" s="102"/>
      <c r="V807" s="103" t="e">
        <f t="shared" si="2765"/>
        <v>#DIV/0!</v>
      </c>
      <c r="W807" s="94"/>
      <c r="X807" s="102"/>
      <c r="Y807" s="103" t="e">
        <f t="shared" si="2766"/>
        <v>#DIV/0!</v>
      </c>
      <c r="Z807" s="94"/>
      <c r="AA807" s="102"/>
      <c r="AB807" s="103" t="e">
        <f t="shared" si="2767"/>
        <v>#DIV/0!</v>
      </c>
      <c r="AC807" s="94"/>
      <c r="AD807" s="102"/>
      <c r="AE807" s="103" t="e">
        <f t="shared" si="2768"/>
        <v>#DIV/0!</v>
      </c>
      <c r="AF807" s="94"/>
      <c r="AG807" s="102"/>
      <c r="AH807" s="103" t="e">
        <f t="shared" si="2769"/>
        <v>#DIV/0!</v>
      </c>
      <c r="AI807" s="94"/>
      <c r="AJ807" s="102"/>
      <c r="AK807" s="103" t="e">
        <f t="shared" si="2770"/>
        <v>#DIV/0!</v>
      </c>
      <c r="AL807" s="94"/>
      <c r="AM807" s="102"/>
      <c r="AN807" s="103" t="e">
        <f t="shared" si="2771"/>
        <v>#DIV/0!</v>
      </c>
      <c r="AO807" s="94"/>
      <c r="AP807" s="102"/>
      <c r="AQ807" s="103" t="e">
        <f t="shared" si="2772"/>
        <v>#DIV/0!</v>
      </c>
      <c r="AR807" s="29"/>
    </row>
    <row r="808" spans="1:44" ht="30.75" customHeight="1">
      <c r="A808" s="448"/>
      <c r="B808" s="449"/>
      <c r="C808" s="383"/>
      <c r="D808" s="31" t="s">
        <v>41</v>
      </c>
      <c r="E808" s="94">
        <f t="shared" si="2773"/>
        <v>0</v>
      </c>
      <c r="F808" s="102">
        <f t="shared" si="2774"/>
        <v>0</v>
      </c>
      <c r="G808" s="103" t="e">
        <f t="shared" si="2760"/>
        <v>#DIV/0!</v>
      </c>
      <c r="H808" s="94"/>
      <c r="I808" s="102"/>
      <c r="J808" s="103" t="e">
        <f t="shared" si="2761"/>
        <v>#DIV/0!</v>
      </c>
      <c r="K808" s="94"/>
      <c r="L808" s="102"/>
      <c r="M808" s="103" t="e">
        <f t="shared" si="2762"/>
        <v>#DIV/0!</v>
      </c>
      <c r="N808" s="94"/>
      <c r="O808" s="102"/>
      <c r="P808" s="103" t="e">
        <f t="shared" si="2763"/>
        <v>#DIV/0!</v>
      </c>
      <c r="Q808" s="94"/>
      <c r="R808" s="102"/>
      <c r="S808" s="103" t="e">
        <f t="shared" si="2764"/>
        <v>#DIV/0!</v>
      </c>
      <c r="T808" s="94"/>
      <c r="U808" s="102"/>
      <c r="V808" s="103" t="e">
        <f t="shared" si="2765"/>
        <v>#DIV/0!</v>
      </c>
      <c r="W808" s="94"/>
      <c r="X808" s="102"/>
      <c r="Y808" s="103" t="e">
        <f t="shared" si="2766"/>
        <v>#DIV/0!</v>
      </c>
      <c r="Z808" s="94"/>
      <c r="AA808" s="102"/>
      <c r="AB808" s="103" t="e">
        <f t="shared" si="2767"/>
        <v>#DIV/0!</v>
      </c>
      <c r="AC808" s="94"/>
      <c r="AD808" s="102"/>
      <c r="AE808" s="103" t="e">
        <f t="shared" si="2768"/>
        <v>#DIV/0!</v>
      </c>
      <c r="AF808" s="94"/>
      <c r="AG808" s="102"/>
      <c r="AH808" s="103" t="e">
        <f t="shared" si="2769"/>
        <v>#DIV/0!</v>
      </c>
      <c r="AI808" s="94"/>
      <c r="AJ808" s="102"/>
      <c r="AK808" s="103" t="e">
        <f t="shared" si="2770"/>
        <v>#DIV/0!</v>
      </c>
      <c r="AL808" s="94"/>
      <c r="AM808" s="102"/>
      <c r="AN808" s="103" t="e">
        <f t="shared" si="2771"/>
        <v>#DIV/0!</v>
      </c>
      <c r="AO808" s="94"/>
      <c r="AP808" s="102"/>
      <c r="AQ808" s="103" t="e">
        <f t="shared" si="2772"/>
        <v>#DIV/0!</v>
      </c>
      <c r="AR808" s="29"/>
    </row>
    <row r="809" spans="1:44" ht="45">
      <c r="A809" s="448"/>
      <c r="B809" s="449"/>
      <c r="C809" s="383"/>
      <c r="D809" s="31" t="s">
        <v>33</v>
      </c>
      <c r="E809" s="94">
        <f t="shared" si="2773"/>
        <v>0</v>
      </c>
      <c r="F809" s="102">
        <f t="shared" si="2774"/>
        <v>0</v>
      </c>
      <c r="G809" s="103" t="e">
        <f t="shared" si="2760"/>
        <v>#DIV/0!</v>
      </c>
      <c r="H809" s="94"/>
      <c r="I809" s="102"/>
      <c r="J809" s="103" t="e">
        <f t="shared" si="2761"/>
        <v>#DIV/0!</v>
      </c>
      <c r="K809" s="94"/>
      <c r="L809" s="102"/>
      <c r="M809" s="103" t="e">
        <f t="shared" si="2762"/>
        <v>#DIV/0!</v>
      </c>
      <c r="N809" s="94"/>
      <c r="O809" s="102"/>
      <c r="P809" s="103" t="e">
        <f t="shared" si="2763"/>
        <v>#DIV/0!</v>
      </c>
      <c r="Q809" s="94"/>
      <c r="R809" s="102"/>
      <c r="S809" s="103" t="e">
        <f t="shared" si="2764"/>
        <v>#DIV/0!</v>
      </c>
      <c r="T809" s="94"/>
      <c r="U809" s="102"/>
      <c r="V809" s="103" t="e">
        <f t="shared" si="2765"/>
        <v>#DIV/0!</v>
      </c>
      <c r="W809" s="94"/>
      <c r="X809" s="102"/>
      <c r="Y809" s="103" t="e">
        <f t="shared" si="2766"/>
        <v>#DIV/0!</v>
      </c>
      <c r="Z809" s="94"/>
      <c r="AA809" s="102"/>
      <c r="AB809" s="103" t="e">
        <f t="shared" si="2767"/>
        <v>#DIV/0!</v>
      </c>
      <c r="AC809" s="94"/>
      <c r="AD809" s="102"/>
      <c r="AE809" s="103" t="e">
        <f t="shared" si="2768"/>
        <v>#DIV/0!</v>
      </c>
      <c r="AF809" s="94"/>
      <c r="AG809" s="102"/>
      <c r="AH809" s="103" t="e">
        <f t="shared" si="2769"/>
        <v>#DIV/0!</v>
      </c>
      <c r="AI809" s="94"/>
      <c r="AJ809" s="102"/>
      <c r="AK809" s="103" t="e">
        <f t="shared" si="2770"/>
        <v>#DIV/0!</v>
      </c>
      <c r="AL809" s="94"/>
      <c r="AM809" s="102"/>
      <c r="AN809" s="103" t="e">
        <f t="shared" si="2771"/>
        <v>#DIV/0!</v>
      </c>
      <c r="AO809" s="94"/>
      <c r="AP809" s="102"/>
      <c r="AQ809" s="103" t="e">
        <f t="shared" si="2772"/>
        <v>#DIV/0!</v>
      </c>
      <c r="AR809" s="29"/>
    </row>
    <row r="810" spans="1:44" ht="28.5" customHeight="1">
      <c r="A810" s="448" t="s">
        <v>129</v>
      </c>
      <c r="B810" s="449" t="s">
        <v>130</v>
      </c>
      <c r="C810" s="383" t="s">
        <v>310</v>
      </c>
      <c r="D810" s="31" t="s">
        <v>38</v>
      </c>
      <c r="E810" s="94">
        <f>SUM(E811:E816)</f>
        <v>19190</v>
      </c>
      <c r="F810" s="101">
        <f>SUM(F811:F816)</f>
        <v>14638.789999999997</v>
      </c>
      <c r="G810" s="101">
        <f>(F810/E810)*100</f>
        <v>76.283428869202695</v>
      </c>
      <c r="H810" s="94">
        <f>SUM(H811:H816)</f>
        <v>511.04</v>
      </c>
      <c r="I810" s="101">
        <f>SUM(I811:I816)</f>
        <v>511.04</v>
      </c>
      <c r="J810" s="101">
        <f>(I810/H810)*100</f>
        <v>100</v>
      </c>
      <c r="K810" s="94">
        <f>SUM(K811:K816)</f>
        <v>1176.0500000000002</v>
      </c>
      <c r="L810" s="101">
        <f>SUM(L811:L816)</f>
        <v>1176.0500000000002</v>
      </c>
      <c r="M810" s="101">
        <f>(L810/K810)*100</f>
        <v>100</v>
      </c>
      <c r="N810" s="94">
        <f>SUM(N811:N816)</f>
        <v>1721.37</v>
      </c>
      <c r="O810" s="101">
        <f>SUM(O811:O816)</f>
        <v>1721.37</v>
      </c>
      <c r="P810" s="101">
        <f>(O810/N810)*100</f>
        <v>100</v>
      </c>
      <c r="Q810" s="94">
        <f>SUM(Q811:Q816)</f>
        <v>1742.4399999999998</v>
      </c>
      <c r="R810" s="101">
        <f>SUM(R811:R816)</f>
        <v>1742.4399999999998</v>
      </c>
      <c r="S810" s="101">
        <f>(R810/Q810)*100</f>
        <v>100</v>
      </c>
      <c r="T810" s="94">
        <f>SUM(T811:T816)</f>
        <v>1851.45</v>
      </c>
      <c r="U810" s="101">
        <f>SUM(U811:U816)</f>
        <v>1851.45</v>
      </c>
      <c r="V810" s="101">
        <f>(U810/T810)*100</f>
        <v>100</v>
      </c>
      <c r="W810" s="94">
        <f>SUM(W811:W816)</f>
        <v>1930.6699999999998</v>
      </c>
      <c r="X810" s="101">
        <f>SUM(X811:X816)</f>
        <v>1930.6699999999998</v>
      </c>
      <c r="Y810" s="101">
        <f>(X810/W810)*100</f>
        <v>100</v>
      </c>
      <c r="Z810" s="94">
        <f>SUM(Z811:Z816)</f>
        <v>1409.79</v>
      </c>
      <c r="AA810" s="101">
        <f>SUM(AA811:AA816)</f>
        <v>1409.79</v>
      </c>
      <c r="AB810" s="101">
        <f>(AA810/Z810)*100</f>
        <v>100</v>
      </c>
      <c r="AC810" s="94">
        <f>SUM(AC811:AC816)</f>
        <v>880</v>
      </c>
      <c r="AD810" s="101">
        <f>SUM(AD811:AD816)</f>
        <v>880</v>
      </c>
      <c r="AE810" s="101">
        <f>(AD810/AC810)*100</f>
        <v>100</v>
      </c>
      <c r="AF810" s="94">
        <f>SUM(AF811:AF816)</f>
        <v>828.92</v>
      </c>
      <c r="AG810" s="101">
        <f>SUM(AG811:AG816)</f>
        <v>828.92</v>
      </c>
      <c r="AH810" s="101">
        <f>(AG810/AF810)*100</f>
        <v>100</v>
      </c>
      <c r="AI810" s="94">
        <f>SUM(AI811:AI816)</f>
        <v>2587.06</v>
      </c>
      <c r="AJ810" s="101">
        <f>SUM(AJ811:AJ816)</f>
        <v>2587.06</v>
      </c>
      <c r="AK810" s="101">
        <f>(AJ810/AI810)*100</f>
        <v>100</v>
      </c>
      <c r="AL810" s="94">
        <f>SUM(AL811:AL816)</f>
        <v>2275.62</v>
      </c>
      <c r="AM810" s="101">
        <f>SUM(AM811:AM816)</f>
        <v>0</v>
      </c>
      <c r="AN810" s="101">
        <f>(AM810/AL810)*100</f>
        <v>0</v>
      </c>
      <c r="AO810" s="94">
        <f>SUM(AO811:AO816)</f>
        <v>2275.59</v>
      </c>
      <c r="AP810" s="101">
        <f>SUM(AP811:AP816)</f>
        <v>0</v>
      </c>
      <c r="AQ810" s="101">
        <f>(AP810/AO810)*100</f>
        <v>0</v>
      </c>
      <c r="AR810" s="29"/>
    </row>
    <row r="811" spans="1:44" ht="30">
      <c r="A811" s="448"/>
      <c r="B811" s="449"/>
      <c r="C811" s="383"/>
      <c r="D811" s="31" t="s">
        <v>17</v>
      </c>
      <c r="E811" s="94">
        <f>H811+K811+N811+Q811+T811+W811+Z811+AC811+AF811+AI811+AL811+AO811</f>
        <v>0</v>
      </c>
      <c r="F811" s="102">
        <f>I811+L811+O811+R811+U811+X811+AA811+AD811+AG811+AJ811+AM811+AP811</f>
        <v>0</v>
      </c>
      <c r="G811" s="103" t="e">
        <f t="shared" ref="G811:G816" si="2775">(F811/E811)*100</f>
        <v>#DIV/0!</v>
      </c>
      <c r="H811" s="94"/>
      <c r="I811" s="102"/>
      <c r="J811" s="103" t="e">
        <f t="shared" ref="J811:J816" si="2776">(I811/H811)*100</f>
        <v>#DIV/0!</v>
      </c>
      <c r="K811" s="94"/>
      <c r="L811" s="102"/>
      <c r="M811" s="103" t="e">
        <f t="shared" ref="M811:M816" si="2777">(L811/K811)*100</f>
        <v>#DIV/0!</v>
      </c>
      <c r="N811" s="94"/>
      <c r="O811" s="102"/>
      <c r="P811" s="103" t="e">
        <f t="shared" ref="P811:P816" si="2778">(O811/N811)*100</f>
        <v>#DIV/0!</v>
      </c>
      <c r="Q811" s="94"/>
      <c r="R811" s="102"/>
      <c r="S811" s="103" t="e">
        <f t="shared" ref="S811:S816" si="2779">(R811/Q811)*100</f>
        <v>#DIV/0!</v>
      </c>
      <c r="T811" s="94"/>
      <c r="U811" s="102"/>
      <c r="V811" s="103" t="e">
        <f t="shared" ref="V811:V816" si="2780">(U811/T811)*100</f>
        <v>#DIV/0!</v>
      </c>
      <c r="W811" s="94"/>
      <c r="X811" s="102"/>
      <c r="Y811" s="103" t="e">
        <f t="shared" ref="Y811:Y816" si="2781">(X811/W811)*100</f>
        <v>#DIV/0!</v>
      </c>
      <c r="Z811" s="94"/>
      <c r="AA811" s="102"/>
      <c r="AB811" s="103" t="e">
        <f t="shared" ref="AB811:AB816" si="2782">(AA811/Z811)*100</f>
        <v>#DIV/0!</v>
      </c>
      <c r="AC811" s="94"/>
      <c r="AD811" s="102"/>
      <c r="AE811" s="103" t="e">
        <f t="shared" ref="AE811:AE816" si="2783">(AD811/AC811)*100</f>
        <v>#DIV/0!</v>
      </c>
      <c r="AF811" s="94"/>
      <c r="AG811" s="102"/>
      <c r="AH811" s="103" t="e">
        <f t="shared" ref="AH811:AH816" si="2784">(AG811/AF811)*100</f>
        <v>#DIV/0!</v>
      </c>
      <c r="AI811" s="94"/>
      <c r="AJ811" s="102"/>
      <c r="AK811" s="103" t="e">
        <f t="shared" ref="AK811:AK816" si="2785">(AJ811/AI811)*100</f>
        <v>#DIV/0!</v>
      </c>
      <c r="AL811" s="94"/>
      <c r="AM811" s="102"/>
      <c r="AN811" s="103" t="e">
        <f t="shared" ref="AN811:AN816" si="2786">(AM811/AL811)*100</f>
        <v>#DIV/0!</v>
      </c>
      <c r="AO811" s="94"/>
      <c r="AP811" s="102"/>
      <c r="AQ811" s="103" t="e">
        <f t="shared" ref="AQ811:AQ816" si="2787">(AP811/AO811)*100</f>
        <v>#DIV/0!</v>
      </c>
      <c r="AR811" s="29"/>
    </row>
    <row r="812" spans="1:44" ht="45">
      <c r="A812" s="448"/>
      <c r="B812" s="449"/>
      <c r="C812" s="383"/>
      <c r="D812" s="31" t="s">
        <v>18</v>
      </c>
      <c r="E812" s="94">
        <f t="shared" ref="E812:E816" si="2788">H812+K812+N812+Q812+T812+W812+Z812+AC812+AF812+AI812+AL812+AO812</f>
        <v>0</v>
      </c>
      <c r="F812" s="102">
        <f t="shared" ref="F812:F816" si="2789">I812+L812+O812+R812+U812+X812+AA812+AD812+AG812+AJ812+AM812+AP812</f>
        <v>0</v>
      </c>
      <c r="G812" s="103" t="e">
        <f t="shared" si="2775"/>
        <v>#DIV/0!</v>
      </c>
      <c r="H812" s="94"/>
      <c r="I812" s="102"/>
      <c r="J812" s="103" t="e">
        <f t="shared" si="2776"/>
        <v>#DIV/0!</v>
      </c>
      <c r="K812" s="94"/>
      <c r="L812" s="102"/>
      <c r="M812" s="103" t="e">
        <f t="shared" si="2777"/>
        <v>#DIV/0!</v>
      </c>
      <c r="N812" s="94"/>
      <c r="O812" s="102"/>
      <c r="P812" s="103" t="e">
        <f t="shared" si="2778"/>
        <v>#DIV/0!</v>
      </c>
      <c r="Q812" s="94"/>
      <c r="R812" s="102"/>
      <c r="S812" s="103" t="e">
        <f t="shared" si="2779"/>
        <v>#DIV/0!</v>
      </c>
      <c r="T812" s="94"/>
      <c r="U812" s="102"/>
      <c r="V812" s="103" t="e">
        <f t="shared" si="2780"/>
        <v>#DIV/0!</v>
      </c>
      <c r="W812" s="94"/>
      <c r="X812" s="102"/>
      <c r="Y812" s="103" t="e">
        <f t="shared" si="2781"/>
        <v>#DIV/0!</v>
      </c>
      <c r="Z812" s="94"/>
      <c r="AA812" s="102"/>
      <c r="AB812" s="103" t="e">
        <f t="shared" si="2782"/>
        <v>#DIV/0!</v>
      </c>
      <c r="AC812" s="94"/>
      <c r="AD812" s="102"/>
      <c r="AE812" s="103" t="e">
        <f t="shared" si="2783"/>
        <v>#DIV/0!</v>
      </c>
      <c r="AF812" s="94"/>
      <c r="AG812" s="102"/>
      <c r="AH812" s="103" t="e">
        <f t="shared" si="2784"/>
        <v>#DIV/0!</v>
      </c>
      <c r="AI812" s="94"/>
      <c r="AJ812" s="102"/>
      <c r="AK812" s="103" t="e">
        <f t="shared" si="2785"/>
        <v>#DIV/0!</v>
      </c>
      <c r="AL812" s="94"/>
      <c r="AM812" s="102"/>
      <c r="AN812" s="103" t="e">
        <f t="shared" si="2786"/>
        <v>#DIV/0!</v>
      </c>
      <c r="AO812" s="94"/>
      <c r="AP812" s="102"/>
      <c r="AQ812" s="103" t="e">
        <f t="shared" si="2787"/>
        <v>#DIV/0!</v>
      </c>
      <c r="AR812" s="29"/>
    </row>
    <row r="813" spans="1:44" ht="24" customHeight="1">
      <c r="A813" s="448"/>
      <c r="B813" s="449"/>
      <c r="C813" s="383"/>
      <c r="D813" s="31" t="s">
        <v>26</v>
      </c>
      <c r="E813" s="94">
        <f t="shared" si="2788"/>
        <v>4110</v>
      </c>
      <c r="F813" s="103">
        <f t="shared" si="2789"/>
        <v>3589.3599999999997</v>
      </c>
      <c r="G813" s="103">
        <f t="shared" si="2775"/>
        <v>87.332360097323587</v>
      </c>
      <c r="H813" s="94">
        <v>157.24</v>
      </c>
      <c r="I813" s="102">
        <v>157.24</v>
      </c>
      <c r="J813" s="103">
        <f t="shared" si="2776"/>
        <v>100</v>
      </c>
      <c r="K813" s="94">
        <v>471.23</v>
      </c>
      <c r="L813" s="102">
        <v>471.23</v>
      </c>
      <c r="M813" s="103">
        <f t="shared" si="2777"/>
        <v>100</v>
      </c>
      <c r="N813" s="94">
        <v>478.88</v>
      </c>
      <c r="O813" s="102">
        <v>478.88</v>
      </c>
      <c r="P813" s="103">
        <f t="shared" si="2778"/>
        <v>100</v>
      </c>
      <c r="Q813" s="94">
        <v>251.35</v>
      </c>
      <c r="R813" s="102">
        <v>251.35</v>
      </c>
      <c r="S813" s="103">
        <f t="shared" si="2779"/>
        <v>100</v>
      </c>
      <c r="T813" s="94">
        <v>262</v>
      </c>
      <c r="U813" s="103">
        <v>262</v>
      </c>
      <c r="V813" s="103">
        <f t="shared" si="2780"/>
        <v>100</v>
      </c>
      <c r="W813" s="94">
        <v>344.84</v>
      </c>
      <c r="X813" s="102">
        <v>344.84</v>
      </c>
      <c r="Y813" s="103">
        <f t="shared" si="2781"/>
        <v>100</v>
      </c>
      <c r="Z813" s="94">
        <v>376.2</v>
      </c>
      <c r="AA813" s="102">
        <v>376.2</v>
      </c>
      <c r="AB813" s="103">
        <f t="shared" si="2782"/>
        <v>100</v>
      </c>
      <c r="AC813" s="94">
        <v>282.44</v>
      </c>
      <c r="AD813" s="102">
        <v>282.44</v>
      </c>
      <c r="AE813" s="103">
        <f t="shared" si="2783"/>
        <v>100</v>
      </c>
      <c r="AF813" s="94">
        <v>123.04</v>
      </c>
      <c r="AG813" s="102">
        <v>123.04</v>
      </c>
      <c r="AH813" s="103">
        <f t="shared" si="2784"/>
        <v>100</v>
      </c>
      <c r="AI813" s="94">
        <v>842.14</v>
      </c>
      <c r="AJ813" s="102">
        <v>842.14</v>
      </c>
      <c r="AK813" s="103">
        <f t="shared" si="2785"/>
        <v>100</v>
      </c>
      <c r="AL813" s="94">
        <v>260.32</v>
      </c>
      <c r="AM813" s="102"/>
      <c r="AN813" s="103">
        <f t="shared" si="2786"/>
        <v>0</v>
      </c>
      <c r="AO813" s="94">
        <v>260.32</v>
      </c>
      <c r="AP813" s="102"/>
      <c r="AQ813" s="103">
        <f t="shared" si="2787"/>
        <v>0</v>
      </c>
      <c r="AR813" s="29"/>
    </row>
    <row r="814" spans="1:44" ht="78" customHeight="1">
      <c r="A814" s="448"/>
      <c r="B814" s="449"/>
      <c r="C814" s="383"/>
      <c r="D814" s="82" t="s">
        <v>424</v>
      </c>
      <c r="E814" s="94">
        <f t="shared" si="2788"/>
        <v>0</v>
      </c>
      <c r="F814" s="102">
        <f t="shared" si="2789"/>
        <v>0</v>
      </c>
      <c r="G814" s="103" t="e">
        <f t="shared" si="2775"/>
        <v>#DIV/0!</v>
      </c>
      <c r="H814" s="94"/>
      <c r="I814" s="102"/>
      <c r="J814" s="103" t="e">
        <f t="shared" si="2776"/>
        <v>#DIV/0!</v>
      </c>
      <c r="K814" s="94"/>
      <c r="L814" s="102"/>
      <c r="M814" s="103" t="e">
        <f t="shared" si="2777"/>
        <v>#DIV/0!</v>
      </c>
      <c r="N814" s="94"/>
      <c r="O814" s="102"/>
      <c r="P814" s="103" t="e">
        <f t="shared" si="2778"/>
        <v>#DIV/0!</v>
      </c>
      <c r="Q814" s="94"/>
      <c r="R814" s="102"/>
      <c r="S814" s="103" t="e">
        <f t="shared" si="2779"/>
        <v>#DIV/0!</v>
      </c>
      <c r="T814" s="94"/>
      <c r="U814" s="102"/>
      <c r="V814" s="103" t="e">
        <f t="shared" si="2780"/>
        <v>#DIV/0!</v>
      </c>
      <c r="W814" s="94"/>
      <c r="X814" s="102"/>
      <c r="Y814" s="103" t="e">
        <f t="shared" si="2781"/>
        <v>#DIV/0!</v>
      </c>
      <c r="Z814" s="94"/>
      <c r="AA814" s="102"/>
      <c r="AB814" s="103" t="e">
        <f t="shared" si="2782"/>
        <v>#DIV/0!</v>
      </c>
      <c r="AC814" s="94"/>
      <c r="AD814" s="102"/>
      <c r="AE814" s="103" t="e">
        <f t="shared" si="2783"/>
        <v>#DIV/0!</v>
      </c>
      <c r="AF814" s="94"/>
      <c r="AG814" s="102"/>
      <c r="AH814" s="103" t="e">
        <f t="shared" si="2784"/>
        <v>#DIV/0!</v>
      </c>
      <c r="AI814" s="94"/>
      <c r="AJ814" s="102"/>
      <c r="AK814" s="103" t="e">
        <f t="shared" si="2785"/>
        <v>#DIV/0!</v>
      </c>
      <c r="AL814" s="94"/>
      <c r="AM814" s="102"/>
      <c r="AN814" s="103" t="e">
        <f t="shared" si="2786"/>
        <v>#DIV/0!</v>
      </c>
      <c r="AO814" s="94"/>
      <c r="AP814" s="102"/>
      <c r="AQ814" s="103" t="e">
        <f t="shared" si="2787"/>
        <v>#DIV/0!</v>
      </c>
      <c r="AR814" s="29"/>
    </row>
    <row r="815" spans="1:44" ht="34.5" customHeight="1">
      <c r="A815" s="448"/>
      <c r="B815" s="449"/>
      <c r="C815" s="383"/>
      <c r="D815" s="31" t="s">
        <v>41</v>
      </c>
      <c r="E815" s="94">
        <f t="shared" si="2788"/>
        <v>0</v>
      </c>
      <c r="F815" s="102">
        <f t="shared" si="2789"/>
        <v>0</v>
      </c>
      <c r="G815" s="103" t="e">
        <f t="shared" si="2775"/>
        <v>#DIV/0!</v>
      </c>
      <c r="H815" s="94"/>
      <c r="I815" s="102"/>
      <c r="J815" s="103" t="e">
        <f t="shared" si="2776"/>
        <v>#DIV/0!</v>
      </c>
      <c r="K815" s="94"/>
      <c r="L815" s="102"/>
      <c r="M815" s="103" t="e">
        <f t="shared" si="2777"/>
        <v>#DIV/0!</v>
      </c>
      <c r="N815" s="94"/>
      <c r="O815" s="102"/>
      <c r="P815" s="103" t="e">
        <f t="shared" si="2778"/>
        <v>#DIV/0!</v>
      </c>
      <c r="Q815" s="94"/>
      <c r="R815" s="102"/>
      <c r="S815" s="103" t="e">
        <f t="shared" si="2779"/>
        <v>#DIV/0!</v>
      </c>
      <c r="T815" s="94"/>
      <c r="U815" s="102"/>
      <c r="V815" s="103" t="e">
        <f t="shared" si="2780"/>
        <v>#DIV/0!</v>
      </c>
      <c r="W815" s="94"/>
      <c r="X815" s="102"/>
      <c r="Y815" s="103" t="e">
        <f t="shared" si="2781"/>
        <v>#DIV/0!</v>
      </c>
      <c r="Z815" s="94"/>
      <c r="AA815" s="102"/>
      <c r="AB815" s="103" t="e">
        <f t="shared" si="2782"/>
        <v>#DIV/0!</v>
      </c>
      <c r="AC815" s="94"/>
      <c r="AD815" s="102"/>
      <c r="AE815" s="103" t="e">
        <f t="shared" si="2783"/>
        <v>#DIV/0!</v>
      </c>
      <c r="AF815" s="94"/>
      <c r="AG815" s="102"/>
      <c r="AH815" s="103" t="e">
        <f t="shared" si="2784"/>
        <v>#DIV/0!</v>
      </c>
      <c r="AI815" s="94"/>
      <c r="AJ815" s="102"/>
      <c r="AK815" s="103" t="e">
        <f t="shared" si="2785"/>
        <v>#DIV/0!</v>
      </c>
      <c r="AL815" s="94"/>
      <c r="AM815" s="102"/>
      <c r="AN815" s="103" t="e">
        <f t="shared" si="2786"/>
        <v>#DIV/0!</v>
      </c>
      <c r="AO815" s="94"/>
      <c r="AP815" s="102"/>
      <c r="AQ815" s="103" t="e">
        <f t="shared" si="2787"/>
        <v>#DIV/0!</v>
      </c>
      <c r="AR815" s="29"/>
    </row>
    <row r="816" spans="1:44" ht="45">
      <c r="A816" s="448"/>
      <c r="B816" s="449"/>
      <c r="C816" s="383"/>
      <c r="D816" s="31" t="s">
        <v>33</v>
      </c>
      <c r="E816" s="94">
        <f t="shared" si="2788"/>
        <v>15079.999999999998</v>
      </c>
      <c r="F816" s="102">
        <f t="shared" si="2789"/>
        <v>11049.429999999998</v>
      </c>
      <c r="G816" s="103">
        <f t="shared" si="2775"/>
        <v>73.272082228116702</v>
      </c>
      <c r="H816" s="94">
        <v>353.8</v>
      </c>
      <c r="I816" s="102">
        <v>353.8</v>
      </c>
      <c r="J816" s="103">
        <f t="shared" si="2776"/>
        <v>100</v>
      </c>
      <c r="K816" s="94">
        <v>704.82</v>
      </c>
      <c r="L816" s="102">
        <v>704.82</v>
      </c>
      <c r="M816" s="103">
        <f t="shared" si="2777"/>
        <v>100</v>
      </c>
      <c r="N816" s="94">
        <v>1242.49</v>
      </c>
      <c r="O816" s="102">
        <v>1242.49</v>
      </c>
      <c r="P816" s="103">
        <f t="shared" si="2778"/>
        <v>100</v>
      </c>
      <c r="Q816" s="94">
        <v>1491.09</v>
      </c>
      <c r="R816" s="102">
        <v>1491.09</v>
      </c>
      <c r="S816" s="103">
        <f t="shared" si="2779"/>
        <v>100</v>
      </c>
      <c r="T816" s="94">
        <v>1589.45</v>
      </c>
      <c r="U816" s="102">
        <v>1589.45</v>
      </c>
      <c r="V816" s="103">
        <f t="shared" si="2780"/>
        <v>100</v>
      </c>
      <c r="W816" s="94">
        <v>1585.83</v>
      </c>
      <c r="X816" s="102">
        <v>1585.83</v>
      </c>
      <c r="Y816" s="103">
        <f t="shared" si="2781"/>
        <v>100</v>
      </c>
      <c r="Z816" s="94">
        <v>1033.5899999999999</v>
      </c>
      <c r="AA816" s="102">
        <v>1033.5899999999999</v>
      </c>
      <c r="AB816" s="103">
        <f t="shared" si="2782"/>
        <v>100</v>
      </c>
      <c r="AC816" s="94">
        <v>597.55999999999995</v>
      </c>
      <c r="AD816" s="102">
        <v>597.55999999999995</v>
      </c>
      <c r="AE816" s="103">
        <f t="shared" si="2783"/>
        <v>100</v>
      </c>
      <c r="AF816" s="94">
        <v>705.88</v>
      </c>
      <c r="AG816" s="102">
        <v>705.88</v>
      </c>
      <c r="AH816" s="103">
        <f t="shared" si="2784"/>
        <v>100</v>
      </c>
      <c r="AI816" s="94">
        <v>1744.92</v>
      </c>
      <c r="AJ816" s="102">
        <v>1744.92</v>
      </c>
      <c r="AK816" s="103">
        <f t="shared" si="2785"/>
        <v>100</v>
      </c>
      <c r="AL816" s="94">
        <v>2015.3</v>
      </c>
      <c r="AM816" s="102"/>
      <c r="AN816" s="103">
        <f t="shared" si="2786"/>
        <v>0</v>
      </c>
      <c r="AO816" s="94">
        <v>2015.27</v>
      </c>
      <c r="AP816" s="102"/>
      <c r="AQ816" s="103">
        <f t="shared" si="2787"/>
        <v>0</v>
      </c>
      <c r="AR816" s="29"/>
    </row>
    <row r="817" spans="1:44" ht="27.75" customHeight="1">
      <c r="A817" s="448" t="s">
        <v>131</v>
      </c>
      <c r="B817" s="449" t="s">
        <v>132</v>
      </c>
      <c r="C817" s="383" t="s">
        <v>310</v>
      </c>
      <c r="D817" s="31" t="s">
        <v>38</v>
      </c>
      <c r="E817" s="94">
        <f>SUM(E818:E823)</f>
        <v>21355.579999999998</v>
      </c>
      <c r="F817" s="101">
        <f>SUM(F818:F823)</f>
        <v>16874.449999999997</v>
      </c>
      <c r="G817" s="101">
        <f>(F817/E817)*100</f>
        <v>79.016584892566712</v>
      </c>
      <c r="H817" s="94">
        <f>SUM(H818:H823)</f>
        <v>600.23</v>
      </c>
      <c r="I817" s="101">
        <f>SUM(I818:I823)</f>
        <v>600.23</v>
      </c>
      <c r="J817" s="101">
        <f>(I817/H817)*100</f>
        <v>100</v>
      </c>
      <c r="K817" s="94">
        <f>SUM(K818:K823)</f>
        <v>1987.33</v>
      </c>
      <c r="L817" s="101">
        <f>SUM(L818:L823)</f>
        <v>1987.33</v>
      </c>
      <c r="M817" s="101">
        <f>(L817/K817)*100</f>
        <v>100</v>
      </c>
      <c r="N817" s="94">
        <f>SUM(N818:N823)</f>
        <v>3173.6</v>
      </c>
      <c r="O817" s="101">
        <f>SUM(O818:O823)</f>
        <v>3173.6</v>
      </c>
      <c r="P817" s="101">
        <f>(O817/N817)*100</f>
        <v>100</v>
      </c>
      <c r="Q817" s="94">
        <f>SUM(Q818:Q823)</f>
        <v>2496</v>
      </c>
      <c r="R817" s="101">
        <f>SUM(R818:R823)</f>
        <v>2496</v>
      </c>
      <c r="S817" s="101">
        <f>(R817/Q817)*100</f>
        <v>100</v>
      </c>
      <c r="T817" s="94">
        <f>SUM(T818:T823)</f>
        <v>1788.07</v>
      </c>
      <c r="U817" s="101">
        <f>SUM(U818:U823)</f>
        <v>1788.07</v>
      </c>
      <c r="V817" s="101">
        <f>(U817/T817)*100</f>
        <v>100</v>
      </c>
      <c r="W817" s="94">
        <f>SUM(W818:W823)</f>
        <v>1528.39</v>
      </c>
      <c r="X817" s="101">
        <f>SUM(X818:X823)</f>
        <v>1528.39</v>
      </c>
      <c r="Y817" s="101">
        <f>(X817/W817)*100</f>
        <v>100</v>
      </c>
      <c r="Z817" s="94">
        <f>SUM(Z818:Z823)</f>
        <v>1369.95</v>
      </c>
      <c r="AA817" s="101">
        <f>SUM(AA818:AA823)</f>
        <v>1369.95</v>
      </c>
      <c r="AB817" s="101">
        <f>(AA817/Z817)*100</f>
        <v>100</v>
      </c>
      <c r="AC817" s="94">
        <f>SUM(AC818:AC823)</f>
        <v>807.58</v>
      </c>
      <c r="AD817" s="101">
        <f>SUM(AD818:AD823)</f>
        <v>807.58</v>
      </c>
      <c r="AE817" s="101">
        <f>(AD817/AC817)*100</f>
        <v>100</v>
      </c>
      <c r="AF817" s="94">
        <f>SUM(AF818:AF823)</f>
        <v>918.8</v>
      </c>
      <c r="AG817" s="101">
        <f>SUM(AG818:AG823)</f>
        <v>918.8</v>
      </c>
      <c r="AH817" s="101">
        <f>(AG817/AF817)*100</f>
        <v>100</v>
      </c>
      <c r="AI817" s="94">
        <f>SUM(AI818:AI823)</f>
        <v>2204.5</v>
      </c>
      <c r="AJ817" s="101">
        <f>SUM(AJ818:AJ823)</f>
        <v>2204.5</v>
      </c>
      <c r="AK817" s="101">
        <f>(AJ817/AI817)*100</f>
        <v>100</v>
      </c>
      <c r="AL817" s="94">
        <f>SUM(AL818:AL823)</f>
        <v>2240.56</v>
      </c>
      <c r="AM817" s="101">
        <f>SUM(AM818:AM823)</f>
        <v>0</v>
      </c>
      <c r="AN817" s="101">
        <f>(AM817/AL817)*100</f>
        <v>0</v>
      </c>
      <c r="AO817" s="94">
        <f>SUM(AO818:AO823)</f>
        <v>2240.5700000000002</v>
      </c>
      <c r="AP817" s="101">
        <f>SUM(AP818:AP823)</f>
        <v>0</v>
      </c>
      <c r="AQ817" s="101">
        <f>(AP817/AO817)*100</f>
        <v>0</v>
      </c>
      <c r="AR817" s="29"/>
    </row>
    <row r="818" spans="1:44" ht="30">
      <c r="A818" s="448"/>
      <c r="B818" s="449"/>
      <c r="C818" s="383"/>
      <c r="D818" s="31" t="s">
        <v>17</v>
      </c>
      <c r="E818" s="94">
        <f>H818+K818+N818+Q818+T818+W818+Z818+AC818+AF818+AI818+AL818+AO818</f>
        <v>0</v>
      </c>
      <c r="F818" s="102">
        <f>I818+L818+O818+R818+U818+X818+AA818+AD818+AG818+AJ818+AM818+AP818</f>
        <v>0</v>
      </c>
      <c r="G818" s="103" t="e">
        <f t="shared" ref="G818:G823" si="2790">(F818/E818)*100</f>
        <v>#DIV/0!</v>
      </c>
      <c r="H818" s="94"/>
      <c r="I818" s="102"/>
      <c r="J818" s="103" t="e">
        <f t="shared" ref="J818:J823" si="2791">(I818/H818)*100</f>
        <v>#DIV/0!</v>
      </c>
      <c r="K818" s="94"/>
      <c r="L818" s="102"/>
      <c r="M818" s="103" t="e">
        <f t="shared" ref="M818:M823" si="2792">(L818/K818)*100</f>
        <v>#DIV/0!</v>
      </c>
      <c r="N818" s="94"/>
      <c r="O818" s="102"/>
      <c r="P818" s="103" t="e">
        <f t="shared" ref="P818:P823" si="2793">(O818/N818)*100</f>
        <v>#DIV/0!</v>
      </c>
      <c r="Q818" s="94"/>
      <c r="R818" s="102"/>
      <c r="S818" s="103" t="e">
        <f t="shared" ref="S818:S823" si="2794">(R818/Q818)*100</f>
        <v>#DIV/0!</v>
      </c>
      <c r="T818" s="94"/>
      <c r="U818" s="102"/>
      <c r="V818" s="103" t="e">
        <f t="shared" ref="V818:V823" si="2795">(U818/T818)*100</f>
        <v>#DIV/0!</v>
      </c>
      <c r="W818" s="94"/>
      <c r="X818" s="102"/>
      <c r="Y818" s="103" t="e">
        <f t="shared" ref="Y818:Y823" si="2796">(X818/W818)*100</f>
        <v>#DIV/0!</v>
      </c>
      <c r="Z818" s="94"/>
      <c r="AA818" s="102"/>
      <c r="AB818" s="103" t="e">
        <f t="shared" ref="AB818:AB823" si="2797">(AA818/Z818)*100</f>
        <v>#DIV/0!</v>
      </c>
      <c r="AC818" s="94"/>
      <c r="AD818" s="102"/>
      <c r="AE818" s="103" t="e">
        <f t="shared" ref="AE818:AE823" si="2798">(AD818/AC818)*100</f>
        <v>#DIV/0!</v>
      </c>
      <c r="AF818" s="94"/>
      <c r="AG818" s="102"/>
      <c r="AH818" s="103" t="e">
        <f t="shared" ref="AH818:AH823" si="2799">(AG818/AF818)*100</f>
        <v>#DIV/0!</v>
      </c>
      <c r="AI818" s="94"/>
      <c r="AJ818" s="102"/>
      <c r="AK818" s="103" t="e">
        <f t="shared" ref="AK818:AK823" si="2800">(AJ818/AI818)*100</f>
        <v>#DIV/0!</v>
      </c>
      <c r="AL818" s="94"/>
      <c r="AM818" s="102"/>
      <c r="AN818" s="103" t="e">
        <f t="shared" ref="AN818:AN823" si="2801">(AM818/AL818)*100</f>
        <v>#DIV/0!</v>
      </c>
      <c r="AO818" s="94"/>
      <c r="AP818" s="102"/>
      <c r="AQ818" s="103" t="e">
        <f t="shared" ref="AQ818:AQ823" si="2802">(AP818/AO818)*100</f>
        <v>#DIV/0!</v>
      </c>
      <c r="AR818" s="29"/>
    </row>
    <row r="819" spans="1:44" ht="45">
      <c r="A819" s="448"/>
      <c r="B819" s="449"/>
      <c r="C819" s="383"/>
      <c r="D819" s="31" t="s">
        <v>18</v>
      </c>
      <c r="E819" s="94">
        <f t="shared" ref="E819:E823" si="2803">H819+K819+N819+Q819+T819+W819+Z819+AC819+AF819+AI819+AL819+AO819</f>
        <v>0</v>
      </c>
      <c r="F819" s="102">
        <f t="shared" ref="F819:F823" si="2804">I819+L819+O819+R819+U819+X819+AA819+AD819+AG819+AJ819+AM819+AP819</f>
        <v>0</v>
      </c>
      <c r="G819" s="103" t="e">
        <f t="shared" si="2790"/>
        <v>#DIV/0!</v>
      </c>
      <c r="H819" s="94"/>
      <c r="I819" s="102"/>
      <c r="J819" s="103" t="e">
        <f t="shared" si="2791"/>
        <v>#DIV/0!</v>
      </c>
      <c r="K819" s="94"/>
      <c r="L819" s="102"/>
      <c r="M819" s="103" t="e">
        <f t="shared" si="2792"/>
        <v>#DIV/0!</v>
      </c>
      <c r="N819" s="94"/>
      <c r="O819" s="102"/>
      <c r="P819" s="103" t="e">
        <f t="shared" si="2793"/>
        <v>#DIV/0!</v>
      </c>
      <c r="Q819" s="94"/>
      <c r="R819" s="102"/>
      <c r="S819" s="103" t="e">
        <f t="shared" si="2794"/>
        <v>#DIV/0!</v>
      </c>
      <c r="T819" s="94"/>
      <c r="U819" s="102"/>
      <c r="V819" s="103" t="e">
        <f t="shared" si="2795"/>
        <v>#DIV/0!</v>
      </c>
      <c r="W819" s="94"/>
      <c r="X819" s="102"/>
      <c r="Y819" s="103" t="e">
        <f t="shared" si="2796"/>
        <v>#DIV/0!</v>
      </c>
      <c r="Z819" s="94"/>
      <c r="AA819" s="102"/>
      <c r="AB819" s="103" t="e">
        <f t="shared" si="2797"/>
        <v>#DIV/0!</v>
      </c>
      <c r="AC819" s="94"/>
      <c r="AD819" s="102"/>
      <c r="AE819" s="103" t="e">
        <f t="shared" si="2798"/>
        <v>#DIV/0!</v>
      </c>
      <c r="AF819" s="94"/>
      <c r="AG819" s="102"/>
      <c r="AH819" s="103" t="e">
        <f t="shared" si="2799"/>
        <v>#DIV/0!</v>
      </c>
      <c r="AI819" s="94"/>
      <c r="AJ819" s="102"/>
      <c r="AK819" s="103" t="e">
        <f t="shared" si="2800"/>
        <v>#DIV/0!</v>
      </c>
      <c r="AL819" s="94"/>
      <c r="AM819" s="102"/>
      <c r="AN819" s="103" t="e">
        <f t="shared" si="2801"/>
        <v>#DIV/0!</v>
      </c>
      <c r="AO819" s="94"/>
      <c r="AP819" s="102"/>
      <c r="AQ819" s="103" t="e">
        <f t="shared" si="2802"/>
        <v>#DIV/0!</v>
      </c>
      <c r="AR819" s="29"/>
    </row>
    <row r="820" spans="1:44" ht="31.5" customHeight="1">
      <c r="A820" s="448"/>
      <c r="B820" s="449"/>
      <c r="C820" s="383"/>
      <c r="D820" s="31" t="s">
        <v>26</v>
      </c>
      <c r="E820" s="94">
        <f t="shared" si="2803"/>
        <v>21355.579999999998</v>
      </c>
      <c r="F820" s="103">
        <f t="shared" si="2804"/>
        <v>16874.449999999997</v>
      </c>
      <c r="G820" s="103">
        <f t="shared" si="2790"/>
        <v>79.016584892566712</v>
      </c>
      <c r="H820" s="94">
        <v>600.23</v>
      </c>
      <c r="I820" s="102">
        <v>600.23</v>
      </c>
      <c r="J820" s="103">
        <f t="shared" si="2791"/>
        <v>100</v>
      </c>
      <c r="K820" s="94">
        <v>1987.33</v>
      </c>
      <c r="L820" s="102">
        <v>1987.33</v>
      </c>
      <c r="M820" s="103">
        <f t="shared" si="2792"/>
        <v>100</v>
      </c>
      <c r="N820" s="94">
        <v>3173.6</v>
      </c>
      <c r="O820" s="102">
        <v>3173.6</v>
      </c>
      <c r="P820" s="103">
        <f t="shared" si="2793"/>
        <v>100</v>
      </c>
      <c r="Q820" s="94">
        <v>2496</v>
      </c>
      <c r="R820" s="102">
        <v>2496</v>
      </c>
      <c r="S820" s="103">
        <f t="shared" si="2794"/>
        <v>100</v>
      </c>
      <c r="T820" s="94">
        <v>1788.07</v>
      </c>
      <c r="U820" s="103">
        <v>1788.07</v>
      </c>
      <c r="V820" s="103">
        <f t="shared" si="2795"/>
        <v>100</v>
      </c>
      <c r="W820" s="94">
        <v>1528.39</v>
      </c>
      <c r="X820" s="102">
        <v>1528.39</v>
      </c>
      <c r="Y820" s="103">
        <f t="shared" si="2796"/>
        <v>100</v>
      </c>
      <c r="Z820" s="94">
        <v>1369.95</v>
      </c>
      <c r="AA820" s="102">
        <v>1369.95</v>
      </c>
      <c r="AB820" s="103">
        <f t="shared" si="2797"/>
        <v>100</v>
      </c>
      <c r="AC820" s="94">
        <v>807.58</v>
      </c>
      <c r="AD820" s="102">
        <v>807.58</v>
      </c>
      <c r="AE820" s="103">
        <f t="shared" si="2798"/>
        <v>100</v>
      </c>
      <c r="AF820" s="94">
        <v>918.8</v>
      </c>
      <c r="AG820" s="102">
        <v>918.8</v>
      </c>
      <c r="AH820" s="103">
        <f t="shared" si="2799"/>
        <v>100</v>
      </c>
      <c r="AI820" s="94">
        <v>2204.5</v>
      </c>
      <c r="AJ820" s="102">
        <v>2204.5</v>
      </c>
      <c r="AK820" s="103">
        <f t="shared" si="2800"/>
        <v>100</v>
      </c>
      <c r="AL820" s="94">
        <v>2240.56</v>
      </c>
      <c r="AM820" s="102"/>
      <c r="AN820" s="103">
        <f t="shared" si="2801"/>
        <v>0</v>
      </c>
      <c r="AO820" s="94">
        <v>2240.5700000000002</v>
      </c>
      <c r="AP820" s="102"/>
      <c r="AQ820" s="103">
        <f t="shared" si="2802"/>
        <v>0</v>
      </c>
      <c r="AR820" s="29"/>
    </row>
    <row r="821" spans="1:44" ht="75" customHeight="1">
      <c r="A821" s="448"/>
      <c r="B821" s="449"/>
      <c r="C821" s="383"/>
      <c r="D821" s="82" t="s">
        <v>424</v>
      </c>
      <c r="E821" s="94">
        <f t="shared" si="2803"/>
        <v>0</v>
      </c>
      <c r="F821" s="102">
        <f t="shared" si="2804"/>
        <v>0</v>
      </c>
      <c r="G821" s="103" t="e">
        <f t="shared" si="2790"/>
        <v>#DIV/0!</v>
      </c>
      <c r="H821" s="94"/>
      <c r="I821" s="102"/>
      <c r="J821" s="103" t="e">
        <f t="shared" si="2791"/>
        <v>#DIV/0!</v>
      </c>
      <c r="K821" s="94"/>
      <c r="L821" s="102"/>
      <c r="M821" s="103" t="e">
        <f t="shared" si="2792"/>
        <v>#DIV/0!</v>
      </c>
      <c r="N821" s="94"/>
      <c r="O821" s="102"/>
      <c r="P821" s="103" t="e">
        <f t="shared" si="2793"/>
        <v>#DIV/0!</v>
      </c>
      <c r="Q821" s="94"/>
      <c r="R821" s="102"/>
      <c r="S821" s="103" t="e">
        <f t="shared" si="2794"/>
        <v>#DIV/0!</v>
      </c>
      <c r="T821" s="94"/>
      <c r="U821" s="102"/>
      <c r="V821" s="103" t="e">
        <f t="shared" si="2795"/>
        <v>#DIV/0!</v>
      </c>
      <c r="W821" s="94"/>
      <c r="X821" s="102"/>
      <c r="Y821" s="103" t="e">
        <f t="shared" si="2796"/>
        <v>#DIV/0!</v>
      </c>
      <c r="Z821" s="94"/>
      <c r="AA821" s="102"/>
      <c r="AB821" s="103" t="e">
        <f t="shared" si="2797"/>
        <v>#DIV/0!</v>
      </c>
      <c r="AC821" s="94"/>
      <c r="AD821" s="102"/>
      <c r="AE821" s="103" t="e">
        <f t="shared" si="2798"/>
        <v>#DIV/0!</v>
      </c>
      <c r="AF821" s="94"/>
      <c r="AG821" s="102"/>
      <c r="AH821" s="103" t="e">
        <f t="shared" si="2799"/>
        <v>#DIV/0!</v>
      </c>
      <c r="AI821" s="94"/>
      <c r="AJ821" s="102"/>
      <c r="AK821" s="103" t="e">
        <f t="shared" si="2800"/>
        <v>#DIV/0!</v>
      </c>
      <c r="AL821" s="94"/>
      <c r="AM821" s="102"/>
      <c r="AN821" s="103" t="e">
        <f t="shared" si="2801"/>
        <v>#DIV/0!</v>
      </c>
      <c r="AO821" s="94"/>
      <c r="AP821" s="102"/>
      <c r="AQ821" s="103" t="e">
        <f t="shared" si="2802"/>
        <v>#DIV/0!</v>
      </c>
      <c r="AR821" s="29"/>
    </row>
    <row r="822" spans="1:44" ht="34.5" customHeight="1">
      <c r="A822" s="448"/>
      <c r="B822" s="449"/>
      <c r="C822" s="383"/>
      <c r="D822" s="31" t="s">
        <v>41</v>
      </c>
      <c r="E822" s="94">
        <f t="shared" si="2803"/>
        <v>0</v>
      </c>
      <c r="F822" s="102">
        <f t="shared" si="2804"/>
        <v>0</v>
      </c>
      <c r="G822" s="103" t="e">
        <f t="shared" si="2790"/>
        <v>#DIV/0!</v>
      </c>
      <c r="H822" s="94"/>
      <c r="I822" s="102"/>
      <c r="J822" s="103" t="e">
        <f t="shared" si="2791"/>
        <v>#DIV/0!</v>
      </c>
      <c r="K822" s="94"/>
      <c r="L822" s="102"/>
      <c r="M822" s="103" t="e">
        <f t="shared" si="2792"/>
        <v>#DIV/0!</v>
      </c>
      <c r="N822" s="94"/>
      <c r="O822" s="102"/>
      <c r="P822" s="103" t="e">
        <f t="shared" si="2793"/>
        <v>#DIV/0!</v>
      </c>
      <c r="Q822" s="94"/>
      <c r="R822" s="102"/>
      <c r="S822" s="103" t="e">
        <f t="shared" si="2794"/>
        <v>#DIV/0!</v>
      </c>
      <c r="T822" s="94"/>
      <c r="U822" s="102"/>
      <c r="V822" s="103" t="e">
        <f t="shared" si="2795"/>
        <v>#DIV/0!</v>
      </c>
      <c r="W822" s="94"/>
      <c r="X822" s="102"/>
      <c r="Y822" s="103" t="e">
        <f t="shared" si="2796"/>
        <v>#DIV/0!</v>
      </c>
      <c r="Z822" s="94"/>
      <c r="AA822" s="102"/>
      <c r="AB822" s="103" t="e">
        <f t="shared" si="2797"/>
        <v>#DIV/0!</v>
      </c>
      <c r="AC822" s="94"/>
      <c r="AD822" s="102"/>
      <c r="AE822" s="103" t="e">
        <f t="shared" si="2798"/>
        <v>#DIV/0!</v>
      </c>
      <c r="AF822" s="94"/>
      <c r="AG822" s="102"/>
      <c r="AH822" s="103" t="e">
        <f t="shared" si="2799"/>
        <v>#DIV/0!</v>
      </c>
      <c r="AI822" s="94"/>
      <c r="AJ822" s="102"/>
      <c r="AK822" s="103" t="e">
        <f t="shared" si="2800"/>
        <v>#DIV/0!</v>
      </c>
      <c r="AL822" s="94"/>
      <c r="AM822" s="102"/>
      <c r="AN822" s="103" t="e">
        <f t="shared" si="2801"/>
        <v>#DIV/0!</v>
      </c>
      <c r="AO822" s="94"/>
      <c r="AP822" s="102"/>
      <c r="AQ822" s="103" t="e">
        <f t="shared" si="2802"/>
        <v>#DIV/0!</v>
      </c>
      <c r="AR822" s="29"/>
    </row>
    <row r="823" spans="1:44" ht="45">
      <c r="A823" s="448"/>
      <c r="B823" s="449"/>
      <c r="C823" s="383"/>
      <c r="D823" s="31" t="s">
        <v>33</v>
      </c>
      <c r="E823" s="94">
        <f t="shared" si="2803"/>
        <v>0</v>
      </c>
      <c r="F823" s="102">
        <f t="shared" si="2804"/>
        <v>0</v>
      </c>
      <c r="G823" s="103" t="e">
        <f t="shared" si="2790"/>
        <v>#DIV/0!</v>
      </c>
      <c r="H823" s="94"/>
      <c r="I823" s="102"/>
      <c r="J823" s="103" t="e">
        <f t="shared" si="2791"/>
        <v>#DIV/0!</v>
      </c>
      <c r="K823" s="94"/>
      <c r="L823" s="102"/>
      <c r="M823" s="103" t="e">
        <f t="shared" si="2792"/>
        <v>#DIV/0!</v>
      </c>
      <c r="N823" s="94"/>
      <c r="O823" s="102"/>
      <c r="P823" s="103" t="e">
        <f t="shared" si="2793"/>
        <v>#DIV/0!</v>
      </c>
      <c r="Q823" s="94"/>
      <c r="R823" s="102"/>
      <c r="S823" s="103" t="e">
        <f t="shared" si="2794"/>
        <v>#DIV/0!</v>
      </c>
      <c r="T823" s="94"/>
      <c r="U823" s="102"/>
      <c r="V823" s="103" t="e">
        <f t="shared" si="2795"/>
        <v>#DIV/0!</v>
      </c>
      <c r="W823" s="94"/>
      <c r="X823" s="102"/>
      <c r="Y823" s="103" t="e">
        <f t="shared" si="2796"/>
        <v>#DIV/0!</v>
      </c>
      <c r="Z823" s="94"/>
      <c r="AA823" s="102"/>
      <c r="AB823" s="103" t="e">
        <f t="shared" si="2797"/>
        <v>#DIV/0!</v>
      </c>
      <c r="AC823" s="94"/>
      <c r="AD823" s="102"/>
      <c r="AE823" s="103" t="e">
        <f t="shared" si="2798"/>
        <v>#DIV/0!</v>
      </c>
      <c r="AF823" s="94"/>
      <c r="AG823" s="102"/>
      <c r="AH823" s="103" t="e">
        <f t="shared" si="2799"/>
        <v>#DIV/0!</v>
      </c>
      <c r="AI823" s="94"/>
      <c r="AJ823" s="102"/>
      <c r="AK823" s="103" t="e">
        <f t="shared" si="2800"/>
        <v>#DIV/0!</v>
      </c>
      <c r="AL823" s="94"/>
      <c r="AM823" s="102"/>
      <c r="AN823" s="103" t="e">
        <f t="shared" si="2801"/>
        <v>#DIV/0!</v>
      </c>
      <c r="AO823" s="94"/>
      <c r="AP823" s="102"/>
      <c r="AQ823" s="103" t="e">
        <f t="shared" si="2802"/>
        <v>#DIV/0!</v>
      </c>
      <c r="AR823" s="29"/>
    </row>
    <row r="824" spans="1:44" ht="23.25" customHeight="1">
      <c r="A824" s="308" t="s">
        <v>133</v>
      </c>
      <c r="B824" s="378"/>
      <c r="C824" s="383" t="s">
        <v>310</v>
      </c>
      <c r="D824" s="28" t="s">
        <v>38</v>
      </c>
      <c r="E824" s="94">
        <f>SUM(E825:E830)</f>
        <v>284908.48</v>
      </c>
      <c r="F824" s="101">
        <f>SUM(F825:F830)</f>
        <v>180587.57</v>
      </c>
      <c r="G824" s="101">
        <f>(F824/E824)*100</f>
        <v>63.384413830013067</v>
      </c>
      <c r="H824" s="94">
        <f>SUM(H825:H830)</f>
        <v>4701.3300000000008</v>
      </c>
      <c r="I824" s="101">
        <f>SUM(I825:I830)</f>
        <v>4701.3300000000008</v>
      </c>
      <c r="J824" s="101">
        <f>(I824/H824)*100</f>
        <v>100</v>
      </c>
      <c r="K824" s="94">
        <f>SUM(K825:K830)</f>
        <v>17287.129999999997</v>
      </c>
      <c r="L824" s="101">
        <f>SUM(L825:L830)</f>
        <v>17287.129999999997</v>
      </c>
      <c r="M824" s="101">
        <f>(L824/K824)*100</f>
        <v>100</v>
      </c>
      <c r="N824" s="94">
        <f>SUM(N825:N830)</f>
        <v>17211.47</v>
      </c>
      <c r="O824" s="101">
        <f>SUM(O825:O830)</f>
        <v>17211.47</v>
      </c>
      <c r="P824" s="101">
        <f>(O824/N824)*100</f>
        <v>100</v>
      </c>
      <c r="Q824" s="94">
        <f>SUM(Q825:Q830)</f>
        <v>21300.68</v>
      </c>
      <c r="R824" s="101">
        <f>SUM(R825:R830)</f>
        <v>21300.68</v>
      </c>
      <c r="S824" s="101">
        <f>(R824/Q824)*100</f>
        <v>100</v>
      </c>
      <c r="T824" s="94">
        <f>SUM(T825:T830)</f>
        <v>24939.929999999997</v>
      </c>
      <c r="U824" s="101">
        <f>SUM(U825:U830)</f>
        <v>24939.929999999997</v>
      </c>
      <c r="V824" s="101">
        <f>(U824/T824)*100</f>
        <v>100</v>
      </c>
      <c r="W824" s="94">
        <f>SUM(W825:W830)</f>
        <v>27731.22</v>
      </c>
      <c r="X824" s="101">
        <f>SUM(X825:X830)</f>
        <v>27731.22</v>
      </c>
      <c r="Y824" s="101">
        <f>(X824/W824)*100</f>
        <v>100</v>
      </c>
      <c r="Z824" s="94">
        <f>SUM(Z825:Z830)</f>
        <v>22400.149999999998</v>
      </c>
      <c r="AA824" s="101">
        <f>SUM(AA825:AA830)</f>
        <v>22400.149999999998</v>
      </c>
      <c r="AB824" s="101">
        <f>(AA824/Z824)*100</f>
        <v>100</v>
      </c>
      <c r="AC824" s="94">
        <f>SUM(AC825:AC830)</f>
        <v>11934.17</v>
      </c>
      <c r="AD824" s="101">
        <f>SUM(AD825:AD830)</f>
        <v>11934.17</v>
      </c>
      <c r="AE824" s="101">
        <f>(AD824/AC824)*100</f>
        <v>100</v>
      </c>
      <c r="AF824" s="94">
        <f>SUM(AF825:AF830)</f>
        <v>13890.15</v>
      </c>
      <c r="AG824" s="101">
        <f>SUM(AG825:AG830)</f>
        <v>13890.15</v>
      </c>
      <c r="AH824" s="101">
        <f>(AG824/AF824)*100</f>
        <v>100</v>
      </c>
      <c r="AI824" s="94">
        <f>SUM(AI825:AI830)</f>
        <v>19191.339999999997</v>
      </c>
      <c r="AJ824" s="101">
        <f>SUM(AJ825:AJ830)</f>
        <v>19191.339999999997</v>
      </c>
      <c r="AK824" s="101">
        <f>(AJ824/AI824)*100</f>
        <v>100</v>
      </c>
      <c r="AL824" s="94">
        <f>SUM(AL825:AL830)</f>
        <v>20054.189999999999</v>
      </c>
      <c r="AM824" s="101">
        <f>SUM(AM825:AM830)</f>
        <v>0</v>
      </c>
      <c r="AN824" s="101">
        <f>(AM824/AL824)*100</f>
        <v>0</v>
      </c>
      <c r="AO824" s="94">
        <f>SUM(AO825:AO830)</f>
        <v>84266.72</v>
      </c>
      <c r="AP824" s="101">
        <f>SUM(AP825:AP830)</f>
        <v>0</v>
      </c>
      <c r="AQ824" s="101">
        <f>(AP824/AO824)*100</f>
        <v>0</v>
      </c>
      <c r="AR824" s="29"/>
    </row>
    <row r="825" spans="1:44" ht="30">
      <c r="A825" s="379"/>
      <c r="B825" s="380"/>
      <c r="C825" s="383"/>
      <c r="D825" s="28" t="s">
        <v>17</v>
      </c>
      <c r="E825" s="94">
        <f>E790</f>
        <v>0</v>
      </c>
      <c r="F825" s="103">
        <f>F790</f>
        <v>0</v>
      </c>
      <c r="G825" s="103" t="e">
        <f t="shared" ref="G825:G830" si="2805">(F825/E825)*100</f>
        <v>#DIV/0!</v>
      </c>
      <c r="H825" s="94">
        <f>H790</f>
        <v>0</v>
      </c>
      <c r="I825" s="103">
        <f>I790</f>
        <v>0</v>
      </c>
      <c r="J825" s="103" t="e">
        <f t="shared" ref="J825:J830" si="2806">(I825/H825)*100</f>
        <v>#DIV/0!</v>
      </c>
      <c r="K825" s="94">
        <f>K790</f>
        <v>0</v>
      </c>
      <c r="L825" s="103">
        <f>L790</f>
        <v>0</v>
      </c>
      <c r="M825" s="103" t="e">
        <f t="shared" ref="M825:M830" si="2807">(L825/K825)*100</f>
        <v>#DIV/0!</v>
      </c>
      <c r="N825" s="94">
        <f>N790</f>
        <v>0</v>
      </c>
      <c r="O825" s="103">
        <f>O790</f>
        <v>0</v>
      </c>
      <c r="P825" s="103" t="e">
        <f t="shared" ref="P825:P830" si="2808">(O825/N825)*100</f>
        <v>#DIV/0!</v>
      </c>
      <c r="Q825" s="94">
        <f>Q790</f>
        <v>0</v>
      </c>
      <c r="R825" s="103">
        <f>R790</f>
        <v>0</v>
      </c>
      <c r="S825" s="103" t="e">
        <f t="shared" ref="S825:S830" si="2809">(R825/Q825)*100</f>
        <v>#DIV/0!</v>
      </c>
      <c r="T825" s="94">
        <f>T790</f>
        <v>0</v>
      </c>
      <c r="U825" s="103">
        <f>U790</f>
        <v>0</v>
      </c>
      <c r="V825" s="103" t="e">
        <f t="shared" ref="V825:V830" si="2810">(U825/T825)*100</f>
        <v>#DIV/0!</v>
      </c>
      <c r="W825" s="94">
        <f>W790</f>
        <v>0</v>
      </c>
      <c r="X825" s="103">
        <f>X790</f>
        <v>0</v>
      </c>
      <c r="Y825" s="103" t="e">
        <f t="shared" ref="Y825:Y830" si="2811">(X825/W825)*100</f>
        <v>#DIV/0!</v>
      </c>
      <c r="Z825" s="94">
        <f>Z790</f>
        <v>0</v>
      </c>
      <c r="AA825" s="103">
        <f>AA790</f>
        <v>0</v>
      </c>
      <c r="AB825" s="103" t="e">
        <f t="shared" ref="AB825:AB830" si="2812">(AA825/Z825)*100</f>
        <v>#DIV/0!</v>
      </c>
      <c r="AC825" s="94">
        <f>AC790</f>
        <v>0</v>
      </c>
      <c r="AD825" s="103">
        <f>AD790</f>
        <v>0</v>
      </c>
      <c r="AE825" s="103" t="e">
        <f t="shared" ref="AE825:AE830" si="2813">(AD825/AC825)*100</f>
        <v>#DIV/0!</v>
      </c>
      <c r="AF825" s="94">
        <f>AF790</f>
        <v>0</v>
      </c>
      <c r="AG825" s="103">
        <f>AG790</f>
        <v>0</v>
      </c>
      <c r="AH825" s="103" t="e">
        <f t="shared" ref="AH825:AH830" si="2814">(AG825/AF825)*100</f>
        <v>#DIV/0!</v>
      </c>
      <c r="AI825" s="94">
        <f>AI790</f>
        <v>0</v>
      </c>
      <c r="AJ825" s="103">
        <f>AJ790</f>
        <v>0</v>
      </c>
      <c r="AK825" s="103" t="e">
        <f t="shared" ref="AK825:AK830" si="2815">(AJ825/AI825)*100</f>
        <v>#DIV/0!</v>
      </c>
      <c r="AL825" s="94">
        <f>AL790</f>
        <v>0</v>
      </c>
      <c r="AM825" s="103">
        <f>AM790</f>
        <v>0</v>
      </c>
      <c r="AN825" s="103" t="e">
        <f t="shared" ref="AN825:AN830" si="2816">(AM825/AL825)*100</f>
        <v>#DIV/0!</v>
      </c>
      <c r="AO825" s="94">
        <f>AO790</f>
        <v>0</v>
      </c>
      <c r="AP825" s="103">
        <f>AP790</f>
        <v>0</v>
      </c>
      <c r="AQ825" s="103" t="e">
        <f t="shared" ref="AQ825:AQ830" si="2817">(AP825/AO825)*100</f>
        <v>#DIV/0!</v>
      </c>
      <c r="AR825" s="29"/>
    </row>
    <row r="826" spans="1:44" ht="45">
      <c r="A826" s="379"/>
      <c r="B826" s="380"/>
      <c r="C826" s="383"/>
      <c r="D826" s="28" t="s">
        <v>18</v>
      </c>
      <c r="E826" s="94">
        <f t="shared" ref="E826:F830" si="2818">E791</f>
        <v>227372</v>
      </c>
      <c r="F826" s="103">
        <f t="shared" si="2818"/>
        <v>134980.85</v>
      </c>
      <c r="G826" s="103">
        <f t="shared" si="2805"/>
        <v>59.365643087099564</v>
      </c>
      <c r="H826" s="94">
        <f t="shared" ref="H826:I826" si="2819">H791</f>
        <v>3165.55</v>
      </c>
      <c r="I826" s="103">
        <f t="shared" si="2819"/>
        <v>3165.55</v>
      </c>
      <c r="J826" s="103">
        <f t="shared" si="2806"/>
        <v>100</v>
      </c>
      <c r="K826" s="94">
        <f t="shared" ref="K826:L826" si="2820">K791</f>
        <v>12993.05</v>
      </c>
      <c r="L826" s="103">
        <f t="shared" si="2820"/>
        <v>12993.05</v>
      </c>
      <c r="M826" s="103">
        <f t="shared" si="2807"/>
        <v>100</v>
      </c>
      <c r="N826" s="94">
        <f t="shared" ref="N826:O826" si="2821">N791</f>
        <v>11236.91</v>
      </c>
      <c r="O826" s="103">
        <f t="shared" si="2821"/>
        <v>11236.91</v>
      </c>
      <c r="P826" s="103">
        <f t="shared" si="2808"/>
        <v>100</v>
      </c>
      <c r="Q826" s="94">
        <f t="shared" ref="Q826:R826" si="2822">Q791</f>
        <v>15606.85</v>
      </c>
      <c r="R826" s="103">
        <f t="shared" si="2822"/>
        <v>15606.85</v>
      </c>
      <c r="S826" s="103">
        <f t="shared" si="2809"/>
        <v>100</v>
      </c>
      <c r="T826" s="94">
        <f t="shared" ref="T826:U826" si="2823">T791</f>
        <v>19378.989999999998</v>
      </c>
      <c r="U826" s="103">
        <f t="shared" si="2823"/>
        <v>19378.989999999998</v>
      </c>
      <c r="V826" s="103">
        <f t="shared" si="2810"/>
        <v>100</v>
      </c>
      <c r="W826" s="94">
        <f t="shared" ref="W826:X826" si="2824">W791</f>
        <v>22208.53</v>
      </c>
      <c r="X826" s="103">
        <f t="shared" si="2824"/>
        <v>22208.53</v>
      </c>
      <c r="Y826" s="103">
        <f t="shared" si="2811"/>
        <v>100</v>
      </c>
      <c r="Z826" s="94">
        <f t="shared" ref="Z826:AA826" si="2825">Z791</f>
        <v>17630.509999999998</v>
      </c>
      <c r="AA826" s="103">
        <f t="shared" si="2825"/>
        <v>17630.509999999998</v>
      </c>
      <c r="AB826" s="103">
        <f t="shared" si="2812"/>
        <v>100</v>
      </c>
      <c r="AC826" s="94">
        <f t="shared" ref="AC826:AD826" si="2826">AC791</f>
        <v>9194.26</v>
      </c>
      <c r="AD826" s="103">
        <f t="shared" si="2826"/>
        <v>9194.26</v>
      </c>
      <c r="AE826" s="103">
        <f t="shared" si="2813"/>
        <v>100</v>
      </c>
      <c r="AF826" s="94">
        <f t="shared" ref="AF826:AG826" si="2827">AF791</f>
        <v>11189.720000000001</v>
      </c>
      <c r="AG826" s="103">
        <f t="shared" si="2827"/>
        <v>11189.720000000001</v>
      </c>
      <c r="AH826" s="103">
        <f t="shared" si="2814"/>
        <v>100</v>
      </c>
      <c r="AI826" s="94">
        <f t="shared" ref="AI826:AJ826" si="2828">AI791</f>
        <v>12376.48</v>
      </c>
      <c r="AJ826" s="103">
        <f t="shared" si="2828"/>
        <v>12376.48</v>
      </c>
      <c r="AK826" s="103">
        <f t="shared" si="2815"/>
        <v>100</v>
      </c>
      <c r="AL826" s="94">
        <f t="shared" ref="AL826:AM826" si="2829">AL791</f>
        <v>14060</v>
      </c>
      <c r="AM826" s="103">
        <f t="shared" si="2829"/>
        <v>0</v>
      </c>
      <c r="AN826" s="103">
        <f t="shared" si="2816"/>
        <v>0</v>
      </c>
      <c r="AO826" s="94">
        <f t="shared" ref="AO826:AP826" si="2830">AO791</f>
        <v>78331.149999999994</v>
      </c>
      <c r="AP826" s="103">
        <f t="shared" si="2830"/>
        <v>0</v>
      </c>
      <c r="AQ826" s="103">
        <f t="shared" si="2817"/>
        <v>0</v>
      </c>
      <c r="AR826" s="29"/>
    </row>
    <row r="827" spans="1:44" ht="28.5" customHeight="1">
      <c r="A827" s="379"/>
      <c r="B827" s="380"/>
      <c r="C827" s="383"/>
      <c r="D827" s="28" t="s">
        <v>26</v>
      </c>
      <c r="E827" s="94">
        <f t="shared" si="2818"/>
        <v>42456.480000000003</v>
      </c>
      <c r="F827" s="103">
        <f>F792</f>
        <v>34557.29</v>
      </c>
      <c r="G827" s="103">
        <f t="shared" si="2805"/>
        <v>81.394618677761315</v>
      </c>
      <c r="H827" s="94">
        <f t="shared" ref="H827:I827" si="2831">H792</f>
        <v>1181.98</v>
      </c>
      <c r="I827" s="103">
        <f t="shared" si="2831"/>
        <v>1181.98</v>
      </c>
      <c r="J827" s="103">
        <f t="shared" si="2806"/>
        <v>100</v>
      </c>
      <c r="K827" s="94">
        <f t="shared" ref="K827:L827" si="2832">K792</f>
        <v>3589.26</v>
      </c>
      <c r="L827" s="103">
        <f t="shared" si="2832"/>
        <v>3589.26</v>
      </c>
      <c r="M827" s="103">
        <f t="shared" si="2807"/>
        <v>100</v>
      </c>
      <c r="N827" s="94">
        <f t="shared" ref="N827:O827" si="2833">N792</f>
        <v>4732.07</v>
      </c>
      <c r="O827" s="103">
        <f t="shared" si="2833"/>
        <v>4732.07</v>
      </c>
      <c r="P827" s="103">
        <f t="shared" si="2808"/>
        <v>100</v>
      </c>
      <c r="Q827" s="94">
        <f t="shared" ref="Q827:R827" si="2834">Q792</f>
        <v>4202.74</v>
      </c>
      <c r="R827" s="103">
        <f t="shared" si="2834"/>
        <v>4202.74</v>
      </c>
      <c r="S827" s="103">
        <f t="shared" si="2809"/>
        <v>100</v>
      </c>
      <c r="T827" s="94">
        <f t="shared" ref="T827:U827" si="2835">T792</f>
        <v>3971.49</v>
      </c>
      <c r="U827" s="103">
        <f t="shared" si="2835"/>
        <v>3971.49</v>
      </c>
      <c r="V827" s="103">
        <f t="shared" si="2810"/>
        <v>100</v>
      </c>
      <c r="W827" s="94">
        <f t="shared" ref="W827:X827" si="2836">W792</f>
        <v>3936.8600000000006</v>
      </c>
      <c r="X827" s="103">
        <f t="shared" si="2836"/>
        <v>3936.8600000000006</v>
      </c>
      <c r="Y827" s="103">
        <f t="shared" si="2811"/>
        <v>100</v>
      </c>
      <c r="Z827" s="94">
        <f t="shared" ref="Z827:AA827" si="2837">Z792</f>
        <v>3736.05</v>
      </c>
      <c r="AA827" s="103">
        <f t="shared" si="2837"/>
        <v>3736.05</v>
      </c>
      <c r="AB827" s="103">
        <f t="shared" si="2812"/>
        <v>100</v>
      </c>
      <c r="AC827" s="94">
        <f t="shared" ref="AC827:AD827" si="2838">AC792</f>
        <v>2142.35</v>
      </c>
      <c r="AD827" s="103">
        <f t="shared" si="2838"/>
        <v>2142.35</v>
      </c>
      <c r="AE827" s="103">
        <f t="shared" si="2813"/>
        <v>100</v>
      </c>
      <c r="AF827" s="94">
        <f t="shared" ref="AF827:AG827" si="2839">AF792</f>
        <v>1994.55</v>
      </c>
      <c r="AG827" s="103">
        <f t="shared" si="2839"/>
        <v>1994.55</v>
      </c>
      <c r="AH827" s="103">
        <f t="shared" si="2814"/>
        <v>100</v>
      </c>
      <c r="AI827" s="94">
        <f t="shared" ref="AI827:AJ827" si="2840">AI792</f>
        <v>5069.9400000000005</v>
      </c>
      <c r="AJ827" s="103">
        <f t="shared" si="2840"/>
        <v>5069.9400000000005</v>
      </c>
      <c r="AK827" s="103">
        <f t="shared" si="2815"/>
        <v>100</v>
      </c>
      <c r="AL827" s="94">
        <f t="shared" ref="AL827:AM827" si="2841">AL792</f>
        <v>3978.89</v>
      </c>
      <c r="AM827" s="103">
        <f t="shared" si="2841"/>
        <v>0</v>
      </c>
      <c r="AN827" s="103">
        <f t="shared" si="2816"/>
        <v>0</v>
      </c>
      <c r="AO827" s="94">
        <f t="shared" ref="AO827:AP827" si="2842">AO792</f>
        <v>3920.3</v>
      </c>
      <c r="AP827" s="103">
        <f t="shared" si="2842"/>
        <v>0</v>
      </c>
      <c r="AQ827" s="103">
        <f t="shared" si="2817"/>
        <v>0</v>
      </c>
      <c r="AR827" s="29"/>
    </row>
    <row r="828" spans="1:44" ht="78.75" customHeight="1">
      <c r="A828" s="379"/>
      <c r="B828" s="380"/>
      <c r="C828" s="383"/>
      <c r="D828" s="82" t="s">
        <v>424</v>
      </c>
      <c r="E828" s="94">
        <f t="shared" si="2818"/>
        <v>0</v>
      </c>
      <c r="F828" s="103">
        <f t="shared" si="2818"/>
        <v>0</v>
      </c>
      <c r="G828" s="103" t="e">
        <f t="shared" si="2805"/>
        <v>#DIV/0!</v>
      </c>
      <c r="H828" s="94">
        <f t="shared" ref="H828:I828" si="2843">H793</f>
        <v>0</v>
      </c>
      <c r="I828" s="103">
        <f t="shared" si="2843"/>
        <v>0</v>
      </c>
      <c r="J828" s="103" t="e">
        <f t="shared" si="2806"/>
        <v>#DIV/0!</v>
      </c>
      <c r="K828" s="94">
        <f t="shared" ref="K828:L828" si="2844">K793</f>
        <v>0</v>
      </c>
      <c r="L828" s="103">
        <f t="shared" si="2844"/>
        <v>0</v>
      </c>
      <c r="M828" s="103" t="e">
        <f t="shared" si="2807"/>
        <v>#DIV/0!</v>
      </c>
      <c r="N828" s="94">
        <f t="shared" ref="N828:O828" si="2845">N793</f>
        <v>0</v>
      </c>
      <c r="O828" s="103">
        <f t="shared" si="2845"/>
        <v>0</v>
      </c>
      <c r="P828" s="103" t="e">
        <f t="shared" si="2808"/>
        <v>#DIV/0!</v>
      </c>
      <c r="Q828" s="94">
        <f t="shared" ref="Q828:R828" si="2846">Q793</f>
        <v>0</v>
      </c>
      <c r="R828" s="103">
        <f t="shared" si="2846"/>
        <v>0</v>
      </c>
      <c r="S828" s="103" t="e">
        <f t="shared" si="2809"/>
        <v>#DIV/0!</v>
      </c>
      <c r="T828" s="94">
        <f t="shared" ref="T828:U828" si="2847">T793</f>
        <v>0</v>
      </c>
      <c r="U828" s="103">
        <f t="shared" si="2847"/>
        <v>0</v>
      </c>
      <c r="V828" s="103" t="e">
        <f t="shared" si="2810"/>
        <v>#DIV/0!</v>
      </c>
      <c r="W828" s="94">
        <f t="shared" ref="W828:X828" si="2848">W793</f>
        <v>0</v>
      </c>
      <c r="X828" s="103">
        <f t="shared" si="2848"/>
        <v>0</v>
      </c>
      <c r="Y828" s="103" t="e">
        <f t="shared" si="2811"/>
        <v>#DIV/0!</v>
      </c>
      <c r="Z828" s="94">
        <f t="shared" ref="Z828:AA828" si="2849">Z793</f>
        <v>0</v>
      </c>
      <c r="AA828" s="103">
        <f t="shared" si="2849"/>
        <v>0</v>
      </c>
      <c r="AB828" s="103" t="e">
        <f t="shared" si="2812"/>
        <v>#DIV/0!</v>
      </c>
      <c r="AC828" s="94">
        <f t="shared" ref="AC828:AD828" si="2850">AC793</f>
        <v>0</v>
      </c>
      <c r="AD828" s="103">
        <f t="shared" si="2850"/>
        <v>0</v>
      </c>
      <c r="AE828" s="103" t="e">
        <f t="shared" si="2813"/>
        <v>#DIV/0!</v>
      </c>
      <c r="AF828" s="94">
        <f t="shared" ref="AF828:AG828" si="2851">AF793</f>
        <v>0</v>
      </c>
      <c r="AG828" s="103">
        <f t="shared" si="2851"/>
        <v>0</v>
      </c>
      <c r="AH828" s="103" t="e">
        <f t="shared" si="2814"/>
        <v>#DIV/0!</v>
      </c>
      <c r="AI828" s="94">
        <f t="shared" ref="AI828:AJ828" si="2852">AI793</f>
        <v>0</v>
      </c>
      <c r="AJ828" s="103">
        <f t="shared" si="2852"/>
        <v>0</v>
      </c>
      <c r="AK828" s="103" t="e">
        <f t="shared" si="2815"/>
        <v>#DIV/0!</v>
      </c>
      <c r="AL828" s="94">
        <f t="shared" ref="AL828:AM828" si="2853">AL793</f>
        <v>0</v>
      </c>
      <c r="AM828" s="103">
        <f t="shared" si="2853"/>
        <v>0</v>
      </c>
      <c r="AN828" s="103" t="e">
        <f t="shared" si="2816"/>
        <v>#DIV/0!</v>
      </c>
      <c r="AO828" s="94">
        <f t="shared" ref="AO828:AP828" si="2854">AO793</f>
        <v>0</v>
      </c>
      <c r="AP828" s="103">
        <f t="shared" si="2854"/>
        <v>0</v>
      </c>
      <c r="AQ828" s="103" t="e">
        <f t="shared" si="2817"/>
        <v>#DIV/0!</v>
      </c>
      <c r="AR828" s="29"/>
    </row>
    <row r="829" spans="1:44" ht="36.75" customHeight="1">
      <c r="A829" s="379"/>
      <c r="B829" s="380"/>
      <c r="C829" s="383"/>
      <c r="D829" s="28" t="s">
        <v>41</v>
      </c>
      <c r="E829" s="94">
        <f t="shared" si="2818"/>
        <v>0</v>
      </c>
      <c r="F829" s="103">
        <f t="shared" si="2818"/>
        <v>0</v>
      </c>
      <c r="G829" s="103" t="e">
        <f t="shared" si="2805"/>
        <v>#DIV/0!</v>
      </c>
      <c r="H829" s="94">
        <f t="shared" ref="H829:I829" si="2855">H794</f>
        <v>0</v>
      </c>
      <c r="I829" s="103">
        <f t="shared" si="2855"/>
        <v>0</v>
      </c>
      <c r="J829" s="103" t="e">
        <f t="shared" si="2806"/>
        <v>#DIV/0!</v>
      </c>
      <c r="K829" s="94">
        <f t="shared" ref="K829:L829" si="2856">K794</f>
        <v>0</v>
      </c>
      <c r="L829" s="103">
        <f t="shared" si="2856"/>
        <v>0</v>
      </c>
      <c r="M829" s="103" t="e">
        <f t="shared" si="2807"/>
        <v>#DIV/0!</v>
      </c>
      <c r="N829" s="94">
        <f t="shared" ref="N829:O829" si="2857">N794</f>
        <v>0</v>
      </c>
      <c r="O829" s="103">
        <f t="shared" si="2857"/>
        <v>0</v>
      </c>
      <c r="P829" s="103" t="e">
        <f t="shared" si="2808"/>
        <v>#DIV/0!</v>
      </c>
      <c r="Q829" s="94">
        <f t="shared" ref="Q829:R829" si="2858">Q794</f>
        <v>0</v>
      </c>
      <c r="R829" s="103">
        <f t="shared" si="2858"/>
        <v>0</v>
      </c>
      <c r="S829" s="103" t="e">
        <f t="shared" si="2809"/>
        <v>#DIV/0!</v>
      </c>
      <c r="T829" s="94">
        <f t="shared" ref="T829:U829" si="2859">T794</f>
        <v>0</v>
      </c>
      <c r="U829" s="103">
        <f t="shared" si="2859"/>
        <v>0</v>
      </c>
      <c r="V829" s="103" t="e">
        <f t="shared" si="2810"/>
        <v>#DIV/0!</v>
      </c>
      <c r="W829" s="94">
        <f t="shared" ref="W829:X829" si="2860">W794</f>
        <v>0</v>
      </c>
      <c r="X829" s="103">
        <f t="shared" si="2860"/>
        <v>0</v>
      </c>
      <c r="Y829" s="103" t="e">
        <f t="shared" si="2811"/>
        <v>#DIV/0!</v>
      </c>
      <c r="Z829" s="94">
        <f t="shared" ref="Z829:AA829" si="2861">Z794</f>
        <v>0</v>
      </c>
      <c r="AA829" s="103">
        <f t="shared" si="2861"/>
        <v>0</v>
      </c>
      <c r="AB829" s="103" t="e">
        <f t="shared" si="2812"/>
        <v>#DIV/0!</v>
      </c>
      <c r="AC829" s="94">
        <f t="shared" ref="AC829:AD829" si="2862">AC794</f>
        <v>0</v>
      </c>
      <c r="AD829" s="103">
        <f t="shared" si="2862"/>
        <v>0</v>
      </c>
      <c r="AE829" s="103" t="e">
        <f t="shared" si="2813"/>
        <v>#DIV/0!</v>
      </c>
      <c r="AF829" s="94">
        <f t="shared" ref="AF829:AG829" si="2863">AF794</f>
        <v>0</v>
      </c>
      <c r="AG829" s="103">
        <f t="shared" si="2863"/>
        <v>0</v>
      </c>
      <c r="AH829" s="103" t="e">
        <f t="shared" si="2814"/>
        <v>#DIV/0!</v>
      </c>
      <c r="AI829" s="94">
        <f t="shared" ref="AI829:AJ829" si="2864">AI794</f>
        <v>0</v>
      </c>
      <c r="AJ829" s="103">
        <f t="shared" si="2864"/>
        <v>0</v>
      </c>
      <c r="AK829" s="103" t="e">
        <f t="shared" si="2815"/>
        <v>#DIV/0!</v>
      </c>
      <c r="AL829" s="94">
        <f t="shared" ref="AL829:AM829" si="2865">AL794</f>
        <v>0</v>
      </c>
      <c r="AM829" s="103">
        <f t="shared" si="2865"/>
        <v>0</v>
      </c>
      <c r="AN829" s="103" t="e">
        <f t="shared" si="2816"/>
        <v>#DIV/0!</v>
      </c>
      <c r="AO829" s="94">
        <f t="shared" ref="AO829:AP829" si="2866">AO794</f>
        <v>0</v>
      </c>
      <c r="AP829" s="103">
        <f t="shared" si="2866"/>
        <v>0</v>
      </c>
      <c r="AQ829" s="103" t="e">
        <f t="shared" si="2817"/>
        <v>#DIV/0!</v>
      </c>
      <c r="AR829" s="29"/>
    </row>
    <row r="830" spans="1:44" ht="45">
      <c r="A830" s="381"/>
      <c r="B830" s="382"/>
      <c r="C830" s="383"/>
      <c r="D830" s="28" t="s">
        <v>33</v>
      </c>
      <c r="E830" s="94">
        <f t="shared" si="2818"/>
        <v>15079.999999999998</v>
      </c>
      <c r="F830" s="103">
        <f>F795</f>
        <v>11049.429999999998</v>
      </c>
      <c r="G830" s="103">
        <f t="shared" si="2805"/>
        <v>73.272082228116702</v>
      </c>
      <c r="H830" s="94">
        <f t="shared" ref="H830:I830" si="2867">H795</f>
        <v>353.8</v>
      </c>
      <c r="I830" s="103">
        <f t="shared" si="2867"/>
        <v>353.8</v>
      </c>
      <c r="J830" s="103">
        <f t="shared" si="2806"/>
        <v>100</v>
      </c>
      <c r="K830" s="94">
        <f t="shared" ref="K830:L830" si="2868">K795</f>
        <v>704.82</v>
      </c>
      <c r="L830" s="103">
        <f t="shared" si="2868"/>
        <v>704.82</v>
      </c>
      <c r="M830" s="103">
        <f t="shared" si="2807"/>
        <v>100</v>
      </c>
      <c r="N830" s="94">
        <f t="shared" ref="N830:O830" si="2869">N795</f>
        <v>1242.49</v>
      </c>
      <c r="O830" s="103">
        <f t="shared" si="2869"/>
        <v>1242.49</v>
      </c>
      <c r="P830" s="103">
        <f t="shared" si="2808"/>
        <v>100</v>
      </c>
      <c r="Q830" s="94">
        <f t="shared" ref="Q830:R830" si="2870">Q795</f>
        <v>1491.09</v>
      </c>
      <c r="R830" s="103">
        <f t="shared" si="2870"/>
        <v>1491.09</v>
      </c>
      <c r="S830" s="103">
        <f t="shared" si="2809"/>
        <v>100</v>
      </c>
      <c r="T830" s="94">
        <f t="shared" ref="T830:U830" si="2871">T795</f>
        <v>1589.45</v>
      </c>
      <c r="U830" s="103">
        <f t="shared" si="2871"/>
        <v>1589.45</v>
      </c>
      <c r="V830" s="103">
        <f t="shared" si="2810"/>
        <v>100</v>
      </c>
      <c r="W830" s="94">
        <f t="shared" ref="W830:X830" si="2872">W795</f>
        <v>1585.83</v>
      </c>
      <c r="X830" s="103">
        <f t="shared" si="2872"/>
        <v>1585.83</v>
      </c>
      <c r="Y830" s="103">
        <f t="shared" si="2811"/>
        <v>100</v>
      </c>
      <c r="Z830" s="94">
        <f t="shared" ref="Z830:AA830" si="2873">Z795</f>
        <v>1033.5899999999999</v>
      </c>
      <c r="AA830" s="103">
        <f t="shared" si="2873"/>
        <v>1033.5899999999999</v>
      </c>
      <c r="AB830" s="103">
        <f t="shared" si="2812"/>
        <v>100</v>
      </c>
      <c r="AC830" s="94">
        <f t="shared" ref="AC830:AD830" si="2874">AC795</f>
        <v>597.55999999999995</v>
      </c>
      <c r="AD830" s="103">
        <f t="shared" si="2874"/>
        <v>597.55999999999995</v>
      </c>
      <c r="AE830" s="103">
        <f t="shared" si="2813"/>
        <v>100</v>
      </c>
      <c r="AF830" s="94">
        <f t="shared" ref="AF830:AG830" si="2875">AF795</f>
        <v>705.88</v>
      </c>
      <c r="AG830" s="103">
        <f t="shared" si="2875"/>
        <v>705.88</v>
      </c>
      <c r="AH830" s="103">
        <f t="shared" si="2814"/>
        <v>100</v>
      </c>
      <c r="AI830" s="94">
        <f t="shared" ref="AI830:AJ830" si="2876">AI795</f>
        <v>1744.92</v>
      </c>
      <c r="AJ830" s="103">
        <f t="shared" si="2876"/>
        <v>1744.92</v>
      </c>
      <c r="AK830" s="103">
        <f t="shared" si="2815"/>
        <v>100</v>
      </c>
      <c r="AL830" s="94">
        <f t="shared" ref="AL830:AM830" si="2877">AL795</f>
        <v>2015.3</v>
      </c>
      <c r="AM830" s="103">
        <f t="shared" si="2877"/>
        <v>0</v>
      </c>
      <c r="AN830" s="103">
        <f t="shared" si="2816"/>
        <v>0</v>
      </c>
      <c r="AO830" s="94">
        <f t="shared" ref="AO830:AP830" si="2878">AO795</f>
        <v>2015.27</v>
      </c>
      <c r="AP830" s="103">
        <f t="shared" si="2878"/>
        <v>0</v>
      </c>
      <c r="AQ830" s="103">
        <f t="shared" si="2817"/>
        <v>0</v>
      </c>
      <c r="AR830" s="29"/>
    </row>
    <row r="831" spans="1:44" ht="28.5" customHeight="1">
      <c r="A831" s="384" t="s">
        <v>239</v>
      </c>
      <c r="B831" s="385"/>
      <c r="C831" s="385"/>
      <c r="D831" s="385"/>
      <c r="E831" s="385"/>
      <c r="F831" s="385"/>
      <c r="G831" s="385"/>
      <c r="H831" s="385"/>
      <c r="I831" s="385"/>
      <c r="J831" s="385"/>
      <c r="K831" s="385"/>
      <c r="L831" s="385"/>
      <c r="M831" s="385"/>
      <c r="N831" s="385"/>
      <c r="O831" s="385"/>
      <c r="P831" s="385"/>
      <c r="Q831" s="385"/>
      <c r="R831" s="385"/>
      <c r="S831" s="385"/>
      <c r="T831" s="385"/>
      <c r="U831" s="385"/>
      <c r="V831" s="385"/>
      <c r="W831" s="385"/>
      <c r="X831" s="385"/>
      <c r="Y831" s="385"/>
      <c r="Z831" s="385"/>
      <c r="AA831" s="385"/>
      <c r="AB831" s="385"/>
      <c r="AC831" s="385"/>
      <c r="AD831" s="385"/>
      <c r="AE831" s="385"/>
      <c r="AF831" s="385"/>
      <c r="AG831" s="385"/>
      <c r="AH831" s="385"/>
      <c r="AI831" s="385"/>
      <c r="AJ831" s="385"/>
      <c r="AK831" s="385"/>
      <c r="AL831" s="385"/>
      <c r="AM831" s="385"/>
      <c r="AN831" s="385"/>
      <c r="AO831" s="385"/>
      <c r="AP831" s="386"/>
      <c r="AQ831" s="73"/>
      <c r="AR831" s="29"/>
    </row>
    <row r="832" spans="1:44" ht="27.75" customHeight="1">
      <c r="A832" s="451" t="s">
        <v>134</v>
      </c>
      <c r="B832" s="452" t="s">
        <v>135</v>
      </c>
      <c r="C832" s="453" t="s">
        <v>310</v>
      </c>
      <c r="D832" s="28" t="s">
        <v>38</v>
      </c>
      <c r="E832" s="94">
        <f>SUM(E833:E838)</f>
        <v>1021364.19</v>
      </c>
      <c r="F832" s="101">
        <f>SUM(F833:F838)</f>
        <v>802045.8600000001</v>
      </c>
      <c r="G832" s="101">
        <f>(F832/E832)*100</f>
        <v>78.526921919986265</v>
      </c>
      <c r="H832" s="94">
        <f>SUM(H833:H838)</f>
        <v>21306.58</v>
      </c>
      <c r="I832" s="101">
        <f>SUM(I833:I838)</f>
        <v>21306.58</v>
      </c>
      <c r="J832" s="101">
        <f>(I832/H832)*100</f>
        <v>100</v>
      </c>
      <c r="K832" s="94">
        <f>SUM(K833:K838)</f>
        <v>82649.05</v>
      </c>
      <c r="L832" s="101">
        <f>SUM(L833:L838)</f>
        <v>82649.05</v>
      </c>
      <c r="M832" s="101">
        <f>(L832/K832)*100</f>
        <v>100</v>
      </c>
      <c r="N832" s="94">
        <f>SUM(N833:N838)</f>
        <v>76338.720000000001</v>
      </c>
      <c r="O832" s="101">
        <f>SUM(O833:O838)</f>
        <v>76338.720000000001</v>
      </c>
      <c r="P832" s="101">
        <f>(O832/N832)*100</f>
        <v>100</v>
      </c>
      <c r="Q832" s="94">
        <f>SUM(Q833:Q838)</f>
        <v>96741.849999999977</v>
      </c>
      <c r="R832" s="101">
        <f>SUM(R833:R838)</f>
        <v>96741.849999999977</v>
      </c>
      <c r="S832" s="101">
        <f>(R832/Q832)*100</f>
        <v>100</v>
      </c>
      <c r="T832" s="94">
        <f>SUM(T833:T838)</f>
        <v>100680.45999999999</v>
      </c>
      <c r="U832" s="101">
        <f>SUM(U833:U838)</f>
        <v>100680.45999999999</v>
      </c>
      <c r="V832" s="101">
        <f>(U832/T832)*100</f>
        <v>100</v>
      </c>
      <c r="W832" s="94">
        <f>SUM(W833:W838)</f>
        <v>162657.46000000002</v>
      </c>
      <c r="X832" s="101">
        <f>SUM(X833:X838)</f>
        <v>162657.46000000002</v>
      </c>
      <c r="Y832" s="101">
        <f>(X832/W832)*100</f>
        <v>100</v>
      </c>
      <c r="Z832" s="94">
        <f>SUM(Z833:Z838)</f>
        <v>85903.290000000008</v>
      </c>
      <c r="AA832" s="101">
        <f>SUM(AA833:AA838)</f>
        <v>85903.290000000008</v>
      </c>
      <c r="AB832" s="101">
        <f>(AA832/Z832)*100</f>
        <v>100</v>
      </c>
      <c r="AC832" s="94">
        <f>SUM(AC833:AC838)</f>
        <v>35232.680000000008</v>
      </c>
      <c r="AD832" s="101">
        <f>SUM(AD833:AD838)</f>
        <v>35232.680000000008</v>
      </c>
      <c r="AE832" s="101">
        <f>(AD832/AC832)*100</f>
        <v>100</v>
      </c>
      <c r="AF832" s="94">
        <f>SUM(AF833:AF838)</f>
        <v>54404.640000000007</v>
      </c>
      <c r="AG832" s="101">
        <f>SUM(AG833:AG838)</f>
        <v>54404.640000000007</v>
      </c>
      <c r="AH832" s="101">
        <f>(AG832/AF832)*100</f>
        <v>100</v>
      </c>
      <c r="AI832" s="94">
        <f>SUM(AI833:AI838)</f>
        <v>86131.13</v>
      </c>
      <c r="AJ832" s="101">
        <f>SUM(AJ833:AJ838)</f>
        <v>86131.13</v>
      </c>
      <c r="AK832" s="101">
        <f>(AJ832/AI832)*100</f>
        <v>100</v>
      </c>
      <c r="AL832" s="94">
        <f>SUM(AL833:AL838)</f>
        <v>104960.23</v>
      </c>
      <c r="AM832" s="101">
        <f>SUM(AM833:AM838)</f>
        <v>0</v>
      </c>
      <c r="AN832" s="101">
        <f>(AM832/AL832)*100</f>
        <v>0</v>
      </c>
      <c r="AO832" s="94">
        <f>SUM(AO833:AO838)</f>
        <v>114358.10000000002</v>
      </c>
      <c r="AP832" s="101">
        <f>SUM(AP833:AP838)</f>
        <v>0</v>
      </c>
      <c r="AQ832" s="101">
        <f>(AP832/AO832)*100</f>
        <v>0</v>
      </c>
      <c r="AR832" s="29"/>
    </row>
    <row r="833" spans="1:44" ht="30">
      <c r="A833" s="451"/>
      <c r="B833" s="452"/>
      <c r="C833" s="453"/>
      <c r="D833" s="28" t="s">
        <v>17</v>
      </c>
      <c r="E833" s="94">
        <f>H833+K833+N833+Q833+T833+W833+Z833+AC833+AF833+AI833+AL833+AO833</f>
        <v>0</v>
      </c>
      <c r="F833" s="102">
        <f>I833+L833+O833+R833+U833+X833+AA833+AD833+AG833+AJ833+AM833+AP833</f>
        <v>0</v>
      </c>
      <c r="G833" s="103" t="e">
        <f t="shared" ref="G833:G838" si="2879">(F833/E833)*100</f>
        <v>#DIV/0!</v>
      </c>
      <c r="H833" s="94">
        <f>H840+H847+H854+H861</f>
        <v>0</v>
      </c>
      <c r="I833" s="103">
        <f>I840+I847+I854+I861</f>
        <v>0</v>
      </c>
      <c r="J833" s="103" t="e">
        <f t="shared" ref="J833:J838" si="2880">(I833/H833)*100</f>
        <v>#DIV/0!</v>
      </c>
      <c r="K833" s="94">
        <f>K840+K847+K854+K861</f>
        <v>0</v>
      </c>
      <c r="L833" s="103">
        <f>L840+L847+L854+L861</f>
        <v>0</v>
      </c>
      <c r="M833" s="103" t="e">
        <f t="shared" ref="M833:M838" si="2881">(L833/K833)*100</f>
        <v>#DIV/0!</v>
      </c>
      <c r="N833" s="94">
        <f>N840+N847+N854+N861</f>
        <v>0</v>
      </c>
      <c r="O833" s="103">
        <f>O840+O847+O854+O861</f>
        <v>0</v>
      </c>
      <c r="P833" s="103" t="e">
        <f t="shared" ref="P833:P838" si="2882">(O833/N833)*100</f>
        <v>#DIV/0!</v>
      </c>
      <c r="Q833" s="94">
        <f>Q840+Q847+Q854+Q861</f>
        <v>0</v>
      </c>
      <c r="R833" s="103">
        <f>R840+R847+R854+R861</f>
        <v>0</v>
      </c>
      <c r="S833" s="103" t="e">
        <f t="shared" ref="S833:S838" si="2883">(R833/Q833)*100</f>
        <v>#DIV/0!</v>
      </c>
      <c r="T833" s="94">
        <f>T840+T847+T854+T861</f>
        <v>0</v>
      </c>
      <c r="U833" s="103">
        <f>U840+U847+U854+U861</f>
        <v>0</v>
      </c>
      <c r="V833" s="103" t="e">
        <f t="shared" ref="V833:V838" si="2884">(U833/T833)*100</f>
        <v>#DIV/0!</v>
      </c>
      <c r="W833" s="94">
        <f>W840+W847+W854+W861</f>
        <v>0</v>
      </c>
      <c r="X833" s="103">
        <f>X840+X847+X854+X861</f>
        <v>0</v>
      </c>
      <c r="Y833" s="103" t="e">
        <f t="shared" ref="Y833:Y838" si="2885">(X833/W833)*100</f>
        <v>#DIV/0!</v>
      </c>
      <c r="Z833" s="94">
        <f>Z840+Z847+Z854+Z861</f>
        <v>0</v>
      </c>
      <c r="AA833" s="103">
        <f>AA840+AA847+AA854+AA861</f>
        <v>0</v>
      </c>
      <c r="AB833" s="103" t="e">
        <f t="shared" ref="AB833:AB838" si="2886">(AA833/Z833)*100</f>
        <v>#DIV/0!</v>
      </c>
      <c r="AC833" s="94">
        <f>AC840+AC847+AC854+AC861</f>
        <v>0</v>
      </c>
      <c r="AD833" s="103">
        <f>AD840+AD847+AD854+AD861</f>
        <v>0</v>
      </c>
      <c r="AE833" s="103" t="e">
        <f t="shared" ref="AE833:AE838" si="2887">(AD833/AC833)*100</f>
        <v>#DIV/0!</v>
      </c>
      <c r="AF833" s="94">
        <f>AF840+AF847+AF854+AF861</f>
        <v>0</v>
      </c>
      <c r="AG833" s="103">
        <f>AG840+AG847+AG854+AG861</f>
        <v>0</v>
      </c>
      <c r="AH833" s="103" t="e">
        <f t="shared" ref="AH833:AH838" si="2888">(AG833/AF833)*100</f>
        <v>#DIV/0!</v>
      </c>
      <c r="AI833" s="94">
        <f>AI840+AI847+AI854+AI861</f>
        <v>0</v>
      </c>
      <c r="AJ833" s="103">
        <f>AJ840+AJ847+AJ854+AJ861</f>
        <v>0</v>
      </c>
      <c r="AK833" s="103" t="e">
        <f t="shared" ref="AK833:AK838" si="2889">(AJ833/AI833)*100</f>
        <v>#DIV/0!</v>
      </c>
      <c r="AL833" s="94">
        <f>AL840+AL847+AL854+AL861</f>
        <v>0</v>
      </c>
      <c r="AM833" s="103">
        <f>AM840+AM847+AM854+AM861</f>
        <v>0</v>
      </c>
      <c r="AN833" s="103" t="e">
        <f t="shared" ref="AN833:AN838" si="2890">(AM833/AL833)*100</f>
        <v>#DIV/0!</v>
      </c>
      <c r="AO833" s="94">
        <f>AO840+AO847+AO854+AO861</f>
        <v>0</v>
      </c>
      <c r="AP833" s="103">
        <f>AP840+AP847+AP854+AP861</f>
        <v>0</v>
      </c>
      <c r="AQ833" s="103" t="e">
        <f t="shared" ref="AQ833:AQ838" si="2891">(AP833/AO833)*100</f>
        <v>#DIV/0!</v>
      </c>
      <c r="AR833" s="29"/>
    </row>
    <row r="834" spans="1:44" ht="45">
      <c r="A834" s="451"/>
      <c r="B834" s="452"/>
      <c r="C834" s="453"/>
      <c r="D834" s="28" t="s">
        <v>18</v>
      </c>
      <c r="E834" s="94">
        <f t="shared" ref="E834:E838" si="2892">H834+K834+N834+Q834+T834+W834+Z834+AC834+AF834+AI834+AL834+AO834</f>
        <v>827269.20000000007</v>
      </c>
      <c r="F834" s="103">
        <f t="shared" ref="F834:F837" si="2893">I834+L834+O834+R834+U834+X834+AA834+AD834+AG834+AJ834+AM834+AP834</f>
        <v>653729.82000000007</v>
      </c>
      <c r="G834" s="103">
        <f t="shared" si="2879"/>
        <v>79.022622865688703</v>
      </c>
      <c r="H834" s="94">
        <f t="shared" ref="H834:I834" si="2894">H841+H848+H855+H862</f>
        <v>16386.590000000004</v>
      </c>
      <c r="I834" s="103">
        <f t="shared" si="2894"/>
        <v>16386.590000000004</v>
      </c>
      <c r="J834" s="103">
        <f t="shared" si="2880"/>
        <v>100</v>
      </c>
      <c r="K834" s="94">
        <f t="shared" ref="K834:L834" si="2895">K841+K848+K855+K862</f>
        <v>65305.700000000004</v>
      </c>
      <c r="L834" s="103">
        <f t="shared" si="2895"/>
        <v>65305.700000000004</v>
      </c>
      <c r="M834" s="103">
        <f t="shared" si="2881"/>
        <v>100</v>
      </c>
      <c r="N834" s="94">
        <f t="shared" ref="N834:O834" si="2896">N841+N848+N855+N862</f>
        <v>59256.990000000005</v>
      </c>
      <c r="O834" s="103">
        <f t="shared" si="2896"/>
        <v>59256.990000000005</v>
      </c>
      <c r="P834" s="103">
        <f t="shared" si="2882"/>
        <v>100</v>
      </c>
      <c r="Q834" s="94">
        <f t="shared" ref="Q834:R834" si="2897">Q841+Q848+Q855+Q862</f>
        <v>69786.689999999988</v>
      </c>
      <c r="R834" s="103">
        <f t="shared" si="2897"/>
        <v>69786.689999999988</v>
      </c>
      <c r="S834" s="103">
        <f t="shared" si="2883"/>
        <v>100</v>
      </c>
      <c r="T834" s="94">
        <f t="shared" ref="T834:U834" si="2898">T841+T848+T855+T862</f>
        <v>88968.459999999992</v>
      </c>
      <c r="U834" s="103">
        <f t="shared" si="2898"/>
        <v>88968.459999999992</v>
      </c>
      <c r="V834" s="103">
        <f t="shared" si="2884"/>
        <v>100</v>
      </c>
      <c r="W834" s="94">
        <f t="shared" ref="W834:X834" si="2899">W841+W848+W855+W862</f>
        <v>151798.06</v>
      </c>
      <c r="X834" s="103">
        <f t="shared" si="2899"/>
        <v>151798.06</v>
      </c>
      <c r="Y834" s="103">
        <f t="shared" si="2885"/>
        <v>100</v>
      </c>
      <c r="Z834" s="94">
        <f t="shared" ref="Z834:AA834" si="2900">Z841+Z848+Z855+Z862</f>
        <v>65113.86</v>
      </c>
      <c r="AA834" s="103">
        <f t="shared" si="2900"/>
        <v>65113.86</v>
      </c>
      <c r="AB834" s="103">
        <f t="shared" si="2886"/>
        <v>100</v>
      </c>
      <c r="AC834" s="94">
        <f t="shared" ref="AC834:AD834" si="2901">AC841+AC848+AC855+AC862</f>
        <v>28456.780000000002</v>
      </c>
      <c r="AD834" s="103">
        <f t="shared" si="2901"/>
        <v>28456.780000000002</v>
      </c>
      <c r="AE834" s="103">
        <f t="shared" si="2887"/>
        <v>100</v>
      </c>
      <c r="AF834" s="94">
        <f t="shared" ref="AF834:AG834" si="2902">AF841+AF848+AF855+AF862</f>
        <v>46223.66</v>
      </c>
      <c r="AG834" s="103">
        <f t="shared" si="2902"/>
        <v>46223.66</v>
      </c>
      <c r="AH834" s="103">
        <f t="shared" si="2888"/>
        <v>100</v>
      </c>
      <c r="AI834" s="94">
        <f t="shared" ref="AI834:AJ834" si="2903">AI841+AI848+AI855+AI862</f>
        <v>62433.030000000006</v>
      </c>
      <c r="AJ834" s="103">
        <f t="shared" si="2903"/>
        <v>62433.030000000006</v>
      </c>
      <c r="AK834" s="103">
        <f t="shared" si="2889"/>
        <v>100</v>
      </c>
      <c r="AL834" s="94">
        <f t="shared" ref="AL834:AM834" si="2904">AL841+AL848+AL855+AL862</f>
        <v>86450.36</v>
      </c>
      <c r="AM834" s="103">
        <f t="shared" si="2904"/>
        <v>0</v>
      </c>
      <c r="AN834" s="103">
        <f t="shared" si="2890"/>
        <v>0</v>
      </c>
      <c r="AO834" s="94">
        <f t="shared" ref="AO834:AP834" si="2905">AO841+AO848+AO855+AO862</f>
        <v>87089.020000000019</v>
      </c>
      <c r="AP834" s="103">
        <f t="shared" si="2905"/>
        <v>0</v>
      </c>
      <c r="AQ834" s="103">
        <f t="shared" si="2891"/>
        <v>0</v>
      </c>
      <c r="AR834" s="29"/>
    </row>
    <row r="835" spans="1:44" ht="39" customHeight="1">
      <c r="A835" s="451"/>
      <c r="B835" s="452"/>
      <c r="C835" s="453"/>
      <c r="D835" s="28" t="s">
        <v>26</v>
      </c>
      <c r="E835" s="94">
        <f t="shared" si="2892"/>
        <v>163356.28999999998</v>
      </c>
      <c r="F835" s="103">
        <f t="shared" si="2893"/>
        <v>132336.53999999998</v>
      </c>
      <c r="G835" s="103">
        <f t="shared" si="2879"/>
        <v>81.010985251929995</v>
      </c>
      <c r="H835" s="94">
        <f t="shared" ref="H835:I835" si="2906">H842+H849+H856+H863</f>
        <v>4709.37</v>
      </c>
      <c r="I835" s="103">
        <f t="shared" si="2906"/>
        <v>4709.37</v>
      </c>
      <c r="J835" s="103">
        <f t="shared" si="2880"/>
        <v>100</v>
      </c>
      <c r="K835" s="94">
        <f t="shared" ref="K835:L835" si="2907">K842+K849+K856+K863</f>
        <v>15503.07</v>
      </c>
      <c r="L835" s="103">
        <f t="shared" si="2907"/>
        <v>15503.07</v>
      </c>
      <c r="M835" s="103">
        <f t="shared" si="2881"/>
        <v>100</v>
      </c>
      <c r="N835" s="94">
        <f t="shared" ref="N835:O835" si="2908">N842+N849+N856+N863</f>
        <v>13197.54</v>
      </c>
      <c r="O835" s="103">
        <f t="shared" si="2908"/>
        <v>13197.54</v>
      </c>
      <c r="P835" s="103">
        <f t="shared" si="2882"/>
        <v>100</v>
      </c>
      <c r="Q835" s="94">
        <f t="shared" ref="Q835:R835" si="2909">Q842+Q849+Q856+Q863</f>
        <v>25306.6</v>
      </c>
      <c r="R835" s="103">
        <f t="shared" si="2909"/>
        <v>25306.6</v>
      </c>
      <c r="S835" s="103">
        <f t="shared" si="2883"/>
        <v>100</v>
      </c>
      <c r="T835" s="94">
        <f t="shared" ref="T835:U835" si="2910">T842+T849+T856+T863</f>
        <v>10030.33</v>
      </c>
      <c r="U835" s="103">
        <f t="shared" si="2910"/>
        <v>10030.33</v>
      </c>
      <c r="V835" s="103">
        <f t="shared" si="2884"/>
        <v>100</v>
      </c>
      <c r="W835" s="94">
        <f t="shared" ref="W835:X835" si="2911">W842+W849+W856+W863</f>
        <v>9578.89</v>
      </c>
      <c r="X835" s="103">
        <f t="shared" si="2911"/>
        <v>9578.89</v>
      </c>
      <c r="Y835" s="103">
        <f t="shared" si="2885"/>
        <v>100</v>
      </c>
      <c r="Z835" s="94">
        <f t="shared" ref="Z835:AA835" si="2912">Z842+Z849+Z856+Z863</f>
        <v>19659.18</v>
      </c>
      <c r="AA835" s="103">
        <f t="shared" si="2912"/>
        <v>19659.18</v>
      </c>
      <c r="AB835" s="103">
        <f t="shared" si="2886"/>
        <v>100</v>
      </c>
      <c r="AC835" s="94">
        <f t="shared" ref="AC835:AD835" si="2913">AC842+AC849+AC856+AC863</f>
        <v>6563.5300000000007</v>
      </c>
      <c r="AD835" s="103">
        <f t="shared" si="2913"/>
        <v>6563.5300000000007</v>
      </c>
      <c r="AE835" s="103">
        <f t="shared" si="2887"/>
        <v>100</v>
      </c>
      <c r="AF835" s="94">
        <f t="shared" ref="AF835:AG835" si="2914">AF842+AF849+AF856+AF863</f>
        <v>6719.86</v>
      </c>
      <c r="AG835" s="103">
        <f t="shared" si="2914"/>
        <v>6719.86</v>
      </c>
      <c r="AH835" s="103">
        <f t="shared" si="2888"/>
        <v>100</v>
      </c>
      <c r="AI835" s="94">
        <f t="shared" ref="AI835:AJ835" si="2915">AI842+AI849+AI856+AI863</f>
        <v>21068.17</v>
      </c>
      <c r="AJ835" s="103">
        <f t="shared" si="2915"/>
        <v>21068.17</v>
      </c>
      <c r="AK835" s="103">
        <f t="shared" si="2889"/>
        <v>100</v>
      </c>
      <c r="AL835" s="94">
        <f t="shared" ref="AL835:AM835" si="2916">AL842+AL849+AL856+AL863</f>
        <v>15509.869999999999</v>
      </c>
      <c r="AM835" s="103">
        <f t="shared" si="2916"/>
        <v>0</v>
      </c>
      <c r="AN835" s="103">
        <f t="shared" si="2890"/>
        <v>0</v>
      </c>
      <c r="AO835" s="94">
        <f t="shared" ref="AO835:AP835" si="2917">AO842+AO849+AO856+AO863</f>
        <v>15509.88</v>
      </c>
      <c r="AP835" s="103">
        <f t="shared" si="2917"/>
        <v>0</v>
      </c>
      <c r="AQ835" s="103">
        <f t="shared" si="2891"/>
        <v>0</v>
      </c>
      <c r="AR835" s="29"/>
    </row>
    <row r="836" spans="1:44" ht="80.25" customHeight="1">
      <c r="A836" s="451"/>
      <c r="B836" s="452"/>
      <c r="C836" s="453"/>
      <c r="D836" s="82" t="s">
        <v>424</v>
      </c>
      <c r="E836" s="94">
        <f t="shared" si="2892"/>
        <v>0</v>
      </c>
      <c r="F836" s="102">
        <f t="shared" si="2893"/>
        <v>0</v>
      </c>
      <c r="G836" s="103" t="e">
        <f t="shared" si="2879"/>
        <v>#DIV/0!</v>
      </c>
      <c r="H836" s="94">
        <f t="shared" ref="H836:I836" si="2918">H843+H850+H857+H864</f>
        <v>0</v>
      </c>
      <c r="I836" s="103">
        <f t="shared" si="2918"/>
        <v>0</v>
      </c>
      <c r="J836" s="103" t="e">
        <f t="shared" si="2880"/>
        <v>#DIV/0!</v>
      </c>
      <c r="K836" s="94">
        <f t="shared" ref="K836:L836" si="2919">K843+K850+K857+K864</f>
        <v>0</v>
      </c>
      <c r="L836" s="103">
        <f t="shared" si="2919"/>
        <v>0</v>
      </c>
      <c r="M836" s="103" t="e">
        <f t="shared" si="2881"/>
        <v>#DIV/0!</v>
      </c>
      <c r="N836" s="94">
        <f t="shared" ref="N836:O836" si="2920">N843+N850+N857+N864</f>
        <v>0</v>
      </c>
      <c r="O836" s="103">
        <f t="shared" si="2920"/>
        <v>0</v>
      </c>
      <c r="P836" s="103" t="e">
        <f t="shared" si="2882"/>
        <v>#DIV/0!</v>
      </c>
      <c r="Q836" s="94">
        <f t="shared" ref="Q836:R836" si="2921">Q843+Q850+Q857+Q864</f>
        <v>0</v>
      </c>
      <c r="R836" s="103">
        <f t="shared" si="2921"/>
        <v>0</v>
      </c>
      <c r="S836" s="103" t="e">
        <f t="shared" si="2883"/>
        <v>#DIV/0!</v>
      </c>
      <c r="T836" s="94">
        <f t="shared" ref="T836:U836" si="2922">T843+T850+T857+T864</f>
        <v>0</v>
      </c>
      <c r="U836" s="103">
        <f t="shared" si="2922"/>
        <v>0</v>
      </c>
      <c r="V836" s="103" t="e">
        <f t="shared" si="2884"/>
        <v>#DIV/0!</v>
      </c>
      <c r="W836" s="94">
        <f t="shared" ref="W836:X836" si="2923">W843+W850+W857+W864</f>
        <v>0</v>
      </c>
      <c r="X836" s="103">
        <f t="shared" si="2923"/>
        <v>0</v>
      </c>
      <c r="Y836" s="103" t="e">
        <f t="shared" si="2885"/>
        <v>#DIV/0!</v>
      </c>
      <c r="Z836" s="94">
        <f t="shared" ref="Z836:AA836" si="2924">Z843+Z850+Z857+Z864</f>
        <v>0</v>
      </c>
      <c r="AA836" s="103">
        <f t="shared" si="2924"/>
        <v>0</v>
      </c>
      <c r="AB836" s="103" t="e">
        <f t="shared" si="2886"/>
        <v>#DIV/0!</v>
      </c>
      <c r="AC836" s="94">
        <f t="shared" ref="AC836:AD836" si="2925">AC843+AC850+AC857+AC864</f>
        <v>0</v>
      </c>
      <c r="AD836" s="103">
        <f t="shared" si="2925"/>
        <v>0</v>
      </c>
      <c r="AE836" s="103" t="e">
        <f t="shared" si="2887"/>
        <v>#DIV/0!</v>
      </c>
      <c r="AF836" s="94">
        <f t="shared" ref="AF836:AG836" si="2926">AF843+AF850+AF857+AF864</f>
        <v>0</v>
      </c>
      <c r="AG836" s="103">
        <f t="shared" si="2926"/>
        <v>0</v>
      </c>
      <c r="AH836" s="103" t="e">
        <f t="shared" si="2888"/>
        <v>#DIV/0!</v>
      </c>
      <c r="AI836" s="94">
        <f t="shared" ref="AI836:AJ836" si="2927">AI843+AI850+AI857+AI864</f>
        <v>0</v>
      </c>
      <c r="AJ836" s="103">
        <f t="shared" si="2927"/>
        <v>0</v>
      </c>
      <c r="AK836" s="103" t="e">
        <f t="shared" si="2889"/>
        <v>#DIV/0!</v>
      </c>
      <c r="AL836" s="94">
        <f t="shared" ref="AL836:AM836" si="2928">AL843+AL850+AL857+AL864</f>
        <v>0</v>
      </c>
      <c r="AM836" s="103">
        <f t="shared" si="2928"/>
        <v>0</v>
      </c>
      <c r="AN836" s="103" t="e">
        <f t="shared" si="2890"/>
        <v>#DIV/0!</v>
      </c>
      <c r="AO836" s="94">
        <f t="shared" ref="AO836:AP836" si="2929">AO843+AO850+AO857+AO864</f>
        <v>0</v>
      </c>
      <c r="AP836" s="103">
        <f t="shared" si="2929"/>
        <v>0</v>
      </c>
      <c r="AQ836" s="103" t="e">
        <f t="shared" si="2891"/>
        <v>#DIV/0!</v>
      </c>
      <c r="AR836" s="29"/>
    </row>
    <row r="837" spans="1:44" ht="36.75" customHeight="1">
      <c r="A837" s="451"/>
      <c r="B837" s="452"/>
      <c r="C837" s="453"/>
      <c r="D837" s="28" t="s">
        <v>41</v>
      </c>
      <c r="E837" s="94">
        <f t="shared" si="2892"/>
        <v>0</v>
      </c>
      <c r="F837" s="102">
        <f t="shared" si="2893"/>
        <v>0</v>
      </c>
      <c r="G837" s="103" t="e">
        <f t="shared" si="2879"/>
        <v>#DIV/0!</v>
      </c>
      <c r="H837" s="94">
        <f t="shared" ref="H837:I837" si="2930">H844+H851+H858+H865</f>
        <v>0</v>
      </c>
      <c r="I837" s="103">
        <f t="shared" si="2930"/>
        <v>0</v>
      </c>
      <c r="J837" s="103" t="e">
        <f t="shared" si="2880"/>
        <v>#DIV/0!</v>
      </c>
      <c r="K837" s="94">
        <f t="shared" ref="K837:L837" si="2931">K844+K851+K858+K865</f>
        <v>0</v>
      </c>
      <c r="L837" s="103">
        <f t="shared" si="2931"/>
        <v>0</v>
      </c>
      <c r="M837" s="103" t="e">
        <f t="shared" si="2881"/>
        <v>#DIV/0!</v>
      </c>
      <c r="N837" s="94">
        <f t="shared" ref="N837:O837" si="2932">N844+N851+N858+N865</f>
        <v>0</v>
      </c>
      <c r="O837" s="103">
        <f t="shared" si="2932"/>
        <v>0</v>
      </c>
      <c r="P837" s="103" t="e">
        <f t="shared" si="2882"/>
        <v>#DIV/0!</v>
      </c>
      <c r="Q837" s="94">
        <f t="shared" ref="Q837:R837" si="2933">Q844+Q851+Q858+Q865</f>
        <v>0</v>
      </c>
      <c r="R837" s="103">
        <f t="shared" si="2933"/>
        <v>0</v>
      </c>
      <c r="S837" s="103" t="e">
        <f t="shared" si="2883"/>
        <v>#DIV/0!</v>
      </c>
      <c r="T837" s="94">
        <f t="shared" ref="T837:U837" si="2934">T844+T851+T858+T865</f>
        <v>0</v>
      </c>
      <c r="U837" s="103">
        <f t="shared" si="2934"/>
        <v>0</v>
      </c>
      <c r="V837" s="103" t="e">
        <f t="shared" si="2884"/>
        <v>#DIV/0!</v>
      </c>
      <c r="W837" s="94">
        <f t="shared" ref="W837:X837" si="2935">W844+W851+W858+W865</f>
        <v>0</v>
      </c>
      <c r="X837" s="103">
        <f t="shared" si="2935"/>
        <v>0</v>
      </c>
      <c r="Y837" s="103" t="e">
        <f t="shared" si="2885"/>
        <v>#DIV/0!</v>
      </c>
      <c r="Z837" s="94">
        <f t="shared" ref="Z837:AA837" si="2936">Z844+Z851+Z858+Z865</f>
        <v>0</v>
      </c>
      <c r="AA837" s="103">
        <f t="shared" si="2936"/>
        <v>0</v>
      </c>
      <c r="AB837" s="103" t="e">
        <f t="shared" si="2886"/>
        <v>#DIV/0!</v>
      </c>
      <c r="AC837" s="94">
        <f t="shared" ref="AC837:AD837" si="2937">AC844+AC851+AC858+AC865</f>
        <v>0</v>
      </c>
      <c r="AD837" s="103">
        <f t="shared" si="2937"/>
        <v>0</v>
      </c>
      <c r="AE837" s="103" t="e">
        <f t="shared" si="2887"/>
        <v>#DIV/0!</v>
      </c>
      <c r="AF837" s="94">
        <f t="shared" ref="AF837:AG837" si="2938">AF844+AF851+AF858+AF865</f>
        <v>0</v>
      </c>
      <c r="AG837" s="103">
        <f t="shared" si="2938"/>
        <v>0</v>
      </c>
      <c r="AH837" s="103" t="e">
        <f t="shared" si="2888"/>
        <v>#DIV/0!</v>
      </c>
      <c r="AI837" s="94">
        <f t="shared" ref="AI837:AJ837" si="2939">AI844+AI851+AI858+AI865</f>
        <v>0</v>
      </c>
      <c r="AJ837" s="103">
        <f t="shared" si="2939"/>
        <v>0</v>
      </c>
      <c r="AK837" s="103" t="e">
        <f t="shared" si="2889"/>
        <v>#DIV/0!</v>
      </c>
      <c r="AL837" s="94">
        <f t="shared" ref="AL837:AM837" si="2940">AL844+AL851+AL858+AL865</f>
        <v>0</v>
      </c>
      <c r="AM837" s="103">
        <f t="shared" si="2940"/>
        <v>0</v>
      </c>
      <c r="AN837" s="103" t="e">
        <f t="shared" si="2890"/>
        <v>#DIV/0!</v>
      </c>
      <c r="AO837" s="94">
        <f t="shared" ref="AO837:AP837" si="2941">AO844+AO851+AO858+AO865</f>
        <v>0</v>
      </c>
      <c r="AP837" s="103">
        <f t="shared" si="2941"/>
        <v>0</v>
      </c>
      <c r="AQ837" s="103" t="e">
        <f t="shared" si="2891"/>
        <v>#DIV/0!</v>
      </c>
      <c r="AR837" s="29"/>
    </row>
    <row r="838" spans="1:44" ht="45">
      <c r="A838" s="451"/>
      <c r="B838" s="452"/>
      <c r="C838" s="453"/>
      <c r="D838" s="28" t="s">
        <v>33</v>
      </c>
      <c r="E838" s="94">
        <f t="shared" si="2892"/>
        <v>30738.7</v>
      </c>
      <c r="F838" s="102">
        <f>I838+L838+O838+R838+U838+X838+AA838+AD838+AG838+AJ838+AM838+AP838</f>
        <v>15979.5</v>
      </c>
      <c r="G838" s="103">
        <f t="shared" si="2879"/>
        <v>51.984957073656332</v>
      </c>
      <c r="H838" s="94">
        <f t="shared" ref="H838:I838" si="2942">H845+H852+H859+H866</f>
        <v>210.62</v>
      </c>
      <c r="I838" s="103">
        <f t="shared" si="2942"/>
        <v>210.62</v>
      </c>
      <c r="J838" s="103">
        <f t="shared" si="2880"/>
        <v>100</v>
      </c>
      <c r="K838" s="94">
        <f t="shared" ref="K838:L838" si="2943">K845+K852+K859+K866</f>
        <v>1840.28</v>
      </c>
      <c r="L838" s="103">
        <f t="shared" si="2943"/>
        <v>1840.28</v>
      </c>
      <c r="M838" s="103">
        <f t="shared" si="2881"/>
        <v>100</v>
      </c>
      <c r="N838" s="94">
        <f t="shared" ref="N838:O838" si="2944">N845+N852+N859+N866</f>
        <v>3884.19</v>
      </c>
      <c r="O838" s="103">
        <f t="shared" si="2944"/>
        <v>3884.19</v>
      </c>
      <c r="P838" s="103">
        <f t="shared" si="2882"/>
        <v>100</v>
      </c>
      <c r="Q838" s="94">
        <f t="shared" ref="Q838:R838" si="2945">Q845+Q852+Q859+Q866</f>
        <v>1648.56</v>
      </c>
      <c r="R838" s="103">
        <f t="shared" si="2945"/>
        <v>1648.56</v>
      </c>
      <c r="S838" s="103">
        <f t="shared" si="2883"/>
        <v>100</v>
      </c>
      <c r="T838" s="94">
        <f t="shared" ref="T838:U838" si="2946">T845+T852+T859+T866</f>
        <v>1681.67</v>
      </c>
      <c r="U838" s="103">
        <f t="shared" si="2946"/>
        <v>1681.67</v>
      </c>
      <c r="V838" s="103">
        <f t="shared" si="2884"/>
        <v>100</v>
      </c>
      <c r="W838" s="94">
        <f t="shared" ref="W838:X838" si="2947">W845+W852+W859+W866</f>
        <v>1280.51</v>
      </c>
      <c r="X838" s="103">
        <f t="shared" si="2947"/>
        <v>1280.51</v>
      </c>
      <c r="Y838" s="103">
        <f t="shared" si="2885"/>
        <v>100</v>
      </c>
      <c r="Z838" s="94">
        <f t="shared" ref="Z838:AA838" si="2948">Z845+Z852+Z859+Z866</f>
        <v>1130.25</v>
      </c>
      <c r="AA838" s="103">
        <f t="shared" si="2948"/>
        <v>1130.25</v>
      </c>
      <c r="AB838" s="103">
        <f t="shared" si="2886"/>
        <v>100</v>
      </c>
      <c r="AC838" s="94">
        <f t="shared" ref="AC838:AD838" si="2949">AC845+AC852+AC859+AC866</f>
        <v>212.37</v>
      </c>
      <c r="AD838" s="103">
        <f t="shared" si="2949"/>
        <v>212.37</v>
      </c>
      <c r="AE838" s="103">
        <f t="shared" si="2887"/>
        <v>100</v>
      </c>
      <c r="AF838" s="94">
        <f t="shared" ref="AF838:AG838" si="2950">AF845+AF852+AF859+AF866</f>
        <v>1461.12</v>
      </c>
      <c r="AG838" s="103">
        <f t="shared" si="2950"/>
        <v>1461.12</v>
      </c>
      <c r="AH838" s="103">
        <f t="shared" si="2888"/>
        <v>100</v>
      </c>
      <c r="AI838" s="94">
        <f t="shared" ref="AI838:AJ838" si="2951">AI845+AI852+AI859+AI866</f>
        <v>2629.93</v>
      </c>
      <c r="AJ838" s="103">
        <f t="shared" si="2951"/>
        <v>2629.93</v>
      </c>
      <c r="AK838" s="103">
        <f t="shared" si="2889"/>
        <v>100</v>
      </c>
      <c r="AL838" s="94">
        <f t="shared" ref="AL838:AM838" si="2952">AL845+AL852+AL859+AL866</f>
        <v>3000</v>
      </c>
      <c r="AM838" s="103">
        <f t="shared" si="2952"/>
        <v>0</v>
      </c>
      <c r="AN838" s="103">
        <f t="shared" si="2890"/>
        <v>0</v>
      </c>
      <c r="AO838" s="94">
        <f t="shared" ref="AO838:AP838" si="2953">AO845+AO852+AO859+AO866</f>
        <v>11759.2</v>
      </c>
      <c r="AP838" s="103">
        <f t="shared" si="2953"/>
        <v>0</v>
      </c>
      <c r="AQ838" s="103">
        <f t="shared" si="2891"/>
        <v>0</v>
      </c>
      <c r="AR838" s="29"/>
    </row>
    <row r="839" spans="1:44" ht="28.5" customHeight="1">
      <c r="A839" s="448" t="s">
        <v>136</v>
      </c>
      <c r="B839" s="449" t="s">
        <v>127</v>
      </c>
      <c r="C839" s="383" t="s">
        <v>310</v>
      </c>
      <c r="D839" s="31" t="s">
        <v>38</v>
      </c>
      <c r="E839" s="94">
        <f>SUM(E840:E845)</f>
        <v>765055.49000000011</v>
      </c>
      <c r="F839" s="101">
        <f>SUM(F840:F845)</f>
        <v>611396.05000000005</v>
      </c>
      <c r="G839" s="101">
        <f>(F839/E839)*100</f>
        <v>79.915255558783059</v>
      </c>
      <c r="H839" s="94">
        <f>SUM(H840:H845)</f>
        <v>15660.78</v>
      </c>
      <c r="I839" s="101">
        <f>SUM(I840:I845)</f>
        <v>15660.78</v>
      </c>
      <c r="J839" s="101">
        <f>(I839/H839)*100</f>
        <v>100</v>
      </c>
      <c r="K839" s="94">
        <f>SUM(K840:K845)</f>
        <v>59715.55</v>
      </c>
      <c r="L839" s="101">
        <f>SUM(L840:L845)</f>
        <v>59715.55</v>
      </c>
      <c r="M839" s="101">
        <f>(L839/K839)*100</f>
        <v>100</v>
      </c>
      <c r="N839" s="94">
        <f>SUM(N840:N845)</f>
        <v>54676.83</v>
      </c>
      <c r="O839" s="101">
        <f>SUM(O840:O845)</f>
        <v>54676.83</v>
      </c>
      <c r="P839" s="101">
        <f>(O839/N839)*100</f>
        <v>100</v>
      </c>
      <c r="Q839" s="94">
        <f>SUM(Q840:Q845)</f>
        <v>62895.579999999994</v>
      </c>
      <c r="R839" s="101">
        <f>SUM(R840:R845)</f>
        <v>62895.579999999994</v>
      </c>
      <c r="S839" s="101">
        <f>(R839/Q839)*100</f>
        <v>100</v>
      </c>
      <c r="T839" s="94">
        <f>SUM(T840:T845)</f>
        <v>85552.36</v>
      </c>
      <c r="U839" s="101">
        <f>SUM(U840:U845)</f>
        <v>85552.36</v>
      </c>
      <c r="V839" s="101">
        <f>(U839/T839)*100</f>
        <v>100</v>
      </c>
      <c r="W839" s="94">
        <f>SUM(W840:W845)</f>
        <v>145600.81999999998</v>
      </c>
      <c r="X839" s="101">
        <f>SUM(X840:X845)</f>
        <v>145600.81999999998</v>
      </c>
      <c r="Y839" s="101">
        <f>(X839/W839)*100</f>
        <v>100</v>
      </c>
      <c r="Z839" s="94">
        <f>SUM(Z840:Z845)</f>
        <v>63362.090000000004</v>
      </c>
      <c r="AA839" s="101">
        <f>SUM(AA840:AA845)</f>
        <v>63362.090000000004</v>
      </c>
      <c r="AB839" s="101">
        <f>(AA839/Z839)*100</f>
        <v>100</v>
      </c>
      <c r="AC839" s="94">
        <f>SUM(AC840:AC845)</f>
        <v>25832.639999999999</v>
      </c>
      <c r="AD839" s="101">
        <f>SUM(AD840:AD845)</f>
        <v>25832.639999999999</v>
      </c>
      <c r="AE839" s="101">
        <f>(AD839/AC839)*100</f>
        <v>100</v>
      </c>
      <c r="AF839" s="94">
        <f>SUM(AF840:AF845)</f>
        <v>41188.339999999997</v>
      </c>
      <c r="AG839" s="101">
        <f>SUM(AG840:AG845)</f>
        <v>41188.339999999997</v>
      </c>
      <c r="AH839" s="101">
        <f>(AG839/AF839)*100</f>
        <v>100</v>
      </c>
      <c r="AI839" s="94">
        <f>SUM(AI840:AI845)</f>
        <v>56911.060000000005</v>
      </c>
      <c r="AJ839" s="101">
        <f>SUM(AJ840:AJ845)</f>
        <v>56911.060000000005</v>
      </c>
      <c r="AK839" s="101">
        <f>(AJ839/AI839)*100</f>
        <v>100</v>
      </c>
      <c r="AL839" s="94">
        <f>SUM(AL840:AL845)</f>
        <v>76829.64</v>
      </c>
      <c r="AM839" s="101">
        <f>SUM(AM840:AM845)</f>
        <v>0</v>
      </c>
      <c r="AN839" s="101">
        <f>(AM839/AL839)*100</f>
        <v>0</v>
      </c>
      <c r="AO839" s="94">
        <f>SUM(AO840:AO845)</f>
        <v>76829.8</v>
      </c>
      <c r="AP839" s="101">
        <f>SUM(AP840:AP845)</f>
        <v>0</v>
      </c>
      <c r="AQ839" s="101">
        <f>(AP839/AO839)*100</f>
        <v>0</v>
      </c>
      <c r="AR839" s="29"/>
    </row>
    <row r="840" spans="1:44" ht="30">
      <c r="A840" s="448"/>
      <c r="B840" s="449"/>
      <c r="C840" s="383"/>
      <c r="D840" s="31" t="s">
        <v>17</v>
      </c>
      <c r="E840" s="94">
        <f>H840+K840+N840+Q840+T840+W840+Z840+AC840+AF840+AI840+AL840+AO840</f>
        <v>0</v>
      </c>
      <c r="F840" s="102">
        <f>I840+L840+O840+R840+U840+X840+AA840+AD840+AG840+AJ840+AM840+AP840</f>
        <v>0</v>
      </c>
      <c r="G840" s="103" t="e">
        <f t="shared" ref="G840:G845" si="2954">(F840/E840)*100</f>
        <v>#DIV/0!</v>
      </c>
      <c r="H840" s="94"/>
      <c r="I840" s="102"/>
      <c r="J840" s="103" t="e">
        <f t="shared" ref="J840:J845" si="2955">(I840/H840)*100</f>
        <v>#DIV/0!</v>
      </c>
      <c r="K840" s="94"/>
      <c r="L840" s="102"/>
      <c r="M840" s="103" t="e">
        <f t="shared" ref="M840:M845" si="2956">(L840/K840)*100</f>
        <v>#DIV/0!</v>
      </c>
      <c r="N840" s="94"/>
      <c r="O840" s="102"/>
      <c r="P840" s="103" t="e">
        <f t="shared" ref="P840:P845" si="2957">(O840/N840)*100</f>
        <v>#DIV/0!</v>
      </c>
      <c r="Q840" s="94"/>
      <c r="R840" s="102"/>
      <c r="S840" s="103" t="e">
        <f t="shared" ref="S840:S845" si="2958">(R840/Q840)*100</f>
        <v>#DIV/0!</v>
      </c>
      <c r="T840" s="94"/>
      <c r="U840" s="102"/>
      <c r="V840" s="103" t="e">
        <f t="shared" ref="V840:V845" si="2959">(U840/T840)*100</f>
        <v>#DIV/0!</v>
      </c>
      <c r="W840" s="94"/>
      <c r="X840" s="102"/>
      <c r="Y840" s="103" t="e">
        <f t="shared" ref="Y840:Y845" si="2960">(X840/W840)*100</f>
        <v>#DIV/0!</v>
      </c>
      <c r="Z840" s="94"/>
      <c r="AA840" s="102"/>
      <c r="AB840" s="103" t="e">
        <f t="shared" ref="AB840:AB845" si="2961">(AA840/Z840)*100</f>
        <v>#DIV/0!</v>
      </c>
      <c r="AC840" s="94"/>
      <c r="AD840" s="102"/>
      <c r="AE840" s="103" t="e">
        <f t="shared" ref="AE840:AE845" si="2962">(AD840/AC840)*100</f>
        <v>#DIV/0!</v>
      </c>
      <c r="AF840" s="94"/>
      <c r="AG840" s="102"/>
      <c r="AH840" s="103" t="e">
        <f t="shared" ref="AH840:AH845" si="2963">(AG840/AF840)*100</f>
        <v>#DIV/0!</v>
      </c>
      <c r="AI840" s="94"/>
      <c r="AJ840" s="102"/>
      <c r="AK840" s="103" t="e">
        <f t="shared" ref="AK840:AK845" si="2964">(AJ840/AI840)*100</f>
        <v>#DIV/0!</v>
      </c>
      <c r="AL840" s="94"/>
      <c r="AM840" s="102"/>
      <c r="AN840" s="103" t="e">
        <f t="shared" ref="AN840:AN845" si="2965">(AM840/AL840)*100</f>
        <v>#DIV/0!</v>
      </c>
      <c r="AO840" s="94"/>
      <c r="AP840" s="102"/>
      <c r="AQ840" s="103" t="e">
        <f t="shared" ref="AQ840:AQ845" si="2966">(AP840/AO840)*100</f>
        <v>#DIV/0!</v>
      </c>
      <c r="AR840" s="29"/>
    </row>
    <row r="841" spans="1:44" ht="45">
      <c r="A841" s="448"/>
      <c r="B841" s="449"/>
      <c r="C841" s="383"/>
      <c r="D841" s="31" t="s">
        <v>18</v>
      </c>
      <c r="E841" s="94">
        <f t="shared" ref="E841:E845" si="2967">H841+K841+N841+Q841+T841+W841+Z841+AC841+AF841+AI841+AL841+AO841</f>
        <v>751410.8600000001</v>
      </c>
      <c r="F841" s="103">
        <f t="shared" ref="F841:F845" si="2968">I841+L841+O841+R841+U841+X841+AA841+AD841+AG841+AJ841+AM841+AP841</f>
        <v>599347.70000000007</v>
      </c>
      <c r="G841" s="103">
        <f t="shared" si="2954"/>
        <v>79.762980801209068</v>
      </c>
      <c r="H841" s="94">
        <v>15520.79</v>
      </c>
      <c r="I841" s="102">
        <v>15520.79</v>
      </c>
      <c r="J841" s="103">
        <f t="shared" si="2955"/>
        <v>100</v>
      </c>
      <c r="K841" s="94">
        <v>59485.4</v>
      </c>
      <c r="L841" s="102">
        <v>59485.4</v>
      </c>
      <c r="M841" s="103">
        <f t="shared" si="2956"/>
        <v>100</v>
      </c>
      <c r="N841" s="94">
        <v>54313.69</v>
      </c>
      <c r="O841" s="102">
        <v>54313.69</v>
      </c>
      <c r="P841" s="103">
        <f t="shared" si="2957"/>
        <v>100</v>
      </c>
      <c r="Q841" s="94">
        <v>61737.7</v>
      </c>
      <c r="R841" s="102">
        <v>61737.7</v>
      </c>
      <c r="S841" s="103">
        <f t="shared" si="2958"/>
        <v>100</v>
      </c>
      <c r="T841" s="94">
        <v>83610.509999999995</v>
      </c>
      <c r="U841" s="103">
        <v>83610.509999999995</v>
      </c>
      <c r="V841" s="103">
        <f t="shared" si="2959"/>
        <v>100</v>
      </c>
      <c r="W841" s="94">
        <v>142985.21</v>
      </c>
      <c r="X841" s="102">
        <v>142985.21</v>
      </c>
      <c r="Y841" s="103">
        <f t="shared" si="2960"/>
        <v>100</v>
      </c>
      <c r="Z841" s="94">
        <v>61495.16</v>
      </c>
      <c r="AA841" s="102">
        <v>61495.16</v>
      </c>
      <c r="AB841" s="103">
        <f t="shared" si="2961"/>
        <v>100</v>
      </c>
      <c r="AC841" s="94">
        <v>24973.98</v>
      </c>
      <c r="AD841" s="102">
        <v>24973.98</v>
      </c>
      <c r="AE841" s="103">
        <f t="shared" si="2962"/>
        <v>100</v>
      </c>
      <c r="AF841" s="94">
        <v>39920.21</v>
      </c>
      <c r="AG841" s="102">
        <v>39920.21</v>
      </c>
      <c r="AH841" s="103">
        <f t="shared" si="2963"/>
        <v>100</v>
      </c>
      <c r="AI841" s="94">
        <v>55305.05</v>
      </c>
      <c r="AJ841" s="102">
        <v>55305.05</v>
      </c>
      <c r="AK841" s="103">
        <f t="shared" si="2964"/>
        <v>100</v>
      </c>
      <c r="AL841" s="94">
        <v>76031.5</v>
      </c>
      <c r="AM841" s="102"/>
      <c r="AN841" s="103">
        <f t="shared" si="2965"/>
        <v>0</v>
      </c>
      <c r="AO841" s="94">
        <v>76031.66</v>
      </c>
      <c r="AP841" s="102"/>
      <c r="AQ841" s="103">
        <f t="shared" si="2966"/>
        <v>0</v>
      </c>
      <c r="AR841" s="29"/>
    </row>
    <row r="842" spans="1:44" ht="32.25" customHeight="1">
      <c r="A842" s="448"/>
      <c r="B842" s="449"/>
      <c r="C842" s="383"/>
      <c r="D842" s="31" t="s">
        <v>26</v>
      </c>
      <c r="E842" s="94">
        <f t="shared" si="2967"/>
        <v>13644.63</v>
      </c>
      <c r="F842" s="103">
        <f t="shared" si="2968"/>
        <v>12048.35</v>
      </c>
      <c r="G842" s="103">
        <f t="shared" si="2954"/>
        <v>88.301038577081243</v>
      </c>
      <c r="H842" s="94">
        <v>139.99</v>
      </c>
      <c r="I842" s="102">
        <v>139.99</v>
      </c>
      <c r="J842" s="103">
        <f t="shared" si="2955"/>
        <v>100</v>
      </c>
      <c r="K842" s="94">
        <v>230.15</v>
      </c>
      <c r="L842" s="102">
        <v>230.15</v>
      </c>
      <c r="M842" s="103">
        <f t="shared" si="2956"/>
        <v>100</v>
      </c>
      <c r="N842" s="94">
        <v>363.14</v>
      </c>
      <c r="O842" s="102">
        <v>363.14</v>
      </c>
      <c r="P842" s="103">
        <f t="shared" si="2957"/>
        <v>100</v>
      </c>
      <c r="Q842" s="94">
        <v>1157.8800000000001</v>
      </c>
      <c r="R842" s="102">
        <v>1157.8800000000001</v>
      </c>
      <c r="S842" s="103">
        <f t="shared" si="2958"/>
        <v>100</v>
      </c>
      <c r="T842" s="94">
        <v>1941.85</v>
      </c>
      <c r="U842" s="103">
        <v>1941.85</v>
      </c>
      <c r="V842" s="103">
        <f t="shared" si="2959"/>
        <v>100</v>
      </c>
      <c r="W842" s="94">
        <v>2615.61</v>
      </c>
      <c r="X842" s="102">
        <v>2615.61</v>
      </c>
      <c r="Y842" s="103">
        <f t="shared" si="2960"/>
        <v>100</v>
      </c>
      <c r="Z842" s="94">
        <v>1866.93</v>
      </c>
      <c r="AA842" s="102">
        <v>1866.93</v>
      </c>
      <c r="AB842" s="103">
        <f t="shared" si="2961"/>
        <v>100</v>
      </c>
      <c r="AC842" s="94">
        <v>858.66</v>
      </c>
      <c r="AD842" s="102">
        <v>858.66</v>
      </c>
      <c r="AE842" s="103">
        <f t="shared" si="2962"/>
        <v>100</v>
      </c>
      <c r="AF842" s="94">
        <v>1268.1300000000001</v>
      </c>
      <c r="AG842" s="102">
        <v>1268.1300000000001</v>
      </c>
      <c r="AH842" s="103">
        <f t="shared" si="2963"/>
        <v>100</v>
      </c>
      <c r="AI842" s="94">
        <v>1606.01</v>
      </c>
      <c r="AJ842" s="102">
        <v>1606.01</v>
      </c>
      <c r="AK842" s="103">
        <f t="shared" si="2964"/>
        <v>100</v>
      </c>
      <c r="AL842" s="94">
        <v>798.14</v>
      </c>
      <c r="AM842" s="102"/>
      <c r="AN842" s="103">
        <f t="shared" si="2965"/>
        <v>0</v>
      </c>
      <c r="AO842" s="94">
        <v>798.14</v>
      </c>
      <c r="AP842" s="102"/>
      <c r="AQ842" s="103">
        <f t="shared" si="2966"/>
        <v>0</v>
      </c>
      <c r="AR842" s="29"/>
    </row>
    <row r="843" spans="1:44" ht="82.5" customHeight="1">
      <c r="A843" s="448"/>
      <c r="B843" s="449"/>
      <c r="C843" s="383"/>
      <c r="D843" s="82" t="s">
        <v>424</v>
      </c>
      <c r="E843" s="94">
        <f t="shared" si="2967"/>
        <v>0</v>
      </c>
      <c r="F843" s="102">
        <f t="shared" si="2968"/>
        <v>0</v>
      </c>
      <c r="G843" s="103" t="e">
        <f t="shared" si="2954"/>
        <v>#DIV/0!</v>
      </c>
      <c r="H843" s="94"/>
      <c r="I843" s="102"/>
      <c r="J843" s="103" t="e">
        <f t="shared" si="2955"/>
        <v>#DIV/0!</v>
      </c>
      <c r="K843" s="94"/>
      <c r="L843" s="102"/>
      <c r="M843" s="103" t="e">
        <f t="shared" si="2956"/>
        <v>#DIV/0!</v>
      </c>
      <c r="N843" s="94"/>
      <c r="O843" s="102"/>
      <c r="P843" s="103" t="e">
        <f t="shared" si="2957"/>
        <v>#DIV/0!</v>
      </c>
      <c r="Q843" s="94"/>
      <c r="R843" s="102"/>
      <c r="S843" s="103" t="e">
        <f t="shared" si="2958"/>
        <v>#DIV/0!</v>
      </c>
      <c r="T843" s="94"/>
      <c r="U843" s="102"/>
      <c r="V843" s="103" t="e">
        <f t="shared" si="2959"/>
        <v>#DIV/0!</v>
      </c>
      <c r="W843" s="94"/>
      <c r="X843" s="102"/>
      <c r="Y843" s="103" t="e">
        <f t="shared" si="2960"/>
        <v>#DIV/0!</v>
      </c>
      <c r="Z843" s="94"/>
      <c r="AA843" s="102"/>
      <c r="AB843" s="103" t="e">
        <f t="shared" si="2961"/>
        <v>#DIV/0!</v>
      </c>
      <c r="AC843" s="94"/>
      <c r="AD843" s="102"/>
      <c r="AE843" s="103" t="e">
        <f t="shared" si="2962"/>
        <v>#DIV/0!</v>
      </c>
      <c r="AF843" s="94"/>
      <c r="AG843" s="102"/>
      <c r="AH843" s="103" t="e">
        <f t="shared" si="2963"/>
        <v>#DIV/0!</v>
      </c>
      <c r="AI843" s="94"/>
      <c r="AJ843" s="102"/>
      <c r="AK843" s="103" t="e">
        <f t="shared" si="2964"/>
        <v>#DIV/0!</v>
      </c>
      <c r="AL843" s="94"/>
      <c r="AM843" s="102"/>
      <c r="AN843" s="103" t="e">
        <f t="shared" si="2965"/>
        <v>#DIV/0!</v>
      </c>
      <c r="AO843" s="94"/>
      <c r="AP843" s="102"/>
      <c r="AQ843" s="103" t="e">
        <f t="shared" si="2966"/>
        <v>#DIV/0!</v>
      </c>
      <c r="AR843" s="29"/>
    </row>
    <row r="844" spans="1:44" ht="30.75" customHeight="1">
      <c r="A844" s="448"/>
      <c r="B844" s="449"/>
      <c r="C844" s="383"/>
      <c r="D844" s="31" t="s">
        <v>41</v>
      </c>
      <c r="E844" s="94">
        <f t="shared" si="2967"/>
        <v>0</v>
      </c>
      <c r="F844" s="102">
        <f t="shared" si="2968"/>
        <v>0</v>
      </c>
      <c r="G844" s="103" t="e">
        <f t="shared" si="2954"/>
        <v>#DIV/0!</v>
      </c>
      <c r="H844" s="94"/>
      <c r="I844" s="102"/>
      <c r="J844" s="103" t="e">
        <f t="shared" si="2955"/>
        <v>#DIV/0!</v>
      </c>
      <c r="K844" s="94"/>
      <c r="L844" s="102"/>
      <c r="M844" s="103" t="e">
        <f t="shared" si="2956"/>
        <v>#DIV/0!</v>
      </c>
      <c r="N844" s="94"/>
      <c r="O844" s="102"/>
      <c r="P844" s="103" t="e">
        <f t="shared" si="2957"/>
        <v>#DIV/0!</v>
      </c>
      <c r="Q844" s="94"/>
      <c r="R844" s="102"/>
      <c r="S844" s="103" t="e">
        <f t="shared" si="2958"/>
        <v>#DIV/0!</v>
      </c>
      <c r="T844" s="94"/>
      <c r="U844" s="102"/>
      <c r="V844" s="103" t="e">
        <f t="shared" si="2959"/>
        <v>#DIV/0!</v>
      </c>
      <c r="W844" s="94"/>
      <c r="X844" s="102"/>
      <c r="Y844" s="103" t="e">
        <f t="shared" si="2960"/>
        <v>#DIV/0!</v>
      </c>
      <c r="Z844" s="94"/>
      <c r="AA844" s="102"/>
      <c r="AB844" s="103" t="e">
        <f t="shared" si="2961"/>
        <v>#DIV/0!</v>
      </c>
      <c r="AC844" s="94"/>
      <c r="AD844" s="102"/>
      <c r="AE844" s="103" t="e">
        <f t="shared" si="2962"/>
        <v>#DIV/0!</v>
      </c>
      <c r="AF844" s="94"/>
      <c r="AG844" s="102"/>
      <c r="AH844" s="103" t="e">
        <f t="shared" si="2963"/>
        <v>#DIV/0!</v>
      </c>
      <c r="AI844" s="94"/>
      <c r="AJ844" s="102"/>
      <c r="AK844" s="103" t="e">
        <f t="shared" si="2964"/>
        <v>#DIV/0!</v>
      </c>
      <c r="AL844" s="94"/>
      <c r="AM844" s="102"/>
      <c r="AN844" s="103" t="e">
        <f t="shared" si="2965"/>
        <v>#DIV/0!</v>
      </c>
      <c r="AO844" s="94"/>
      <c r="AP844" s="102"/>
      <c r="AQ844" s="103" t="e">
        <f t="shared" si="2966"/>
        <v>#DIV/0!</v>
      </c>
      <c r="AR844" s="29"/>
    </row>
    <row r="845" spans="1:44" ht="45">
      <c r="A845" s="448"/>
      <c r="B845" s="449"/>
      <c r="C845" s="383"/>
      <c r="D845" s="31" t="s">
        <v>33</v>
      </c>
      <c r="E845" s="94">
        <f t="shared" si="2967"/>
        <v>0</v>
      </c>
      <c r="F845" s="102">
        <f t="shared" si="2968"/>
        <v>0</v>
      </c>
      <c r="G845" s="103" t="e">
        <f t="shared" si="2954"/>
        <v>#DIV/0!</v>
      </c>
      <c r="H845" s="94"/>
      <c r="I845" s="102"/>
      <c r="J845" s="103" t="e">
        <f t="shared" si="2955"/>
        <v>#DIV/0!</v>
      </c>
      <c r="K845" s="94"/>
      <c r="L845" s="102"/>
      <c r="M845" s="103" t="e">
        <f t="shared" si="2956"/>
        <v>#DIV/0!</v>
      </c>
      <c r="N845" s="94"/>
      <c r="O845" s="102"/>
      <c r="P845" s="103" t="e">
        <f t="shared" si="2957"/>
        <v>#DIV/0!</v>
      </c>
      <c r="Q845" s="94"/>
      <c r="R845" s="102"/>
      <c r="S845" s="103" t="e">
        <f t="shared" si="2958"/>
        <v>#DIV/0!</v>
      </c>
      <c r="T845" s="94"/>
      <c r="U845" s="102"/>
      <c r="V845" s="103" t="e">
        <f t="shared" si="2959"/>
        <v>#DIV/0!</v>
      </c>
      <c r="W845" s="94"/>
      <c r="X845" s="102"/>
      <c r="Y845" s="103" t="e">
        <f t="shared" si="2960"/>
        <v>#DIV/0!</v>
      </c>
      <c r="Z845" s="94"/>
      <c r="AA845" s="102"/>
      <c r="AB845" s="103" t="e">
        <f t="shared" si="2961"/>
        <v>#DIV/0!</v>
      </c>
      <c r="AC845" s="94"/>
      <c r="AD845" s="102"/>
      <c r="AE845" s="103" t="e">
        <f t="shared" si="2962"/>
        <v>#DIV/0!</v>
      </c>
      <c r="AF845" s="94"/>
      <c r="AG845" s="102"/>
      <c r="AH845" s="103" t="e">
        <f t="shared" si="2963"/>
        <v>#DIV/0!</v>
      </c>
      <c r="AI845" s="94"/>
      <c r="AJ845" s="102"/>
      <c r="AK845" s="103" t="e">
        <f t="shared" si="2964"/>
        <v>#DIV/0!</v>
      </c>
      <c r="AL845" s="94"/>
      <c r="AM845" s="102"/>
      <c r="AN845" s="103" t="e">
        <f t="shared" si="2965"/>
        <v>#DIV/0!</v>
      </c>
      <c r="AO845" s="94"/>
      <c r="AP845" s="102"/>
      <c r="AQ845" s="103" t="e">
        <f t="shared" si="2966"/>
        <v>#DIV/0!</v>
      </c>
      <c r="AR845" s="29"/>
    </row>
    <row r="846" spans="1:44" ht="24.75" customHeight="1">
      <c r="A846" s="448" t="s">
        <v>137</v>
      </c>
      <c r="B846" s="449" t="s">
        <v>138</v>
      </c>
      <c r="C846" s="383" t="s">
        <v>310</v>
      </c>
      <c r="D846" s="31" t="s">
        <v>38</v>
      </c>
      <c r="E846" s="94">
        <f>SUM(E847:E852)</f>
        <v>39923.699999999997</v>
      </c>
      <c r="F846" s="101">
        <f>SUM(F847:F852)</f>
        <v>30411.559999999998</v>
      </c>
      <c r="G846" s="101">
        <f>(F846/E846)*100</f>
        <v>76.174202290869829</v>
      </c>
      <c r="H846" s="94">
        <f>SUM(H847:H852)</f>
        <v>228.11</v>
      </c>
      <c r="I846" s="101">
        <f>SUM(I847:I852)</f>
        <v>228.11</v>
      </c>
      <c r="J846" s="101">
        <f>(I846/H846)*100</f>
        <v>100</v>
      </c>
      <c r="K846" s="94">
        <f>SUM(K847:K852)</f>
        <v>1040.76</v>
      </c>
      <c r="L846" s="101">
        <f>SUM(L847:L852)</f>
        <v>1040.76</v>
      </c>
      <c r="M846" s="101">
        <f>(L846/K846)*100</f>
        <v>100</v>
      </c>
      <c r="N846" s="94">
        <f>SUM(N847:N852)</f>
        <v>1440.98</v>
      </c>
      <c r="O846" s="101">
        <f>SUM(O847:O852)</f>
        <v>1440.98</v>
      </c>
      <c r="P846" s="101">
        <f>(O846/N846)*100</f>
        <v>100</v>
      </c>
      <c r="Q846" s="94">
        <f>SUM(Q847:Q852)</f>
        <v>3610.0899999999997</v>
      </c>
      <c r="R846" s="101">
        <f>SUM(R847:R852)</f>
        <v>3610.0899999999997</v>
      </c>
      <c r="S846" s="101">
        <f>(R846/Q846)*100</f>
        <v>100</v>
      </c>
      <c r="T846" s="94">
        <f>SUM(T847:T852)</f>
        <v>3184.13</v>
      </c>
      <c r="U846" s="101">
        <f>SUM(U847:U852)</f>
        <v>3184.13</v>
      </c>
      <c r="V846" s="101">
        <f>(U846/T846)*100</f>
        <v>100</v>
      </c>
      <c r="W846" s="94">
        <f>SUM(W847:W852)</f>
        <v>6449.26</v>
      </c>
      <c r="X846" s="101">
        <f>SUM(X847:X852)</f>
        <v>6449.26</v>
      </c>
      <c r="Y846" s="101">
        <f>(X846/W846)*100</f>
        <v>100</v>
      </c>
      <c r="Z846" s="94">
        <f>SUM(Z847:Z852)</f>
        <v>3992.04</v>
      </c>
      <c r="AA846" s="101">
        <f>SUM(AA847:AA852)</f>
        <v>3992.04</v>
      </c>
      <c r="AB846" s="101">
        <f>(AA846/Z846)*100</f>
        <v>100</v>
      </c>
      <c r="AC846" s="94">
        <f>SUM(AC847:AC852)</f>
        <v>3241.56</v>
      </c>
      <c r="AD846" s="101">
        <f>SUM(AD847:AD852)</f>
        <v>3241.56</v>
      </c>
      <c r="AE846" s="101">
        <f>(AD846/AC846)*100</f>
        <v>100</v>
      </c>
      <c r="AF846" s="94">
        <f>SUM(AF847:AF852)</f>
        <v>4376.4399999999996</v>
      </c>
      <c r="AG846" s="101">
        <f>SUM(AG847:AG852)</f>
        <v>4376.4399999999996</v>
      </c>
      <c r="AH846" s="101">
        <f>(AG846/AF846)*100</f>
        <v>100</v>
      </c>
      <c r="AI846" s="94">
        <f>SUM(AI847:AI852)</f>
        <v>2848.1899999999996</v>
      </c>
      <c r="AJ846" s="101">
        <f>SUM(AJ847:AJ852)</f>
        <v>2848.1899999999996</v>
      </c>
      <c r="AK846" s="101">
        <f>(AJ846/AI846)*100</f>
        <v>100</v>
      </c>
      <c r="AL846" s="94">
        <f>SUM(AL847:AL852)</f>
        <v>4208.87</v>
      </c>
      <c r="AM846" s="101">
        <f>SUM(AM847:AM852)</f>
        <v>0</v>
      </c>
      <c r="AN846" s="101">
        <f>(AM846/AL846)*100</f>
        <v>0</v>
      </c>
      <c r="AO846" s="94">
        <f>SUM(AO847:AO852)</f>
        <v>5303.27</v>
      </c>
      <c r="AP846" s="101">
        <f>SUM(AP847:AP852)</f>
        <v>0</v>
      </c>
      <c r="AQ846" s="101">
        <f>(AP846/AO846)*100</f>
        <v>0</v>
      </c>
      <c r="AR846" s="29"/>
    </row>
    <row r="847" spans="1:44" ht="30">
      <c r="A847" s="448"/>
      <c r="B847" s="449"/>
      <c r="C847" s="383"/>
      <c r="D847" s="31" t="s">
        <v>17</v>
      </c>
      <c r="E847" s="94">
        <f>H847+K847+N847+Q847+T847+W847+Z847+AC847+AF847+AI847+AL847+AO847</f>
        <v>0</v>
      </c>
      <c r="F847" s="102">
        <f>I847+L847+O847+R847+U847+X847+AA847+AD847+AG847+AJ847+AM847+AP847</f>
        <v>0</v>
      </c>
      <c r="G847" s="103" t="e">
        <f t="shared" ref="G847:G852" si="2969">(F847/E847)*100</f>
        <v>#DIV/0!</v>
      </c>
      <c r="H847" s="94"/>
      <c r="I847" s="102"/>
      <c r="J847" s="103" t="e">
        <f t="shared" ref="J847:J852" si="2970">(I847/H847)*100</f>
        <v>#DIV/0!</v>
      </c>
      <c r="K847" s="94"/>
      <c r="L847" s="102"/>
      <c r="M847" s="103" t="e">
        <f t="shared" ref="M847:M852" si="2971">(L847/K847)*100</f>
        <v>#DIV/0!</v>
      </c>
      <c r="N847" s="94"/>
      <c r="O847" s="102"/>
      <c r="P847" s="103" t="e">
        <f t="shared" ref="P847:P852" si="2972">(O847/N847)*100</f>
        <v>#DIV/0!</v>
      </c>
      <c r="Q847" s="94"/>
      <c r="R847" s="102"/>
      <c r="S847" s="103" t="e">
        <f t="shared" ref="S847:S852" si="2973">(R847/Q847)*100</f>
        <v>#DIV/0!</v>
      </c>
      <c r="T847" s="94"/>
      <c r="U847" s="102"/>
      <c r="V847" s="103" t="e">
        <f t="shared" ref="V847:V852" si="2974">(U847/T847)*100</f>
        <v>#DIV/0!</v>
      </c>
      <c r="W847" s="94"/>
      <c r="X847" s="102"/>
      <c r="Y847" s="103" t="e">
        <f t="shared" ref="Y847:Y852" si="2975">(X847/W847)*100</f>
        <v>#DIV/0!</v>
      </c>
      <c r="Z847" s="94"/>
      <c r="AA847" s="102"/>
      <c r="AB847" s="103" t="e">
        <f t="shared" ref="AB847:AB852" si="2976">(AA847/Z847)*100</f>
        <v>#DIV/0!</v>
      </c>
      <c r="AC847" s="94"/>
      <c r="AD847" s="102"/>
      <c r="AE847" s="103" t="e">
        <f t="shared" ref="AE847:AE852" si="2977">(AD847/AC847)*100</f>
        <v>#DIV/0!</v>
      </c>
      <c r="AF847" s="94"/>
      <c r="AG847" s="102"/>
      <c r="AH847" s="103" t="e">
        <f t="shared" ref="AH847:AH852" si="2978">(AG847/AF847)*100</f>
        <v>#DIV/0!</v>
      </c>
      <c r="AI847" s="94"/>
      <c r="AJ847" s="102"/>
      <c r="AK847" s="103" t="e">
        <f t="shared" ref="AK847:AK852" si="2979">(AJ847/AI847)*100</f>
        <v>#DIV/0!</v>
      </c>
      <c r="AL847" s="94"/>
      <c r="AM847" s="102"/>
      <c r="AN847" s="103" t="e">
        <f t="shared" ref="AN847:AN852" si="2980">(AM847/AL847)*100</f>
        <v>#DIV/0!</v>
      </c>
      <c r="AO847" s="94"/>
      <c r="AP847" s="102"/>
      <c r="AQ847" s="103" t="e">
        <f t="shared" ref="AQ847:AQ852" si="2981">(AP847/AO847)*100</f>
        <v>#DIV/0!</v>
      </c>
      <c r="AR847" s="29"/>
    </row>
    <row r="848" spans="1:44" ht="45">
      <c r="A848" s="448"/>
      <c r="B848" s="449"/>
      <c r="C848" s="383"/>
      <c r="D848" s="31" t="s">
        <v>18</v>
      </c>
      <c r="E848" s="94">
        <f t="shared" ref="E848:E852" si="2982">H848+K848+N848+Q848+T848+W848+Z848+AC848+AF848+AI848+AL848+AO848</f>
        <v>32706.14</v>
      </c>
      <c r="F848" s="103">
        <f t="shared" ref="F848:F852" si="2983">I848+L848+O848+R848+U848+X848+AA848+AD848+AG848+AJ848+AM848+AP848</f>
        <v>25036.51</v>
      </c>
      <c r="G848" s="103">
        <f t="shared" si="2969"/>
        <v>76.549877179025088</v>
      </c>
      <c r="H848" s="94">
        <v>43.45</v>
      </c>
      <c r="I848" s="102">
        <v>43.45</v>
      </c>
      <c r="J848" s="103">
        <f t="shared" si="2970"/>
        <v>100</v>
      </c>
      <c r="K848" s="94">
        <v>246.3</v>
      </c>
      <c r="L848" s="102">
        <v>246.3</v>
      </c>
      <c r="M848" s="103">
        <f t="shared" si="2971"/>
        <v>100</v>
      </c>
      <c r="N848" s="94">
        <v>851.34</v>
      </c>
      <c r="O848" s="102">
        <v>851.34</v>
      </c>
      <c r="P848" s="103">
        <f t="shared" si="2972"/>
        <v>100</v>
      </c>
      <c r="Q848" s="94">
        <v>2805.68</v>
      </c>
      <c r="R848" s="102">
        <v>2805.68</v>
      </c>
      <c r="S848" s="103">
        <f t="shared" si="2973"/>
        <v>100</v>
      </c>
      <c r="T848" s="94">
        <v>2753.42</v>
      </c>
      <c r="U848" s="103">
        <v>2753.42</v>
      </c>
      <c r="V848" s="103">
        <f t="shared" si="2974"/>
        <v>100</v>
      </c>
      <c r="W848" s="94">
        <v>6221.38</v>
      </c>
      <c r="X848" s="102">
        <v>6221.38</v>
      </c>
      <c r="Y848" s="103">
        <f t="shared" si="2975"/>
        <v>100</v>
      </c>
      <c r="Z848" s="94">
        <v>3042.89</v>
      </c>
      <c r="AA848" s="102">
        <v>3042.89</v>
      </c>
      <c r="AB848" s="103">
        <f t="shared" si="2976"/>
        <v>100</v>
      </c>
      <c r="AC848" s="94">
        <v>3014.75</v>
      </c>
      <c r="AD848" s="102">
        <v>3014.75</v>
      </c>
      <c r="AE848" s="103">
        <f t="shared" si="2977"/>
        <v>100</v>
      </c>
      <c r="AF848" s="94">
        <v>3784.93</v>
      </c>
      <c r="AG848" s="102">
        <v>3784.93</v>
      </c>
      <c r="AH848" s="103">
        <f t="shared" si="2978"/>
        <v>100</v>
      </c>
      <c r="AI848" s="94">
        <v>2272.37</v>
      </c>
      <c r="AJ848" s="102">
        <v>2272.37</v>
      </c>
      <c r="AK848" s="103">
        <f t="shared" si="2979"/>
        <v>100</v>
      </c>
      <c r="AL848" s="94">
        <v>3834.81</v>
      </c>
      <c r="AM848" s="102"/>
      <c r="AN848" s="103">
        <f t="shared" si="2980"/>
        <v>0</v>
      </c>
      <c r="AO848" s="94">
        <v>3834.82</v>
      </c>
      <c r="AP848" s="102"/>
      <c r="AQ848" s="103">
        <f t="shared" si="2981"/>
        <v>0</v>
      </c>
      <c r="AR848" s="29"/>
    </row>
    <row r="849" spans="1:44" ht="35.25" customHeight="1">
      <c r="A849" s="448"/>
      <c r="B849" s="449"/>
      <c r="C849" s="383"/>
      <c r="D849" s="31" t="s">
        <v>26</v>
      </c>
      <c r="E849" s="94">
        <f t="shared" si="2982"/>
        <v>5710.0600000000013</v>
      </c>
      <c r="F849" s="103">
        <f t="shared" si="2983"/>
        <v>4961.9400000000005</v>
      </c>
      <c r="G849" s="103">
        <f t="shared" si="2969"/>
        <v>86.898211227202509</v>
      </c>
      <c r="H849" s="94">
        <v>184.66</v>
      </c>
      <c r="I849" s="102">
        <v>184.66</v>
      </c>
      <c r="J849" s="103">
        <f t="shared" si="2970"/>
        <v>100</v>
      </c>
      <c r="K849" s="94">
        <v>794.46</v>
      </c>
      <c r="L849" s="102">
        <v>794.46</v>
      </c>
      <c r="M849" s="103">
        <f t="shared" si="2971"/>
        <v>100</v>
      </c>
      <c r="N849" s="94">
        <v>589.64</v>
      </c>
      <c r="O849" s="102">
        <v>589.64</v>
      </c>
      <c r="P849" s="103">
        <f t="shared" si="2972"/>
        <v>100</v>
      </c>
      <c r="Q849" s="94">
        <v>804.41</v>
      </c>
      <c r="R849" s="102">
        <v>804.41</v>
      </c>
      <c r="S849" s="103">
        <f t="shared" si="2973"/>
        <v>100</v>
      </c>
      <c r="T849" s="94">
        <v>430.71</v>
      </c>
      <c r="U849" s="103">
        <v>430.71</v>
      </c>
      <c r="V849" s="103">
        <f t="shared" si="2974"/>
        <v>100</v>
      </c>
      <c r="W849" s="94">
        <v>227.88</v>
      </c>
      <c r="X849" s="102">
        <v>227.88</v>
      </c>
      <c r="Y849" s="103">
        <f t="shared" si="2975"/>
        <v>100</v>
      </c>
      <c r="Z849" s="94">
        <v>949.15</v>
      </c>
      <c r="AA849" s="102">
        <v>949.15</v>
      </c>
      <c r="AB849" s="103">
        <f t="shared" si="2976"/>
        <v>100</v>
      </c>
      <c r="AC849" s="94">
        <v>226.81</v>
      </c>
      <c r="AD849" s="102">
        <v>226.81</v>
      </c>
      <c r="AE849" s="103">
        <f t="shared" si="2977"/>
        <v>100</v>
      </c>
      <c r="AF849" s="94">
        <v>228.89</v>
      </c>
      <c r="AG849" s="102">
        <v>228.89</v>
      </c>
      <c r="AH849" s="103">
        <f t="shared" si="2978"/>
        <v>100</v>
      </c>
      <c r="AI849" s="94">
        <v>525.33000000000004</v>
      </c>
      <c r="AJ849" s="102">
        <v>525.33000000000004</v>
      </c>
      <c r="AK849" s="103">
        <f t="shared" si="2979"/>
        <v>100</v>
      </c>
      <c r="AL849" s="94">
        <v>374.06</v>
      </c>
      <c r="AM849" s="102"/>
      <c r="AN849" s="103">
        <f t="shared" si="2980"/>
        <v>0</v>
      </c>
      <c r="AO849" s="94">
        <v>374.06</v>
      </c>
      <c r="AP849" s="102"/>
      <c r="AQ849" s="103">
        <f t="shared" si="2981"/>
        <v>0</v>
      </c>
      <c r="AR849" s="29"/>
    </row>
    <row r="850" spans="1:44" ht="89.25" customHeight="1">
      <c r="A850" s="448"/>
      <c r="B850" s="449"/>
      <c r="C850" s="383"/>
      <c r="D850" s="82" t="s">
        <v>424</v>
      </c>
      <c r="E850" s="94">
        <f t="shared" si="2982"/>
        <v>0</v>
      </c>
      <c r="F850" s="102">
        <f t="shared" si="2983"/>
        <v>0</v>
      </c>
      <c r="G850" s="103" t="e">
        <f t="shared" si="2969"/>
        <v>#DIV/0!</v>
      </c>
      <c r="H850" s="94"/>
      <c r="I850" s="102"/>
      <c r="J850" s="103" t="e">
        <f t="shared" si="2970"/>
        <v>#DIV/0!</v>
      </c>
      <c r="K850" s="94"/>
      <c r="L850" s="102"/>
      <c r="M850" s="103" t="e">
        <f t="shared" si="2971"/>
        <v>#DIV/0!</v>
      </c>
      <c r="N850" s="94"/>
      <c r="O850" s="102"/>
      <c r="P850" s="103" t="e">
        <f t="shared" si="2972"/>
        <v>#DIV/0!</v>
      </c>
      <c r="Q850" s="94"/>
      <c r="R850" s="102"/>
      <c r="S850" s="103" t="e">
        <f t="shared" si="2973"/>
        <v>#DIV/0!</v>
      </c>
      <c r="T850" s="94"/>
      <c r="U850" s="102"/>
      <c r="V850" s="103" t="e">
        <f t="shared" si="2974"/>
        <v>#DIV/0!</v>
      </c>
      <c r="W850" s="94"/>
      <c r="X850" s="102"/>
      <c r="Y850" s="103" t="e">
        <f t="shared" si="2975"/>
        <v>#DIV/0!</v>
      </c>
      <c r="Z850" s="94"/>
      <c r="AA850" s="102"/>
      <c r="AB850" s="103" t="e">
        <f t="shared" si="2976"/>
        <v>#DIV/0!</v>
      </c>
      <c r="AC850" s="94"/>
      <c r="AD850" s="102"/>
      <c r="AE850" s="103" t="e">
        <f t="shared" si="2977"/>
        <v>#DIV/0!</v>
      </c>
      <c r="AF850" s="94"/>
      <c r="AG850" s="102"/>
      <c r="AH850" s="103" t="e">
        <f t="shared" si="2978"/>
        <v>#DIV/0!</v>
      </c>
      <c r="AI850" s="94"/>
      <c r="AJ850" s="102"/>
      <c r="AK850" s="103" t="e">
        <f t="shared" si="2979"/>
        <v>#DIV/0!</v>
      </c>
      <c r="AL850" s="94"/>
      <c r="AM850" s="102"/>
      <c r="AN850" s="103" t="e">
        <f t="shared" si="2980"/>
        <v>#DIV/0!</v>
      </c>
      <c r="AO850" s="94"/>
      <c r="AP850" s="102"/>
      <c r="AQ850" s="103" t="e">
        <f t="shared" si="2981"/>
        <v>#DIV/0!</v>
      </c>
      <c r="AR850" s="29"/>
    </row>
    <row r="851" spans="1:44" ht="32.25" customHeight="1">
      <c r="A851" s="448"/>
      <c r="B851" s="449"/>
      <c r="C851" s="383"/>
      <c r="D851" s="31" t="s">
        <v>41</v>
      </c>
      <c r="E851" s="94">
        <f t="shared" si="2982"/>
        <v>0</v>
      </c>
      <c r="F851" s="102">
        <f t="shared" si="2983"/>
        <v>0</v>
      </c>
      <c r="G851" s="103" t="e">
        <f t="shared" si="2969"/>
        <v>#DIV/0!</v>
      </c>
      <c r="H851" s="94"/>
      <c r="I851" s="102"/>
      <c r="J851" s="103" t="e">
        <f t="shared" si="2970"/>
        <v>#DIV/0!</v>
      </c>
      <c r="K851" s="94"/>
      <c r="L851" s="102"/>
      <c r="M851" s="103" t="e">
        <f t="shared" si="2971"/>
        <v>#DIV/0!</v>
      </c>
      <c r="N851" s="94"/>
      <c r="O851" s="102"/>
      <c r="P851" s="103" t="e">
        <f t="shared" si="2972"/>
        <v>#DIV/0!</v>
      </c>
      <c r="Q851" s="94"/>
      <c r="R851" s="102"/>
      <c r="S851" s="103" t="e">
        <f t="shared" si="2973"/>
        <v>#DIV/0!</v>
      </c>
      <c r="T851" s="94"/>
      <c r="U851" s="102"/>
      <c r="V851" s="103" t="e">
        <f t="shared" si="2974"/>
        <v>#DIV/0!</v>
      </c>
      <c r="W851" s="94"/>
      <c r="X851" s="102"/>
      <c r="Y851" s="103" t="e">
        <f t="shared" si="2975"/>
        <v>#DIV/0!</v>
      </c>
      <c r="Z851" s="94"/>
      <c r="AA851" s="102"/>
      <c r="AB851" s="103" t="e">
        <f t="shared" si="2976"/>
        <v>#DIV/0!</v>
      </c>
      <c r="AC851" s="94"/>
      <c r="AD851" s="102"/>
      <c r="AE851" s="103" t="e">
        <f t="shared" si="2977"/>
        <v>#DIV/0!</v>
      </c>
      <c r="AF851" s="94"/>
      <c r="AG851" s="102"/>
      <c r="AH851" s="103" t="e">
        <f t="shared" si="2978"/>
        <v>#DIV/0!</v>
      </c>
      <c r="AI851" s="94"/>
      <c r="AJ851" s="102"/>
      <c r="AK851" s="103" t="e">
        <f t="shared" si="2979"/>
        <v>#DIV/0!</v>
      </c>
      <c r="AL851" s="94"/>
      <c r="AM851" s="102"/>
      <c r="AN851" s="103" t="e">
        <f t="shared" si="2980"/>
        <v>#DIV/0!</v>
      </c>
      <c r="AO851" s="94"/>
      <c r="AP851" s="102"/>
      <c r="AQ851" s="103" t="e">
        <f t="shared" si="2981"/>
        <v>#DIV/0!</v>
      </c>
      <c r="AR851" s="29"/>
    </row>
    <row r="852" spans="1:44" ht="45">
      <c r="A852" s="448"/>
      <c r="B852" s="449"/>
      <c r="C852" s="383"/>
      <c r="D852" s="31" t="s">
        <v>33</v>
      </c>
      <c r="E852" s="94">
        <f t="shared" si="2982"/>
        <v>1507.5</v>
      </c>
      <c r="F852" s="102">
        <f t="shared" si="2983"/>
        <v>413.11</v>
      </c>
      <c r="G852" s="103">
        <f t="shared" si="2969"/>
        <v>27.403648424543945</v>
      </c>
      <c r="H852" s="94"/>
      <c r="I852" s="102"/>
      <c r="J852" s="103" t="e">
        <f t="shared" si="2970"/>
        <v>#DIV/0!</v>
      </c>
      <c r="K852" s="94"/>
      <c r="L852" s="102"/>
      <c r="M852" s="103" t="e">
        <f t="shared" si="2971"/>
        <v>#DIV/0!</v>
      </c>
      <c r="N852" s="94"/>
      <c r="O852" s="102"/>
      <c r="P852" s="103" t="e">
        <f t="shared" si="2972"/>
        <v>#DIV/0!</v>
      </c>
      <c r="Q852" s="94"/>
      <c r="R852" s="102"/>
      <c r="S852" s="103" t="e">
        <f t="shared" si="2973"/>
        <v>#DIV/0!</v>
      </c>
      <c r="T852" s="94"/>
      <c r="U852" s="102"/>
      <c r="V852" s="103" t="e">
        <f t="shared" si="2974"/>
        <v>#DIV/0!</v>
      </c>
      <c r="W852" s="94"/>
      <c r="X852" s="102"/>
      <c r="Y852" s="103" t="e">
        <f t="shared" si="2975"/>
        <v>#DIV/0!</v>
      </c>
      <c r="Z852" s="94"/>
      <c r="AA852" s="102"/>
      <c r="AB852" s="103" t="e">
        <f t="shared" si="2976"/>
        <v>#DIV/0!</v>
      </c>
      <c r="AC852" s="94"/>
      <c r="AD852" s="102"/>
      <c r="AE852" s="103" t="e">
        <f t="shared" si="2977"/>
        <v>#DIV/0!</v>
      </c>
      <c r="AF852" s="94">
        <v>362.62</v>
      </c>
      <c r="AG852" s="102">
        <v>362.62</v>
      </c>
      <c r="AH852" s="103">
        <f t="shared" si="2978"/>
        <v>100</v>
      </c>
      <c r="AI852" s="94">
        <v>50.49</v>
      </c>
      <c r="AJ852" s="102">
        <v>50.49</v>
      </c>
      <c r="AK852" s="103">
        <f t="shared" si="2979"/>
        <v>100</v>
      </c>
      <c r="AL852" s="94"/>
      <c r="AM852" s="102"/>
      <c r="AN852" s="103" t="e">
        <f t="shared" si="2980"/>
        <v>#DIV/0!</v>
      </c>
      <c r="AO852" s="94">
        <v>1094.3900000000001</v>
      </c>
      <c r="AP852" s="102"/>
      <c r="AQ852" s="103">
        <f t="shared" si="2981"/>
        <v>0</v>
      </c>
      <c r="AR852" s="29"/>
    </row>
    <row r="853" spans="1:44" ht="28.5" customHeight="1">
      <c r="A853" s="448" t="s">
        <v>139</v>
      </c>
      <c r="B853" s="449" t="s">
        <v>130</v>
      </c>
      <c r="C853" s="383" t="s">
        <v>310</v>
      </c>
      <c r="D853" s="31" t="s">
        <v>38</v>
      </c>
      <c r="E853" s="94">
        <f>SUM(E854:E859)</f>
        <v>71369.13</v>
      </c>
      <c r="F853" s="101">
        <f>SUM(F854:F859)</f>
        <v>45617.599999999999</v>
      </c>
      <c r="G853" s="101">
        <f>(F853/E853)*100</f>
        <v>63.917831140718675</v>
      </c>
      <c r="H853" s="94">
        <f>SUM(H854:H859)</f>
        <v>1409.35</v>
      </c>
      <c r="I853" s="101">
        <f>SUM(I854:I859)</f>
        <v>1409.35</v>
      </c>
      <c r="J853" s="101">
        <f>(I853/H853)*100</f>
        <v>100</v>
      </c>
      <c r="K853" s="94">
        <f>SUM(K854:K859)</f>
        <v>7778.03</v>
      </c>
      <c r="L853" s="101">
        <f>SUM(L854:L859)</f>
        <v>7778.03</v>
      </c>
      <c r="M853" s="101">
        <f>(L853/K853)*100</f>
        <v>100</v>
      </c>
      <c r="N853" s="94">
        <f>SUM(N854:N859)</f>
        <v>8006.82</v>
      </c>
      <c r="O853" s="101">
        <f>SUM(O854:O859)</f>
        <v>8006.82</v>
      </c>
      <c r="P853" s="101">
        <f>(O853/N853)*100</f>
        <v>100</v>
      </c>
      <c r="Q853" s="94">
        <f>SUM(Q854:Q859)</f>
        <v>7310.01</v>
      </c>
      <c r="R853" s="101">
        <f>SUM(R854:R859)</f>
        <v>7310.01</v>
      </c>
      <c r="S853" s="101">
        <f>(R853/Q853)*100</f>
        <v>100</v>
      </c>
      <c r="T853" s="94">
        <f>SUM(T854:T859)</f>
        <v>4334</v>
      </c>
      <c r="U853" s="101">
        <f>SUM(U854:U859)</f>
        <v>4334</v>
      </c>
      <c r="V853" s="101">
        <f>(U853/T853)*100</f>
        <v>100</v>
      </c>
      <c r="W853" s="94">
        <f>SUM(W854:W859)</f>
        <v>3555.45</v>
      </c>
      <c r="X853" s="101">
        <f>SUM(X854:X859)</f>
        <v>3555.45</v>
      </c>
      <c r="Y853" s="101">
        <f>(X853/W853)*100</f>
        <v>100</v>
      </c>
      <c r="Z853" s="94">
        <f>SUM(Z854:Z859)</f>
        <v>1639.87</v>
      </c>
      <c r="AA853" s="101">
        <f>SUM(AA854:AA859)</f>
        <v>1639.87</v>
      </c>
      <c r="AB853" s="101">
        <f>(AA853/Z853)*100</f>
        <v>100</v>
      </c>
      <c r="AC853" s="94">
        <f>SUM(AC854:AC859)</f>
        <v>564.80999999999995</v>
      </c>
      <c r="AD853" s="101">
        <f>SUM(AD854:AD859)</f>
        <v>564.80999999999995</v>
      </c>
      <c r="AE853" s="101">
        <f>(AD853/AC853)*100</f>
        <v>100</v>
      </c>
      <c r="AF853" s="94">
        <f>SUM(AF854:AF859)</f>
        <v>3303.6</v>
      </c>
      <c r="AG853" s="101">
        <f>SUM(AG854:AG859)</f>
        <v>3303.6</v>
      </c>
      <c r="AH853" s="101">
        <f>(AG853/AF853)*100</f>
        <v>100</v>
      </c>
      <c r="AI853" s="94">
        <f>SUM(AI854:AI859)</f>
        <v>7715.66</v>
      </c>
      <c r="AJ853" s="101">
        <f>SUM(AJ854:AJ859)</f>
        <v>7715.66</v>
      </c>
      <c r="AK853" s="101">
        <f>(AJ853/AI853)*100</f>
        <v>100</v>
      </c>
      <c r="AL853" s="94">
        <f>SUM(AL854:AL859)</f>
        <v>10110.01</v>
      </c>
      <c r="AM853" s="101">
        <f>SUM(AM854:AM859)</f>
        <v>0</v>
      </c>
      <c r="AN853" s="101">
        <f>(AM853/AL853)*100</f>
        <v>0</v>
      </c>
      <c r="AO853" s="94">
        <f>SUM(AO854:AO859)</f>
        <v>15641.52</v>
      </c>
      <c r="AP853" s="101">
        <f>SUM(AP854:AP859)</f>
        <v>0</v>
      </c>
      <c r="AQ853" s="101">
        <f>(AP853/AO853)*100</f>
        <v>0</v>
      </c>
      <c r="AR853" s="29"/>
    </row>
    <row r="854" spans="1:44" ht="30">
      <c r="A854" s="448"/>
      <c r="B854" s="449"/>
      <c r="C854" s="383"/>
      <c r="D854" s="31" t="s">
        <v>17</v>
      </c>
      <c r="E854" s="94">
        <f>H854+K854+N854+Q854+T854+W854+Z854+AC854+AF854+AI854+AL854+AO854</f>
        <v>0</v>
      </c>
      <c r="F854" s="102">
        <f>I854+L854+O854+R854+U854+X854+AA854+AD854+AG854+AJ854+AM854+AP854</f>
        <v>0</v>
      </c>
      <c r="G854" s="103" t="e">
        <f t="shared" ref="G854:G859" si="2984">(F854/E854)*100</f>
        <v>#DIV/0!</v>
      </c>
      <c r="H854" s="94"/>
      <c r="I854" s="102"/>
      <c r="J854" s="103" t="e">
        <f t="shared" ref="J854:J859" si="2985">(I854/H854)*100</f>
        <v>#DIV/0!</v>
      </c>
      <c r="K854" s="94"/>
      <c r="L854" s="102"/>
      <c r="M854" s="103" t="e">
        <f t="shared" ref="M854:M859" si="2986">(L854/K854)*100</f>
        <v>#DIV/0!</v>
      </c>
      <c r="N854" s="94"/>
      <c r="O854" s="102"/>
      <c r="P854" s="103" t="e">
        <f t="shared" ref="P854:P859" si="2987">(O854/N854)*100</f>
        <v>#DIV/0!</v>
      </c>
      <c r="Q854" s="94"/>
      <c r="R854" s="102"/>
      <c r="S854" s="103" t="e">
        <f t="shared" ref="S854:S859" si="2988">(R854/Q854)*100</f>
        <v>#DIV/0!</v>
      </c>
      <c r="T854" s="94"/>
      <c r="U854" s="102"/>
      <c r="V854" s="103" t="e">
        <f t="shared" ref="V854:V859" si="2989">(U854/T854)*100</f>
        <v>#DIV/0!</v>
      </c>
      <c r="W854" s="94"/>
      <c r="X854" s="102"/>
      <c r="Y854" s="103" t="e">
        <f t="shared" ref="Y854:Y859" si="2990">(X854/W854)*100</f>
        <v>#DIV/0!</v>
      </c>
      <c r="Z854" s="94"/>
      <c r="AA854" s="102"/>
      <c r="AB854" s="103" t="e">
        <f t="shared" ref="AB854:AB859" si="2991">(AA854/Z854)*100</f>
        <v>#DIV/0!</v>
      </c>
      <c r="AC854" s="94"/>
      <c r="AD854" s="102"/>
      <c r="AE854" s="103" t="e">
        <f t="shared" ref="AE854:AE859" si="2992">(AD854/AC854)*100</f>
        <v>#DIV/0!</v>
      </c>
      <c r="AF854" s="94"/>
      <c r="AG854" s="102"/>
      <c r="AH854" s="103" t="e">
        <f t="shared" ref="AH854:AH859" si="2993">(AG854/AF854)*100</f>
        <v>#DIV/0!</v>
      </c>
      <c r="AI854" s="94"/>
      <c r="AJ854" s="102"/>
      <c r="AK854" s="103" t="e">
        <f t="shared" ref="AK854:AK859" si="2994">(AJ854/AI854)*100</f>
        <v>#DIV/0!</v>
      </c>
      <c r="AL854" s="94"/>
      <c r="AM854" s="102"/>
      <c r="AN854" s="103" t="e">
        <f t="shared" ref="AN854:AN859" si="2995">(AM854/AL854)*100</f>
        <v>#DIV/0!</v>
      </c>
      <c r="AO854" s="94"/>
      <c r="AP854" s="102"/>
      <c r="AQ854" s="103" t="e">
        <f t="shared" ref="AQ854:AQ859" si="2996">(AP854/AO854)*100</f>
        <v>#DIV/0!</v>
      </c>
      <c r="AR854" s="29"/>
    </row>
    <row r="855" spans="1:44" ht="45">
      <c r="A855" s="448"/>
      <c r="B855" s="449"/>
      <c r="C855" s="383"/>
      <c r="D855" s="31" t="s">
        <v>18</v>
      </c>
      <c r="E855" s="94">
        <f t="shared" ref="E855:E859" si="2997">H855+K855+N855+Q855+T855+W855+Z855+AC855+AF855+AI855+AL855+AO855</f>
        <v>39515.200000000004</v>
      </c>
      <c r="F855" s="103">
        <f t="shared" ref="F855:F859" si="2998">I855+L855+O855+R855+U855+X855+AA855+AD855+AG855+AJ855+AM855+AP855</f>
        <v>27047.1</v>
      </c>
      <c r="G855" s="103">
        <f t="shared" si="2984"/>
        <v>68.447331659715744</v>
      </c>
      <c r="H855" s="94">
        <v>797.35</v>
      </c>
      <c r="I855" s="102">
        <v>797.35</v>
      </c>
      <c r="J855" s="103">
        <f t="shared" si="2985"/>
        <v>100</v>
      </c>
      <c r="K855" s="94">
        <v>5435.35</v>
      </c>
      <c r="L855" s="102">
        <v>5435.35</v>
      </c>
      <c r="M855" s="103">
        <f t="shared" si="2986"/>
        <v>100</v>
      </c>
      <c r="N855" s="94">
        <v>3708.91</v>
      </c>
      <c r="O855" s="102">
        <v>3708.91</v>
      </c>
      <c r="P855" s="103">
        <f t="shared" si="2987"/>
        <v>100</v>
      </c>
      <c r="Q855" s="94">
        <v>4996.91</v>
      </c>
      <c r="R855" s="102">
        <v>4996.91</v>
      </c>
      <c r="S855" s="103">
        <f t="shared" si="2988"/>
        <v>100</v>
      </c>
      <c r="T855" s="94">
        <v>2376.0300000000002</v>
      </c>
      <c r="U855" s="103">
        <v>2376.0300000000002</v>
      </c>
      <c r="V855" s="103">
        <f t="shared" si="2989"/>
        <v>100</v>
      </c>
      <c r="W855" s="94">
        <v>2264.5</v>
      </c>
      <c r="X855" s="102">
        <v>2264.5</v>
      </c>
      <c r="Y855" s="103">
        <f t="shared" si="2990"/>
        <v>100</v>
      </c>
      <c r="Z855" s="94">
        <v>424.13</v>
      </c>
      <c r="AA855" s="102">
        <v>424.13</v>
      </c>
      <c r="AB855" s="103">
        <f t="shared" si="2991"/>
        <v>100</v>
      </c>
      <c r="AC855" s="94">
        <v>157.22</v>
      </c>
      <c r="AD855" s="102">
        <v>157.22</v>
      </c>
      <c r="AE855" s="103">
        <f t="shared" si="2992"/>
        <v>100</v>
      </c>
      <c r="AF855" s="94">
        <v>2297.87</v>
      </c>
      <c r="AG855" s="102">
        <v>2297.87</v>
      </c>
      <c r="AH855" s="103">
        <f t="shared" si="2993"/>
        <v>100</v>
      </c>
      <c r="AI855" s="94">
        <v>4588.83</v>
      </c>
      <c r="AJ855" s="102">
        <v>4588.83</v>
      </c>
      <c r="AK855" s="103">
        <f t="shared" si="2994"/>
        <v>100</v>
      </c>
      <c r="AL855" s="94">
        <v>6234.05</v>
      </c>
      <c r="AM855" s="102"/>
      <c r="AN855" s="103">
        <f t="shared" si="2995"/>
        <v>0</v>
      </c>
      <c r="AO855" s="94">
        <v>6234.05</v>
      </c>
      <c r="AP855" s="102"/>
      <c r="AQ855" s="103">
        <f t="shared" si="2996"/>
        <v>0</v>
      </c>
      <c r="AR855" s="29"/>
    </row>
    <row r="856" spans="1:44" ht="36" customHeight="1">
      <c r="A856" s="448"/>
      <c r="B856" s="449"/>
      <c r="C856" s="383"/>
      <c r="D856" s="31" t="s">
        <v>26</v>
      </c>
      <c r="E856" s="94">
        <f t="shared" si="2997"/>
        <v>5029.9299999999994</v>
      </c>
      <c r="F856" s="103">
        <f t="shared" si="2998"/>
        <v>3278.0099999999998</v>
      </c>
      <c r="G856" s="103">
        <f t="shared" si="2984"/>
        <v>65.170091830303804</v>
      </c>
      <c r="H856" s="94">
        <v>401.38</v>
      </c>
      <c r="I856" s="102">
        <v>401.38</v>
      </c>
      <c r="J856" s="103">
        <f t="shared" si="2985"/>
        <v>100</v>
      </c>
      <c r="K856" s="94">
        <v>502.4</v>
      </c>
      <c r="L856" s="102">
        <v>502.4</v>
      </c>
      <c r="M856" s="103">
        <f t="shared" si="2986"/>
        <v>100</v>
      </c>
      <c r="N856" s="94">
        <v>413.72</v>
      </c>
      <c r="O856" s="102">
        <v>413.72</v>
      </c>
      <c r="P856" s="103">
        <f t="shared" si="2987"/>
        <v>100</v>
      </c>
      <c r="Q856" s="94">
        <v>664.54</v>
      </c>
      <c r="R856" s="102">
        <v>664.54</v>
      </c>
      <c r="S856" s="103">
        <f t="shared" si="2988"/>
        <v>100</v>
      </c>
      <c r="T856" s="94">
        <v>276.3</v>
      </c>
      <c r="U856" s="103">
        <v>276.3</v>
      </c>
      <c r="V856" s="103">
        <f t="shared" si="2989"/>
        <v>100</v>
      </c>
      <c r="W856" s="94">
        <v>10.44</v>
      </c>
      <c r="X856" s="102">
        <v>10.44</v>
      </c>
      <c r="Y856" s="103">
        <f t="shared" si="2990"/>
        <v>100</v>
      </c>
      <c r="Z856" s="94">
        <v>85.49</v>
      </c>
      <c r="AA856" s="102">
        <v>85.49</v>
      </c>
      <c r="AB856" s="103">
        <f t="shared" si="2991"/>
        <v>100</v>
      </c>
      <c r="AC856" s="94">
        <v>195.22</v>
      </c>
      <c r="AD856" s="102">
        <v>195.22</v>
      </c>
      <c r="AE856" s="103">
        <f t="shared" si="2992"/>
        <v>100</v>
      </c>
      <c r="AF856" s="94">
        <v>162.36000000000001</v>
      </c>
      <c r="AG856" s="102">
        <v>162.36000000000001</v>
      </c>
      <c r="AH856" s="103">
        <f t="shared" si="2993"/>
        <v>100</v>
      </c>
      <c r="AI856" s="94">
        <v>566.16</v>
      </c>
      <c r="AJ856" s="102">
        <v>566.16</v>
      </c>
      <c r="AK856" s="103">
        <f t="shared" si="2994"/>
        <v>100</v>
      </c>
      <c r="AL856" s="94">
        <v>875.96</v>
      </c>
      <c r="AM856" s="102"/>
      <c r="AN856" s="103">
        <f t="shared" si="2995"/>
        <v>0</v>
      </c>
      <c r="AO856" s="94">
        <v>875.96</v>
      </c>
      <c r="AP856" s="102"/>
      <c r="AQ856" s="103">
        <f t="shared" si="2996"/>
        <v>0</v>
      </c>
      <c r="AR856" s="29"/>
    </row>
    <row r="857" spans="1:44" ht="81" customHeight="1">
      <c r="A857" s="448"/>
      <c r="B857" s="449"/>
      <c r="C857" s="383"/>
      <c r="D857" s="82" t="s">
        <v>424</v>
      </c>
      <c r="E857" s="94">
        <f t="shared" si="2997"/>
        <v>0</v>
      </c>
      <c r="F857" s="102">
        <f t="shared" si="2998"/>
        <v>0</v>
      </c>
      <c r="G857" s="103" t="e">
        <f t="shared" si="2984"/>
        <v>#DIV/0!</v>
      </c>
      <c r="H857" s="94"/>
      <c r="I857" s="102"/>
      <c r="J857" s="103" t="e">
        <f t="shared" si="2985"/>
        <v>#DIV/0!</v>
      </c>
      <c r="K857" s="94"/>
      <c r="L857" s="102"/>
      <c r="M857" s="103" t="e">
        <f t="shared" si="2986"/>
        <v>#DIV/0!</v>
      </c>
      <c r="N857" s="94"/>
      <c r="O857" s="102"/>
      <c r="P857" s="103" t="e">
        <f t="shared" si="2987"/>
        <v>#DIV/0!</v>
      </c>
      <c r="Q857" s="94"/>
      <c r="R857" s="102"/>
      <c r="S857" s="103" t="e">
        <f t="shared" si="2988"/>
        <v>#DIV/0!</v>
      </c>
      <c r="T857" s="94"/>
      <c r="U857" s="102"/>
      <c r="V857" s="103" t="e">
        <f t="shared" si="2989"/>
        <v>#DIV/0!</v>
      </c>
      <c r="W857" s="94"/>
      <c r="X857" s="102"/>
      <c r="Y857" s="103" t="e">
        <f t="shared" si="2990"/>
        <v>#DIV/0!</v>
      </c>
      <c r="Z857" s="94"/>
      <c r="AA857" s="102"/>
      <c r="AB857" s="103" t="e">
        <f t="shared" si="2991"/>
        <v>#DIV/0!</v>
      </c>
      <c r="AC857" s="94"/>
      <c r="AD857" s="102"/>
      <c r="AE857" s="103" t="e">
        <f t="shared" si="2992"/>
        <v>#DIV/0!</v>
      </c>
      <c r="AF857" s="94"/>
      <c r="AG857" s="102"/>
      <c r="AH857" s="103" t="e">
        <f t="shared" si="2993"/>
        <v>#DIV/0!</v>
      </c>
      <c r="AI857" s="94"/>
      <c r="AJ857" s="102"/>
      <c r="AK857" s="103" t="e">
        <f t="shared" si="2994"/>
        <v>#DIV/0!</v>
      </c>
      <c r="AL857" s="94"/>
      <c r="AM857" s="102"/>
      <c r="AN857" s="103" t="e">
        <f t="shared" si="2995"/>
        <v>#DIV/0!</v>
      </c>
      <c r="AO857" s="94"/>
      <c r="AP857" s="102"/>
      <c r="AQ857" s="103" t="e">
        <f t="shared" si="2996"/>
        <v>#DIV/0!</v>
      </c>
      <c r="AR857" s="29"/>
    </row>
    <row r="858" spans="1:44" ht="30.75" customHeight="1">
      <c r="A858" s="448"/>
      <c r="B858" s="449"/>
      <c r="C858" s="383"/>
      <c r="D858" s="31" t="s">
        <v>41</v>
      </c>
      <c r="E858" s="94">
        <f t="shared" si="2997"/>
        <v>0</v>
      </c>
      <c r="F858" s="102">
        <f t="shared" si="2998"/>
        <v>0</v>
      </c>
      <c r="G858" s="103" t="e">
        <f t="shared" si="2984"/>
        <v>#DIV/0!</v>
      </c>
      <c r="H858" s="94"/>
      <c r="I858" s="102"/>
      <c r="J858" s="103" t="e">
        <f t="shared" si="2985"/>
        <v>#DIV/0!</v>
      </c>
      <c r="K858" s="94"/>
      <c r="L858" s="102"/>
      <c r="M858" s="103" t="e">
        <f t="shared" si="2986"/>
        <v>#DIV/0!</v>
      </c>
      <c r="N858" s="94"/>
      <c r="O858" s="102"/>
      <c r="P858" s="103" t="e">
        <f t="shared" si="2987"/>
        <v>#DIV/0!</v>
      </c>
      <c r="Q858" s="94"/>
      <c r="R858" s="102"/>
      <c r="S858" s="103" t="e">
        <f t="shared" si="2988"/>
        <v>#DIV/0!</v>
      </c>
      <c r="T858" s="94"/>
      <c r="U858" s="102"/>
      <c r="V858" s="103" t="e">
        <f t="shared" si="2989"/>
        <v>#DIV/0!</v>
      </c>
      <c r="W858" s="94"/>
      <c r="X858" s="102"/>
      <c r="Y858" s="103" t="e">
        <f t="shared" si="2990"/>
        <v>#DIV/0!</v>
      </c>
      <c r="Z858" s="94"/>
      <c r="AA858" s="102"/>
      <c r="AB858" s="103" t="e">
        <f t="shared" si="2991"/>
        <v>#DIV/0!</v>
      </c>
      <c r="AC858" s="94"/>
      <c r="AD858" s="102"/>
      <c r="AE858" s="103" t="e">
        <f t="shared" si="2992"/>
        <v>#DIV/0!</v>
      </c>
      <c r="AF858" s="94"/>
      <c r="AG858" s="102"/>
      <c r="AH858" s="103" t="e">
        <f t="shared" si="2993"/>
        <v>#DIV/0!</v>
      </c>
      <c r="AI858" s="94"/>
      <c r="AJ858" s="102"/>
      <c r="AK858" s="103" t="e">
        <f t="shared" si="2994"/>
        <v>#DIV/0!</v>
      </c>
      <c r="AL858" s="94"/>
      <c r="AM858" s="102"/>
      <c r="AN858" s="103" t="e">
        <f t="shared" si="2995"/>
        <v>#DIV/0!</v>
      </c>
      <c r="AO858" s="94"/>
      <c r="AP858" s="102"/>
      <c r="AQ858" s="103" t="e">
        <f t="shared" si="2996"/>
        <v>#DIV/0!</v>
      </c>
      <c r="AR858" s="29"/>
    </row>
    <row r="859" spans="1:44" ht="45">
      <c r="A859" s="448"/>
      <c r="B859" s="449"/>
      <c r="C859" s="383"/>
      <c r="D859" s="31" t="s">
        <v>33</v>
      </c>
      <c r="E859" s="94">
        <f t="shared" si="2997"/>
        <v>26824</v>
      </c>
      <c r="F859" s="103">
        <f t="shared" si="2998"/>
        <v>15292.490000000002</v>
      </c>
      <c r="G859" s="103">
        <f t="shared" si="2984"/>
        <v>57.010475693408893</v>
      </c>
      <c r="H859" s="94">
        <v>210.62</v>
      </c>
      <c r="I859" s="102">
        <v>210.62</v>
      </c>
      <c r="J859" s="103">
        <f t="shared" si="2985"/>
        <v>100</v>
      </c>
      <c r="K859" s="94">
        <v>1840.28</v>
      </c>
      <c r="L859" s="102">
        <v>1840.28</v>
      </c>
      <c r="M859" s="103">
        <f t="shared" si="2986"/>
        <v>100</v>
      </c>
      <c r="N859" s="94">
        <v>3884.19</v>
      </c>
      <c r="O859" s="102">
        <v>3884.19</v>
      </c>
      <c r="P859" s="103">
        <f t="shared" si="2987"/>
        <v>100</v>
      </c>
      <c r="Q859" s="94">
        <v>1648.56</v>
      </c>
      <c r="R859" s="102">
        <v>1648.56</v>
      </c>
      <c r="S859" s="103">
        <f t="shared" si="2988"/>
        <v>100</v>
      </c>
      <c r="T859" s="94">
        <v>1681.67</v>
      </c>
      <c r="U859" s="103">
        <v>1681.67</v>
      </c>
      <c r="V859" s="103">
        <f t="shared" si="2989"/>
        <v>100</v>
      </c>
      <c r="W859" s="94">
        <v>1280.51</v>
      </c>
      <c r="X859" s="102">
        <v>1280.51</v>
      </c>
      <c r="Y859" s="103">
        <f t="shared" si="2990"/>
        <v>100</v>
      </c>
      <c r="Z859" s="94">
        <v>1130.25</v>
      </c>
      <c r="AA859" s="102">
        <v>1130.25</v>
      </c>
      <c r="AB859" s="103">
        <f t="shared" si="2991"/>
        <v>100</v>
      </c>
      <c r="AC859" s="94">
        <v>212.37</v>
      </c>
      <c r="AD859" s="102">
        <v>212.37</v>
      </c>
      <c r="AE859" s="103">
        <f t="shared" si="2992"/>
        <v>100</v>
      </c>
      <c r="AF859" s="94">
        <v>843.37</v>
      </c>
      <c r="AG859" s="102">
        <v>843.37</v>
      </c>
      <c r="AH859" s="103">
        <f t="shared" si="2993"/>
        <v>100</v>
      </c>
      <c r="AI859" s="94">
        <v>2560.67</v>
      </c>
      <c r="AJ859" s="102">
        <v>2560.67</v>
      </c>
      <c r="AK859" s="103">
        <f t="shared" si="2994"/>
        <v>100</v>
      </c>
      <c r="AL859" s="94">
        <v>3000</v>
      </c>
      <c r="AM859" s="102"/>
      <c r="AN859" s="103">
        <f t="shared" si="2995"/>
        <v>0</v>
      </c>
      <c r="AO859" s="94">
        <v>8531.51</v>
      </c>
      <c r="AP859" s="102"/>
      <c r="AQ859" s="103">
        <f t="shared" si="2996"/>
        <v>0</v>
      </c>
      <c r="AR859" s="29"/>
    </row>
    <row r="860" spans="1:44" ht="27.75" customHeight="1">
      <c r="A860" s="448" t="s">
        <v>140</v>
      </c>
      <c r="B860" s="449" t="s">
        <v>132</v>
      </c>
      <c r="C860" s="383" t="s">
        <v>310</v>
      </c>
      <c r="D860" s="31" t="s">
        <v>38</v>
      </c>
      <c r="E860" s="94">
        <f>SUM(E861:E866)</f>
        <v>145015.87000000002</v>
      </c>
      <c r="F860" s="101">
        <f>SUM(F861:F866)</f>
        <v>114620.65</v>
      </c>
      <c r="G860" s="101">
        <f>(F860/E860)*100</f>
        <v>79.040073338180136</v>
      </c>
      <c r="H860" s="94">
        <f>SUM(H861:H866)</f>
        <v>4008.34</v>
      </c>
      <c r="I860" s="101">
        <f>SUM(I861:I866)</f>
        <v>4008.34</v>
      </c>
      <c r="J860" s="101">
        <f>(I860/H860)*100</f>
        <v>100</v>
      </c>
      <c r="K860" s="94">
        <f>SUM(K861:K866)</f>
        <v>14114.71</v>
      </c>
      <c r="L860" s="101">
        <f>SUM(L861:L866)</f>
        <v>14114.71</v>
      </c>
      <c r="M860" s="101">
        <f>(L860/K860)*100</f>
        <v>100</v>
      </c>
      <c r="N860" s="94">
        <f>SUM(N861:N866)</f>
        <v>12214.09</v>
      </c>
      <c r="O860" s="101">
        <f>SUM(O861:O866)</f>
        <v>12214.09</v>
      </c>
      <c r="P860" s="101">
        <f>(O860/N860)*100</f>
        <v>100</v>
      </c>
      <c r="Q860" s="94">
        <f>SUM(Q861:Q866)</f>
        <v>22926.170000000002</v>
      </c>
      <c r="R860" s="101">
        <f>SUM(R861:R866)</f>
        <v>22926.170000000002</v>
      </c>
      <c r="S860" s="101">
        <f>(R860/Q860)*100</f>
        <v>100</v>
      </c>
      <c r="T860" s="94">
        <f>SUM(T861:T866)</f>
        <v>7609.97</v>
      </c>
      <c r="U860" s="101">
        <f>SUM(U861:U866)</f>
        <v>7609.97</v>
      </c>
      <c r="V860" s="101">
        <f>(U860/T860)*100</f>
        <v>100</v>
      </c>
      <c r="W860" s="94">
        <f>SUM(W861:W866)</f>
        <v>7051.93</v>
      </c>
      <c r="X860" s="101">
        <f>SUM(X861:X866)</f>
        <v>7051.93</v>
      </c>
      <c r="Y860" s="101">
        <f>(X860/W860)*100</f>
        <v>100</v>
      </c>
      <c r="Z860" s="94">
        <f>SUM(Z861:Z866)</f>
        <v>16909.29</v>
      </c>
      <c r="AA860" s="101">
        <f>SUM(AA861:AA866)</f>
        <v>16909.29</v>
      </c>
      <c r="AB860" s="101">
        <f>(AA860/Z860)*100</f>
        <v>100</v>
      </c>
      <c r="AC860" s="94">
        <f>SUM(AC861:AC866)</f>
        <v>5593.67</v>
      </c>
      <c r="AD860" s="101">
        <f>SUM(AD861:AD866)</f>
        <v>5593.67</v>
      </c>
      <c r="AE860" s="101">
        <f>(AD860/AC860)*100</f>
        <v>100</v>
      </c>
      <c r="AF860" s="94">
        <f>SUM(AF861:AF866)</f>
        <v>5536.2599999999993</v>
      </c>
      <c r="AG860" s="101">
        <f>SUM(AG861:AG866)</f>
        <v>5536.2599999999993</v>
      </c>
      <c r="AH860" s="101">
        <f>(AG860/AF860)*100</f>
        <v>100</v>
      </c>
      <c r="AI860" s="94">
        <f>SUM(AI861:AI866)</f>
        <v>18656.219999999998</v>
      </c>
      <c r="AJ860" s="101">
        <f>SUM(AJ861:AJ866)</f>
        <v>18656.219999999998</v>
      </c>
      <c r="AK860" s="101">
        <f>(AJ860/AI860)*100</f>
        <v>100</v>
      </c>
      <c r="AL860" s="94">
        <f>SUM(AL861:AL866)</f>
        <v>13811.71</v>
      </c>
      <c r="AM860" s="101">
        <f>SUM(AM861:AM866)</f>
        <v>0</v>
      </c>
      <c r="AN860" s="101">
        <f>(AM860/AL860)*100</f>
        <v>0</v>
      </c>
      <c r="AO860" s="94">
        <f>SUM(AO861:AO866)</f>
        <v>16583.509999999998</v>
      </c>
      <c r="AP860" s="101">
        <f>SUM(AP861:AP866)</f>
        <v>0</v>
      </c>
      <c r="AQ860" s="101">
        <f>(AP860/AO860)*100</f>
        <v>0</v>
      </c>
      <c r="AR860" s="29"/>
    </row>
    <row r="861" spans="1:44" ht="30">
      <c r="A861" s="448"/>
      <c r="B861" s="449"/>
      <c r="C861" s="383"/>
      <c r="D861" s="31" t="s">
        <v>17</v>
      </c>
      <c r="E861" s="94">
        <f>H861+K861+N861+Q861+T861+W861+Z861+AC861+AF861+AI861+AL861+AO861</f>
        <v>0</v>
      </c>
      <c r="F861" s="102">
        <f>I861+L861+O861+R861+U861+X861+AA861+AD861+AG861+AJ861+AM861+AP861</f>
        <v>0</v>
      </c>
      <c r="G861" s="103" t="e">
        <f t="shared" ref="G861:G866" si="2999">(F861/E861)*100</f>
        <v>#DIV/0!</v>
      </c>
      <c r="H861" s="94"/>
      <c r="I861" s="102"/>
      <c r="J861" s="103" t="e">
        <f t="shared" ref="J861:J866" si="3000">(I861/H861)*100</f>
        <v>#DIV/0!</v>
      </c>
      <c r="K861" s="94"/>
      <c r="L861" s="102"/>
      <c r="M861" s="103" t="e">
        <f t="shared" ref="M861:M866" si="3001">(L861/K861)*100</f>
        <v>#DIV/0!</v>
      </c>
      <c r="N861" s="94"/>
      <c r="O861" s="102"/>
      <c r="P861" s="103" t="e">
        <f t="shared" ref="P861:P866" si="3002">(O861/N861)*100</f>
        <v>#DIV/0!</v>
      </c>
      <c r="Q861" s="94"/>
      <c r="R861" s="102"/>
      <c r="S861" s="103" t="e">
        <f t="shared" ref="S861:S866" si="3003">(R861/Q861)*100</f>
        <v>#DIV/0!</v>
      </c>
      <c r="T861" s="94"/>
      <c r="U861" s="102"/>
      <c r="V861" s="103" t="e">
        <f t="shared" ref="V861:V866" si="3004">(U861/T861)*100</f>
        <v>#DIV/0!</v>
      </c>
      <c r="W861" s="94"/>
      <c r="X861" s="102"/>
      <c r="Y861" s="103" t="e">
        <f t="shared" ref="Y861:Y866" si="3005">(X861/W861)*100</f>
        <v>#DIV/0!</v>
      </c>
      <c r="Z861" s="94"/>
      <c r="AA861" s="102"/>
      <c r="AB861" s="103" t="e">
        <f t="shared" ref="AB861:AB866" si="3006">(AA861/Z861)*100</f>
        <v>#DIV/0!</v>
      </c>
      <c r="AC861" s="94"/>
      <c r="AD861" s="102"/>
      <c r="AE861" s="103" t="e">
        <f t="shared" ref="AE861:AE866" si="3007">(AD861/AC861)*100</f>
        <v>#DIV/0!</v>
      </c>
      <c r="AF861" s="94"/>
      <c r="AG861" s="102"/>
      <c r="AH861" s="103" t="e">
        <f t="shared" ref="AH861:AH866" si="3008">(AG861/AF861)*100</f>
        <v>#DIV/0!</v>
      </c>
      <c r="AI861" s="94"/>
      <c r="AJ861" s="102"/>
      <c r="AK861" s="103" t="e">
        <f t="shared" ref="AK861:AK866" si="3009">(AJ861/AI861)*100</f>
        <v>#DIV/0!</v>
      </c>
      <c r="AL861" s="94"/>
      <c r="AM861" s="102"/>
      <c r="AN861" s="103" t="e">
        <f t="shared" ref="AN861:AN866" si="3010">(AM861/AL861)*100</f>
        <v>#DIV/0!</v>
      </c>
      <c r="AO861" s="94"/>
      <c r="AP861" s="102"/>
      <c r="AQ861" s="103" t="e">
        <f t="shared" ref="AQ861:AQ866" si="3011">(AP861/AO861)*100</f>
        <v>#DIV/0!</v>
      </c>
      <c r="AR861" s="29"/>
    </row>
    <row r="862" spans="1:44" ht="45">
      <c r="A862" s="448"/>
      <c r="B862" s="449"/>
      <c r="C862" s="383"/>
      <c r="D862" s="31" t="s">
        <v>18</v>
      </c>
      <c r="E862" s="94">
        <f t="shared" ref="E862:E866" si="3012">H862+K862+N862+Q862+T862+W862+Z862+AC862+AF862+AI862+AL862+AO862</f>
        <v>3637</v>
      </c>
      <c r="F862" s="103">
        <f t="shared" ref="F862:F866" si="3013">I862+L862+O862+R862+U862+X862+AA862+AD862+AG862+AJ862+AM862+AP862</f>
        <v>2298.5100000000002</v>
      </c>
      <c r="G862" s="103">
        <f t="shared" si="2999"/>
        <v>63.197965356062689</v>
      </c>
      <c r="H862" s="94">
        <v>25</v>
      </c>
      <c r="I862" s="102">
        <v>25</v>
      </c>
      <c r="J862" s="103">
        <f t="shared" si="3000"/>
        <v>100</v>
      </c>
      <c r="K862" s="94">
        <v>138.65</v>
      </c>
      <c r="L862" s="102">
        <v>138.65</v>
      </c>
      <c r="M862" s="103">
        <f t="shared" si="3001"/>
        <v>100</v>
      </c>
      <c r="N862" s="94">
        <v>383.05</v>
      </c>
      <c r="O862" s="102">
        <v>383.05</v>
      </c>
      <c r="P862" s="103">
        <f t="shared" si="3002"/>
        <v>100</v>
      </c>
      <c r="Q862" s="94">
        <v>246.4</v>
      </c>
      <c r="R862" s="102">
        <v>246.4</v>
      </c>
      <c r="S862" s="103">
        <f t="shared" si="3003"/>
        <v>100</v>
      </c>
      <c r="T862" s="94">
        <v>228.5</v>
      </c>
      <c r="U862" s="103">
        <v>228.5</v>
      </c>
      <c r="V862" s="103">
        <f t="shared" si="3004"/>
        <v>100</v>
      </c>
      <c r="W862" s="94">
        <v>326.97000000000003</v>
      </c>
      <c r="X862" s="102">
        <v>326.97000000000003</v>
      </c>
      <c r="Y862" s="103">
        <f t="shared" si="3005"/>
        <v>100</v>
      </c>
      <c r="Z862" s="94">
        <v>151.68</v>
      </c>
      <c r="AA862" s="102">
        <v>151.68</v>
      </c>
      <c r="AB862" s="103">
        <f t="shared" si="3006"/>
        <v>100</v>
      </c>
      <c r="AC862" s="94">
        <v>310.83</v>
      </c>
      <c r="AD862" s="102">
        <v>310.83</v>
      </c>
      <c r="AE862" s="103">
        <f t="shared" si="3007"/>
        <v>100</v>
      </c>
      <c r="AF862" s="94">
        <v>220.65</v>
      </c>
      <c r="AG862" s="102">
        <v>220.65</v>
      </c>
      <c r="AH862" s="103">
        <f t="shared" si="3008"/>
        <v>100</v>
      </c>
      <c r="AI862" s="94">
        <v>266.77999999999997</v>
      </c>
      <c r="AJ862" s="102">
        <v>266.77999999999997</v>
      </c>
      <c r="AK862" s="103">
        <f t="shared" si="3009"/>
        <v>100</v>
      </c>
      <c r="AL862" s="94">
        <v>350</v>
      </c>
      <c r="AM862" s="102"/>
      <c r="AN862" s="103">
        <f t="shared" si="3010"/>
        <v>0</v>
      </c>
      <c r="AO862" s="94">
        <v>988.49</v>
      </c>
      <c r="AP862" s="102"/>
      <c r="AQ862" s="103">
        <f t="shared" si="3011"/>
        <v>0</v>
      </c>
      <c r="AR862" s="29"/>
    </row>
    <row r="863" spans="1:44" ht="36" customHeight="1">
      <c r="A863" s="448"/>
      <c r="B863" s="449"/>
      <c r="C863" s="383"/>
      <c r="D863" s="31" t="s">
        <v>26</v>
      </c>
      <c r="E863" s="94">
        <f t="shared" si="3012"/>
        <v>138971.67000000001</v>
      </c>
      <c r="F863" s="103">
        <f t="shared" si="3013"/>
        <v>112048.24</v>
      </c>
      <c r="G863" s="103">
        <f t="shared" si="2999"/>
        <v>80.62667736525006</v>
      </c>
      <c r="H863" s="94">
        <v>3983.34</v>
      </c>
      <c r="I863" s="102">
        <v>3983.34</v>
      </c>
      <c r="J863" s="103">
        <f t="shared" si="3000"/>
        <v>100</v>
      </c>
      <c r="K863" s="94">
        <v>13976.06</v>
      </c>
      <c r="L863" s="102">
        <v>13976.06</v>
      </c>
      <c r="M863" s="103">
        <f t="shared" si="3001"/>
        <v>100</v>
      </c>
      <c r="N863" s="94">
        <v>11831.04</v>
      </c>
      <c r="O863" s="102">
        <v>11831.04</v>
      </c>
      <c r="P863" s="103">
        <f t="shared" si="3002"/>
        <v>100</v>
      </c>
      <c r="Q863" s="94">
        <v>22679.77</v>
      </c>
      <c r="R863" s="102">
        <v>22679.77</v>
      </c>
      <c r="S863" s="103">
        <f t="shared" si="3003"/>
        <v>100</v>
      </c>
      <c r="T863" s="94">
        <v>7381.47</v>
      </c>
      <c r="U863" s="103">
        <v>7381.47</v>
      </c>
      <c r="V863" s="103">
        <f t="shared" si="3004"/>
        <v>100</v>
      </c>
      <c r="W863" s="94">
        <v>6724.96</v>
      </c>
      <c r="X863" s="102">
        <v>6724.96</v>
      </c>
      <c r="Y863" s="103">
        <f t="shared" si="3005"/>
        <v>100</v>
      </c>
      <c r="Z863" s="94">
        <v>16757.61</v>
      </c>
      <c r="AA863" s="102">
        <v>16757.61</v>
      </c>
      <c r="AB863" s="103">
        <f t="shared" si="3006"/>
        <v>100</v>
      </c>
      <c r="AC863" s="94">
        <v>5282.84</v>
      </c>
      <c r="AD863" s="102">
        <v>5282.84</v>
      </c>
      <c r="AE863" s="103">
        <f t="shared" si="3007"/>
        <v>100</v>
      </c>
      <c r="AF863" s="94">
        <v>5060.4799999999996</v>
      </c>
      <c r="AG863" s="102">
        <v>5060.4799999999996</v>
      </c>
      <c r="AH863" s="103">
        <f t="shared" si="3008"/>
        <v>100</v>
      </c>
      <c r="AI863" s="94">
        <v>18370.669999999998</v>
      </c>
      <c r="AJ863" s="102">
        <v>18370.669999999998</v>
      </c>
      <c r="AK863" s="103">
        <f t="shared" si="3009"/>
        <v>100</v>
      </c>
      <c r="AL863" s="94">
        <v>13461.71</v>
      </c>
      <c r="AM863" s="102"/>
      <c r="AN863" s="103">
        <f t="shared" si="3010"/>
        <v>0</v>
      </c>
      <c r="AO863" s="94">
        <v>13461.72</v>
      </c>
      <c r="AP863" s="102"/>
      <c r="AQ863" s="103">
        <f t="shared" si="3011"/>
        <v>0</v>
      </c>
      <c r="AR863" s="29"/>
    </row>
    <row r="864" spans="1:44" ht="86.25" customHeight="1">
      <c r="A864" s="448"/>
      <c r="B864" s="449"/>
      <c r="C864" s="383"/>
      <c r="D864" s="82" t="s">
        <v>424</v>
      </c>
      <c r="E864" s="94">
        <f t="shared" si="3012"/>
        <v>0</v>
      </c>
      <c r="F864" s="102">
        <f t="shared" si="3013"/>
        <v>0</v>
      </c>
      <c r="G864" s="103" t="e">
        <f t="shared" si="2999"/>
        <v>#DIV/0!</v>
      </c>
      <c r="H864" s="94"/>
      <c r="I864" s="102"/>
      <c r="J864" s="103" t="e">
        <f t="shared" si="3000"/>
        <v>#DIV/0!</v>
      </c>
      <c r="K864" s="94"/>
      <c r="L864" s="102"/>
      <c r="M864" s="103" t="e">
        <f t="shared" si="3001"/>
        <v>#DIV/0!</v>
      </c>
      <c r="N864" s="94"/>
      <c r="O864" s="102"/>
      <c r="P864" s="103" t="e">
        <f t="shared" si="3002"/>
        <v>#DIV/0!</v>
      </c>
      <c r="Q864" s="94"/>
      <c r="R864" s="102"/>
      <c r="S864" s="103" t="e">
        <f t="shared" si="3003"/>
        <v>#DIV/0!</v>
      </c>
      <c r="T864" s="94"/>
      <c r="U864" s="102"/>
      <c r="V864" s="103" t="e">
        <f t="shared" si="3004"/>
        <v>#DIV/0!</v>
      </c>
      <c r="W864" s="94"/>
      <c r="X864" s="102"/>
      <c r="Y864" s="103" t="e">
        <f t="shared" si="3005"/>
        <v>#DIV/0!</v>
      </c>
      <c r="Z864" s="94"/>
      <c r="AA864" s="102"/>
      <c r="AB864" s="103" t="e">
        <f t="shared" si="3006"/>
        <v>#DIV/0!</v>
      </c>
      <c r="AC864" s="94"/>
      <c r="AD864" s="102"/>
      <c r="AE864" s="103" t="e">
        <f t="shared" si="3007"/>
        <v>#DIV/0!</v>
      </c>
      <c r="AF864" s="94"/>
      <c r="AG864" s="102"/>
      <c r="AH864" s="103" t="e">
        <f t="shared" si="3008"/>
        <v>#DIV/0!</v>
      </c>
      <c r="AI864" s="94"/>
      <c r="AJ864" s="102"/>
      <c r="AK864" s="103" t="e">
        <f t="shared" si="3009"/>
        <v>#DIV/0!</v>
      </c>
      <c r="AL864" s="94"/>
      <c r="AM864" s="102"/>
      <c r="AN864" s="103" t="e">
        <f t="shared" si="3010"/>
        <v>#DIV/0!</v>
      </c>
      <c r="AO864" s="94"/>
      <c r="AP864" s="102"/>
      <c r="AQ864" s="103" t="e">
        <f t="shared" si="3011"/>
        <v>#DIV/0!</v>
      </c>
      <c r="AR864" s="29"/>
    </row>
    <row r="865" spans="1:44" ht="39.75" customHeight="1">
      <c r="A865" s="448"/>
      <c r="B865" s="449"/>
      <c r="C865" s="383"/>
      <c r="D865" s="31" t="s">
        <v>41</v>
      </c>
      <c r="E865" s="94">
        <f t="shared" si="3012"/>
        <v>0</v>
      </c>
      <c r="F865" s="102">
        <f t="shared" si="3013"/>
        <v>0</v>
      </c>
      <c r="G865" s="103" t="e">
        <f t="shared" si="2999"/>
        <v>#DIV/0!</v>
      </c>
      <c r="H865" s="94"/>
      <c r="I865" s="102"/>
      <c r="J865" s="103" t="e">
        <f t="shared" si="3000"/>
        <v>#DIV/0!</v>
      </c>
      <c r="K865" s="94"/>
      <c r="L865" s="102"/>
      <c r="M865" s="103" t="e">
        <f t="shared" si="3001"/>
        <v>#DIV/0!</v>
      </c>
      <c r="N865" s="94"/>
      <c r="O865" s="102"/>
      <c r="P865" s="103" t="e">
        <f t="shared" si="3002"/>
        <v>#DIV/0!</v>
      </c>
      <c r="Q865" s="94"/>
      <c r="R865" s="102"/>
      <c r="S865" s="103" t="e">
        <f t="shared" si="3003"/>
        <v>#DIV/0!</v>
      </c>
      <c r="T865" s="94"/>
      <c r="U865" s="102"/>
      <c r="V865" s="103" t="e">
        <f t="shared" si="3004"/>
        <v>#DIV/0!</v>
      </c>
      <c r="W865" s="94"/>
      <c r="X865" s="102"/>
      <c r="Y865" s="103" t="e">
        <f t="shared" si="3005"/>
        <v>#DIV/0!</v>
      </c>
      <c r="Z865" s="94"/>
      <c r="AA865" s="102"/>
      <c r="AB865" s="103" t="e">
        <f t="shared" si="3006"/>
        <v>#DIV/0!</v>
      </c>
      <c r="AC865" s="94"/>
      <c r="AD865" s="102"/>
      <c r="AE865" s="103" t="e">
        <f t="shared" si="3007"/>
        <v>#DIV/0!</v>
      </c>
      <c r="AF865" s="94"/>
      <c r="AG865" s="102"/>
      <c r="AH865" s="103" t="e">
        <f t="shared" si="3008"/>
        <v>#DIV/0!</v>
      </c>
      <c r="AI865" s="94"/>
      <c r="AJ865" s="102"/>
      <c r="AK865" s="103" t="e">
        <f t="shared" si="3009"/>
        <v>#DIV/0!</v>
      </c>
      <c r="AL865" s="94"/>
      <c r="AM865" s="102"/>
      <c r="AN865" s="103" t="e">
        <f t="shared" si="3010"/>
        <v>#DIV/0!</v>
      </c>
      <c r="AO865" s="94"/>
      <c r="AP865" s="102"/>
      <c r="AQ865" s="103" t="e">
        <f t="shared" si="3011"/>
        <v>#DIV/0!</v>
      </c>
      <c r="AR865" s="29"/>
    </row>
    <row r="866" spans="1:44" ht="45">
      <c r="A866" s="448"/>
      <c r="B866" s="449"/>
      <c r="C866" s="383"/>
      <c r="D866" s="31" t="s">
        <v>33</v>
      </c>
      <c r="E866" s="94">
        <f t="shared" si="3012"/>
        <v>2407.2000000000003</v>
      </c>
      <c r="F866" s="102">
        <f t="shared" si="3013"/>
        <v>273.89999999999998</v>
      </c>
      <c r="G866" s="103">
        <f t="shared" si="2999"/>
        <v>11.378364905284146</v>
      </c>
      <c r="H866" s="94"/>
      <c r="I866" s="102"/>
      <c r="J866" s="103" t="e">
        <f t="shared" si="3000"/>
        <v>#DIV/0!</v>
      </c>
      <c r="K866" s="94"/>
      <c r="L866" s="102"/>
      <c r="M866" s="103" t="e">
        <f t="shared" si="3001"/>
        <v>#DIV/0!</v>
      </c>
      <c r="N866" s="94"/>
      <c r="O866" s="102"/>
      <c r="P866" s="103" t="e">
        <f t="shared" si="3002"/>
        <v>#DIV/0!</v>
      </c>
      <c r="Q866" s="94"/>
      <c r="R866" s="102"/>
      <c r="S866" s="103" t="e">
        <f t="shared" si="3003"/>
        <v>#DIV/0!</v>
      </c>
      <c r="T866" s="94"/>
      <c r="U866" s="102"/>
      <c r="V866" s="103" t="e">
        <f t="shared" si="3004"/>
        <v>#DIV/0!</v>
      </c>
      <c r="W866" s="94"/>
      <c r="X866" s="102"/>
      <c r="Y866" s="103" t="e">
        <f t="shared" si="3005"/>
        <v>#DIV/0!</v>
      </c>
      <c r="Z866" s="94"/>
      <c r="AA866" s="102"/>
      <c r="AB866" s="103" t="e">
        <f t="shared" si="3006"/>
        <v>#DIV/0!</v>
      </c>
      <c r="AC866" s="94"/>
      <c r="AD866" s="102"/>
      <c r="AE866" s="103" t="e">
        <f t="shared" si="3007"/>
        <v>#DIV/0!</v>
      </c>
      <c r="AF866" s="94">
        <v>255.13</v>
      </c>
      <c r="AG866" s="102">
        <v>255.13</v>
      </c>
      <c r="AH866" s="103">
        <f t="shared" si="3008"/>
        <v>100</v>
      </c>
      <c r="AI866" s="94">
        <v>18.77</v>
      </c>
      <c r="AJ866" s="102">
        <v>18.77</v>
      </c>
      <c r="AK866" s="103">
        <f t="shared" si="3009"/>
        <v>100</v>
      </c>
      <c r="AL866" s="94"/>
      <c r="AM866" s="102"/>
      <c r="AN866" s="103" t="e">
        <f t="shared" si="3010"/>
        <v>#DIV/0!</v>
      </c>
      <c r="AO866" s="94">
        <v>2133.3000000000002</v>
      </c>
      <c r="AP866" s="102"/>
      <c r="AQ866" s="103">
        <f t="shared" si="3011"/>
        <v>0</v>
      </c>
      <c r="AR866" s="29"/>
    </row>
    <row r="867" spans="1:44" ht="29.25" customHeight="1">
      <c r="A867" s="308" t="s">
        <v>141</v>
      </c>
      <c r="B867" s="378"/>
      <c r="C867" s="383" t="s">
        <v>310</v>
      </c>
      <c r="D867" s="28" t="s">
        <v>38</v>
      </c>
      <c r="E867" s="94">
        <f>SUM(E868:E873)</f>
        <v>1021364.19</v>
      </c>
      <c r="F867" s="101">
        <f>SUM(F868:F873)</f>
        <v>802045.8600000001</v>
      </c>
      <c r="G867" s="101">
        <f>(F867/E867)*100</f>
        <v>78.526921919986265</v>
      </c>
      <c r="H867" s="94">
        <f>SUM(H868:H873)</f>
        <v>21306.58</v>
      </c>
      <c r="I867" s="101">
        <f>SUM(I868:I873)</f>
        <v>21306.58</v>
      </c>
      <c r="J867" s="101">
        <f>(I867/H867)*100</f>
        <v>100</v>
      </c>
      <c r="K867" s="94">
        <f>SUM(K868:K873)</f>
        <v>82649.05</v>
      </c>
      <c r="L867" s="101">
        <f>SUM(L868:L873)</f>
        <v>82649.05</v>
      </c>
      <c r="M867" s="101">
        <f>(L867/K867)*100</f>
        <v>100</v>
      </c>
      <c r="N867" s="94">
        <f>SUM(N868:N873)</f>
        <v>76338.720000000001</v>
      </c>
      <c r="O867" s="101">
        <f>SUM(O868:O873)</f>
        <v>76338.720000000001</v>
      </c>
      <c r="P867" s="101">
        <f>(O867/N867)*100</f>
        <v>100</v>
      </c>
      <c r="Q867" s="94">
        <f>SUM(Q868:Q873)</f>
        <v>96741.849999999977</v>
      </c>
      <c r="R867" s="101">
        <f>SUM(R868:R873)</f>
        <v>96741.849999999977</v>
      </c>
      <c r="S867" s="101">
        <f>(R867/Q867)*100</f>
        <v>100</v>
      </c>
      <c r="T867" s="94">
        <f>SUM(T868:T873)</f>
        <v>100680.45999999999</v>
      </c>
      <c r="U867" s="101">
        <f>SUM(U868:U873)</f>
        <v>100680.45999999999</v>
      </c>
      <c r="V867" s="101">
        <f>(U867/T867)*100</f>
        <v>100</v>
      </c>
      <c r="W867" s="94">
        <f>SUM(W868:W873)</f>
        <v>162657.46000000002</v>
      </c>
      <c r="X867" s="101">
        <f>SUM(X868:X873)</f>
        <v>162657.46000000002</v>
      </c>
      <c r="Y867" s="101">
        <f>(X867/W867)*100</f>
        <v>100</v>
      </c>
      <c r="Z867" s="94">
        <f>SUM(Z868:Z873)</f>
        <v>85903.290000000008</v>
      </c>
      <c r="AA867" s="101">
        <f>SUM(AA868:AA873)</f>
        <v>85903.290000000008</v>
      </c>
      <c r="AB867" s="101">
        <f>(AA867/Z867)*100</f>
        <v>100</v>
      </c>
      <c r="AC867" s="94">
        <f>SUM(AC868:AC873)</f>
        <v>35232.680000000008</v>
      </c>
      <c r="AD867" s="101">
        <f>SUM(AD868:AD873)</f>
        <v>35232.680000000008</v>
      </c>
      <c r="AE867" s="101">
        <f>(AD867/AC867)*100</f>
        <v>100</v>
      </c>
      <c r="AF867" s="94">
        <f>SUM(AF868:AF873)</f>
        <v>54404.640000000007</v>
      </c>
      <c r="AG867" s="101">
        <f>SUM(AG868:AG873)</f>
        <v>54404.640000000007</v>
      </c>
      <c r="AH867" s="101">
        <f>(AG867/AF867)*100</f>
        <v>100</v>
      </c>
      <c r="AI867" s="94">
        <f>SUM(AI868:AI873)</f>
        <v>86131.13</v>
      </c>
      <c r="AJ867" s="101">
        <f>SUM(AJ868:AJ873)</f>
        <v>86131.13</v>
      </c>
      <c r="AK867" s="101">
        <f>(AJ867/AI867)*100</f>
        <v>100</v>
      </c>
      <c r="AL867" s="94">
        <f>SUM(AL868:AL873)</f>
        <v>104960.23</v>
      </c>
      <c r="AM867" s="101">
        <f>SUM(AM868:AM873)</f>
        <v>0</v>
      </c>
      <c r="AN867" s="101">
        <f>(AM867/AL867)*100</f>
        <v>0</v>
      </c>
      <c r="AO867" s="94">
        <f>SUM(AO868:AO873)</f>
        <v>114358.10000000002</v>
      </c>
      <c r="AP867" s="101">
        <f>SUM(AP868:AP873)</f>
        <v>0</v>
      </c>
      <c r="AQ867" s="101">
        <f>(AP867/AO867)*100</f>
        <v>0</v>
      </c>
      <c r="AR867" s="29"/>
    </row>
    <row r="868" spans="1:44" ht="30">
      <c r="A868" s="379"/>
      <c r="B868" s="380"/>
      <c r="C868" s="383"/>
      <c r="D868" s="28" t="s">
        <v>17</v>
      </c>
      <c r="E868" s="94">
        <f>E833</f>
        <v>0</v>
      </c>
      <c r="F868" s="103">
        <f>F833</f>
        <v>0</v>
      </c>
      <c r="G868" s="103" t="e">
        <f t="shared" ref="G868:G873" si="3014">(F868/E868)*100</f>
        <v>#DIV/0!</v>
      </c>
      <c r="H868" s="94">
        <f>H833</f>
        <v>0</v>
      </c>
      <c r="I868" s="103">
        <f>I833</f>
        <v>0</v>
      </c>
      <c r="J868" s="103" t="e">
        <f t="shared" ref="J868:J873" si="3015">(I868/H868)*100</f>
        <v>#DIV/0!</v>
      </c>
      <c r="K868" s="94">
        <f>K833</f>
        <v>0</v>
      </c>
      <c r="L868" s="103">
        <f>L833</f>
        <v>0</v>
      </c>
      <c r="M868" s="103" t="e">
        <f t="shared" ref="M868:M873" si="3016">(L868/K868)*100</f>
        <v>#DIV/0!</v>
      </c>
      <c r="N868" s="94">
        <f>N833</f>
        <v>0</v>
      </c>
      <c r="O868" s="103">
        <f>O833</f>
        <v>0</v>
      </c>
      <c r="P868" s="103" t="e">
        <f t="shared" ref="P868:P873" si="3017">(O868/N868)*100</f>
        <v>#DIV/0!</v>
      </c>
      <c r="Q868" s="94">
        <f>Q833</f>
        <v>0</v>
      </c>
      <c r="R868" s="103">
        <f>R833</f>
        <v>0</v>
      </c>
      <c r="S868" s="103" t="e">
        <f t="shared" ref="S868:S873" si="3018">(R868/Q868)*100</f>
        <v>#DIV/0!</v>
      </c>
      <c r="T868" s="94">
        <f>T833</f>
        <v>0</v>
      </c>
      <c r="U868" s="103">
        <f>U833</f>
        <v>0</v>
      </c>
      <c r="V868" s="103" t="e">
        <f t="shared" ref="V868:V873" si="3019">(U868/T868)*100</f>
        <v>#DIV/0!</v>
      </c>
      <c r="W868" s="94">
        <f>W833</f>
        <v>0</v>
      </c>
      <c r="X868" s="103">
        <f>X833</f>
        <v>0</v>
      </c>
      <c r="Y868" s="103" t="e">
        <f t="shared" ref="Y868:Y873" si="3020">(X868/W868)*100</f>
        <v>#DIV/0!</v>
      </c>
      <c r="Z868" s="94">
        <f>Z833</f>
        <v>0</v>
      </c>
      <c r="AA868" s="103">
        <f>AA833</f>
        <v>0</v>
      </c>
      <c r="AB868" s="103" t="e">
        <f t="shared" ref="AB868:AB873" si="3021">(AA868/Z868)*100</f>
        <v>#DIV/0!</v>
      </c>
      <c r="AC868" s="94">
        <f>AC833</f>
        <v>0</v>
      </c>
      <c r="AD868" s="103">
        <f>AD833</f>
        <v>0</v>
      </c>
      <c r="AE868" s="103" t="e">
        <f t="shared" ref="AE868:AE873" si="3022">(AD868/AC868)*100</f>
        <v>#DIV/0!</v>
      </c>
      <c r="AF868" s="94">
        <f>AF833</f>
        <v>0</v>
      </c>
      <c r="AG868" s="103">
        <f>AG833</f>
        <v>0</v>
      </c>
      <c r="AH868" s="103" t="e">
        <f t="shared" ref="AH868:AH873" si="3023">(AG868/AF868)*100</f>
        <v>#DIV/0!</v>
      </c>
      <c r="AI868" s="94">
        <f>AI833</f>
        <v>0</v>
      </c>
      <c r="AJ868" s="103">
        <f>AJ833</f>
        <v>0</v>
      </c>
      <c r="AK868" s="103" t="e">
        <f t="shared" ref="AK868:AK873" si="3024">(AJ868/AI868)*100</f>
        <v>#DIV/0!</v>
      </c>
      <c r="AL868" s="94">
        <f>AL833</f>
        <v>0</v>
      </c>
      <c r="AM868" s="103">
        <f>AM833</f>
        <v>0</v>
      </c>
      <c r="AN868" s="103" t="e">
        <f t="shared" ref="AN868:AN873" si="3025">(AM868/AL868)*100</f>
        <v>#DIV/0!</v>
      </c>
      <c r="AO868" s="94">
        <f>AO833</f>
        <v>0</v>
      </c>
      <c r="AP868" s="103">
        <f>AP833</f>
        <v>0</v>
      </c>
      <c r="AQ868" s="103" t="e">
        <f t="shared" ref="AQ868:AQ873" si="3026">(AP868/AO868)*100</f>
        <v>#DIV/0!</v>
      </c>
      <c r="AR868" s="29"/>
    </row>
    <row r="869" spans="1:44" ht="45">
      <c r="A869" s="379"/>
      <c r="B869" s="380"/>
      <c r="C869" s="383"/>
      <c r="D869" s="28" t="s">
        <v>18</v>
      </c>
      <c r="E869" s="94">
        <f t="shared" ref="E869:F869" si="3027">E834</f>
        <v>827269.20000000007</v>
      </c>
      <c r="F869" s="103">
        <f t="shared" si="3027"/>
        <v>653729.82000000007</v>
      </c>
      <c r="G869" s="103">
        <f t="shared" si="3014"/>
        <v>79.022622865688703</v>
      </c>
      <c r="H869" s="94">
        <f t="shared" ref="H869:I869" si="3028">H834</f>
        <v>16386.590000000004</v>
      </c>
      <c r="I869" s="103">
        <f t="shared" si="3028"/>
        <v>16386.590000000004</v>
      </c>
      <c r="J869" s="103">
        <f t="shared" si="3015"/>
        <v>100</v>
      </c>
      <c r="K869" s="94">
        <f t="shared" ref="K869:L869" si="3029">K834</f>
        <v>65305.700000000004</v>
      </c>
      <c r="L869" s="103">
        <f t="shared" si="3029"/>
        <v>65305.700000000004</v>
      </c>
      <c r="M869" s="103">
        <f t="shared" si="3016"/>
        <v>100</v>
      </c>
      <c r="N869" s="94">
        <f t="shared" ref="N869:O869" si="3030">N834</f>
        <v>59256.990000000005</v>
      </c>
      <c r="O869" s="103">
        <f t="shared" si="3030"/>
        <v>59256.990000000005</v>
      </c>
      <c r="P869" s="103">
        <f t="shared" si="3017"/>
        <v>100</v>
      </c>
      <c r="Q869" s="94">
        <f>Q834</f>
        <v>69786.689999999988</v>
      </c>
      <c r="R869" s="103">
        <f t="shared" ref="R869" si="3031">R834</f>
        <v>69786.689999999988</v>
      </c>
      <c r="S869" s="103">
        <f t="shared" si="3018"/>
        <v>100</v>
      </c>
      <c r="T869" s="94">
        <f t="shared" ref="T869:U869" si="3032">T834</f>
        <v>88968.459999999992</v>
      </c>
      <c r="U869" s="103">
        <f t="shared" si="3032"/>
        <v>88968.459999999992</v>
      </c>
      <c r="V869" s="103">
        <f t="shared" si="3019"/>
        <v>100</v>
      </c>
      <c r="W869" s="94">
        <f t="shared" ref="W869:X869" si="3033">W834</f>
        <v>151798.06</v>
      </c>
      <c r="X869" s="103">
        <f t="shared" si="3033"/>
        <v>151798.06</v>
      </c>
      <c r="Y869" s="103">
        <f t="shared" si="3020"/>
        <v>100</v>
      </c>
      <c r="Z869" s="94">
        <f t="shared" ref="Z869:AA869" si="3034">Z834</f>
        <v>65113.86</v>
      </c>
      <c r="AA869" s="103">
        <f t="shared" si="3034"/>
        <v>65113.86</v>
      </c>
      <c r="AB869" s="103">
        <f t="shared" si="3021"/>
        <v>100</v>
      </c>
      <c r="AC869" s="94">
        <f t="shared" ref="AC869:AD869" si="3035">AC834</f>
        <v>28456.780000000002</v>
      </c>
      <c r="AD869" s="103">
        <f t="shared" si="3035"/>
        <v>28456.780000000002</v>
      </c>
      <c r="AE869" s="103">
        <f t="shared" si="3022"/>
        <v>100</v>
      </c>
      <c r="AF869" s="94">
        <f t="shared" ref="AF869:AG869" si="3036">AF834</f>
        <v>46223.66</v>
      </c>
      <c r="AG869" s="103">
        <f t="shared" si="3036"/>
        <v>46223.66</v>
      </c>
      <c r="AH869" s="103">
        <f t="shared" si="3023"/>
        <v>100</v>
      </c>
      <c r="AI869" s="94">
        <f t="shared" ref="AI869:AJ869" si="3037">AI834</f>
        <v>62433.030000000006</v>
      </c>
      <c r="AJ869" s="103">
        <f t="shared" si="3037"/>
        <v>62433.030000000006</v>
      </c>
      <c r="AK869" s="103">
        <f t="shared" si="3024"/>
        <v>100</v>
      </c>
      <c r="AL869" s="94">
        <f t="shared" ref="AL869:AM869" si="3038">AL834</f>
        <v>86450.36</v>
      </c>
      <c r="AM869" s="103">
        <f t="shared" si="3038"/>
        <v>0</v>
      </c>
      <c r="AN869" s="103">
        <f t="shared" si="3025"/>
        <v>0</v>
      </c>
      <c r="AO869" s="94">
        <f t="shared" ref="AO869:AP869" si="3039">AO834</f>
        <v>87089.020000000019</v>
      </c>
      <c r="AP869" s="103">
        <f t="shared" si="3039"/>
        <v>0</v>
      </c>
      <c r="AQ869" s="103">
        <f t="shared" si="3026"/>
        <v>0</v>
      </c>
      <c r="AR869" s="29"/>
    </row>
    <row r="870" spans="1:44" ht="37.5" customHeight="1">
      <c r="A870" s="379"/>
      <c r="B870" s="380"/>
      <c r="C870" s="383"/>
      <c r="D870" s="28" t="s">
        <v>26</v>
      </c>
      <c r="E870" s="94">
        <f t="shared" ref="E870:F870" si="3040">E835</f>
        <v>163356.28999999998</v>
      </c>
      <c r="F870" s="103">
        <f t="shared" si="3040"/>
        <v>132336.53999999998</v>
      </c>
      <c r="G870" s="103">
        <f t="shared" si="3014"/>
        <v>81.010985251929995</v>
      </c>
      <c r="H870" s="94">
        <f t="shared" ref="H870:I870" si="3041">H835</f>
        <v>4709.37</v>
      </c>
      <c r="I870" s="103">
        <f t="shared" si="3041"/>
        <v>4709.37</v>
      </c>
      <c r="J870" s="103">
        <f t="shared" si="3015"/>
        <v>100</v>
      </c>
      <c r="K870" s="94">
        <f t="shared" ref="K870:L870" si="3042">K835</f>
        <v>15503.07</v>
      </c>
      <c r="L870" s="103">
        <f t="shared" si="3042"/>
        <v>15503.07</v>
      </c>
      <c r="M870" s="103">
        <f t="shared" si="3016"/>
        <v>100</v>
      </c>
      <c r="N870" s="94">
        <f t="shared" ref="N870:O870" si="3043">N835</f>
        <v>13197.54</v>
      </c>
      <c r="O870" s="103">
        <f t="shared" si="3043"/>
        <v>13197.54</v>
      </c>
      <c r="P870" s="103">
        <f t="shared" si="3017"/>
        <v>100</v>
      </c>
      <c r="Q870" s="94">
        <f t="shared" ref="Q870:R870" si="3044">Q835</f>
        <v>25306.6</v>
      </c>
      <c r="R870" s="103">
        <f t="shared" si="3044"/>
        <v>25306.6</v>
      </c>
      <c r="S870" s="103">
        <f t="shared" si="3018"/>
        <v>100</v>
      </c>
      <c r="T870" s="94">
        <f t="shared" ref="T870:U870" si="3045">T835</f>
        <v>10030.33</v>
      </c>
      <c r="U870" s="103">
        <f t="shared" si="3045"/>
        <v>10030.33</v>
      </c>
      <c r="V870" s="103">
        <f t="shared" si="3019"/>
        <v>100</v>
      </c>
      <c r="W870" s="94">
        <f t="shared" ref="W870:X870" si="3046">W835</f>
        <v>9578.89</v>
      </c>
      <c r="X870" s="103">
        <f t="shared" si="3046"/>
        <v>9578.89</v>
      </c>
      <c r="Y870" s="103">
        <f t="shared" si="3020"/>
        <v>100</v>
      </c>
      <c r="Z870" s="94">
        <f t="shared" ref="Z870:AA870" si="3047">Z835</f>
        <v>19659.18</v>
      </c>
      <c r="AA870" s="103">
        <f t="shared" si="3047"/>
        <v>19659.18</v>
      </c>
      <c r="AB870" s="103">
        <f t="shared" si="3021"/>
        <v>100</v>
      </c>
      <c r="AC870" s="94">
        <f t="shared" ref="AC870:AD870" si="3048">AC835</f>
        <v>6563.5300000000007</v>
      </c>
      <c r="AD870" s="103">
        <f t="shared" si="3048"/>
        <v>6563.5300000000007</v>
      </c>
      <c r="AE870" s="103">
        <f t="shared" si="3022"/>
        <v>100</v>
      </c>
      <c r="AF870" s="94">
        <f t="shared" ref="AF870:AG870" si="3049">AF835</f>
        <v>6719.86</v>
      </c>
      <c r="AG870" s="103">
        <f t="shared" si="3049"/>
        <v>6719.86</v>
      </c>
      <c r="AH870" s="103">
        <f t="shared" si="3023"/>
        <v>100</v>
      </c>
      <c r="AI870" s="94">
        <f t="shared" ref="AI870:AJ870" si="3050">AI835</f>
        <v>21068.17</v>
      </c>
      <c r="AJ870" s="103">
        <f t="shared" si="3050"/>
        <v>21068.17</v>
      </c>
      <c r="AK870" s="103">
        <f t="shared" si="3024"/>
        <v>100</v>
      </c>
      <c r="AL870" s="94">
        <f t="shared" ref="AL870:AM870" si="3051">AL835</f>
        <v>15509.869999999999</v>
      </c>
      <c r="AM870" s="103">
        <f t="shared" si="3051"/>
        <v>0</v>
      </c>
      <c r="AN870" s="103">
        <f t="shared" si="3025"/>
        <v>0</v>
      </c>
      <c r="AO870" s="94">
        <f t="shared" ref="AO870:AP870" si="3052">AO835</f>
        <v>15509.88</v>
      </c>
      <c r="AP870" s="103">
        <f t="shared" si="3052"/>
        <v>0</v>
      </c>
      <c r="AQ870" s="103">
        <f t="shared" si="3026"/>
        <v>0</v>
      </c>
      <c r="AR870" s="29"/>
    </row>
    <row r="871" spans="1:44" ht="88.5" customHeight="1">
      <c r="A871" s="379"/>
      <c r="B871" s="380"/>
      <c r="C871" s="383"/>
      <c r="D871" s="82" t="s">
        <v>424</v>
      </c>
      <c r="E871" s="94">
        <f t="shared" ref="E871:F871" si="3053">E836</f>
        <v>0</v>
      </c>
      <c r="F871" s="103">
        <f t="shared" si="3053"/>
        <v>0</v>
      </c>
      <c r="G871" s="103" t="e">
        <f t="shared" si="3014"/>
        <v>#DIV/0!</v>
      </c>
      <c r="H871" s="94">
        <f t="shared" ref="H871:I871" si="3054">H836</f>
        <v>0</v>
      </c>
      <c r="I871" s="103">
        <f t="shared" si="3054"/>
        <v>0</v>
      </c>
      <c r="J871" s="103" t="e">
        <f t="shared" si="3015"/>
        <v>#DIV/0!</v>
      </c>
      <c r="K871" s="94">
        <f t="shared" ref="K871:L871" si="3055">K836</f>
        <v>0</v>
      </c>
      <c r="L871" s="103">
        <f t="shared" si="3055"/>
        <v>0</v>
      </c>
      <c r="M871" s="103" t="e">
        <f t="shared" si="3016"/>
        <v>#DIV/0!</v>
      </c>
      <c r="N871" s="94">
        <f t="shared" ref="N871:O871" si="3056">N836</f>
        <v>0</v>
      </c>
      <c r="O871" s="103">
        <f t="shared" si="3056"/>
        <v>0</v>
      </c>
      <c r="P871" s="103" t="e">
        <f t="shared" si="3017"/>
        <v>#DIV/0!</v>
      </c>
      <c r="Q871" s="94">
        <f t="shared" ref="Q871:R871" si="3057">Q836</f>
        <v>0</v>
      </c>
      <c r="R871" s="103">
        <f t="shared" si="3057"/>
        <v>0</v>
      </c>
      <c r="S871" s="103" t="e">
        <f t="shared" si="3018"/>
        <v>#DIV/0!</v>
      </c>
      <c r="T871" s="94">
        <f t="shared" ref="T871:U871" si="3058">T836</f>
        <v>0</v>
      </c>
      <c r="U871" s="103">
        <f t="shared" si="3058"/>
        <v>0</v>
      </c>
      <c r="V871" s="103" t="e">
        <f t="shared" si="3019"/>
        <v>#DIV/0!</v>
      </c>
      <c r="W871" s="94">
        <f t="shared" ref="W871:X871" si="3059">W836</f>
        <v>0</v>
      </c>
      <c r="X871" s="103">
        <f t="shared" si="3059"/>
        <v>0</v>
      </c>
      <c r="Y871" s="103" t="e">
        <f t="shared" si="3020"/>
        <v>#DIV/0!</v>
      </c>
      <c r="Z871" s="94">
        <f t="shared" ref="Z871:AA871" si="3060">Z836</f>
        <v>0</v>
      </c>
      <c r="AA871" s="103">
        <f t="shared" si="3060"/>
        <v>0</v>
      </c>
      <c r="AB871" s="103" t="e">
        <f t="shared" si="3021"/>
        <v>#DIV/0!</v>
      </c>
      <c r="AC871" s="94">
        <f t="shared" ref="AC871:AD871" si="3061">AC836</f>
        <v>0</v>
      </c>
      <c r="AD871" s="103">
        <f t="shared" si="3061"/>
        <v>0</v>
      </c>
      <c r="AE871" s="103" t="e">
        <f t="shared" si="3022"/>
        <v>#DIV/0!</v>
      </c>
      <c r="AF871" s="94">
        <f t="shared" ref="AF871:AG871" si="3062">AF836</f>
        <v>0</v>
      </c>
      <c r="AG871" s="103">
        <f t="shared" si="3062"/>
        <v>0</v>
      </c>
      <c r="AH871" s="103" t="e">
        <f t="shared" si="3023"/>
        <v>#DIV/0!</v>
      </c>
      <c r="AI871" s="94">
        <f t="shared" ref="AI871:AJ871" si="3063">AI836</f>
        <v>0</v>
      </c>
      <c r="AJ871" s="103">
        <f t="shared" si="3063"/>
        <v>0</v>
      </c>
      <c r="AK871" s="103" t="e">
        <f t="shared" si="3024"/>
        <v>#DIV/0!</v>
      </c>
      <c r="AL871" s="94">
        <f t="shared" ref="AL871:AM871" si="3064">AL836</f>
        <v>0</v>
      </c>
      <c r="AM871" s="103">
        <f t="shared" si="3064"/>
        <v>0</v>
      </c>
      <c r="AN871" s="103" t="e">
        <f t="shared" si="3025"/>
        <v>#DIV/0!</v>
      </c>
      <c r="AO871" s="94">
        <f t="shared" ref="AO871:AP871" si="3065">AO836</f>
        <v>0</v>
      </c>
      <c r="AP871" s="103">
        <f t="shared" si="3065"/>
        <v>0</v>
      </c>
      <c r="AQ871" s="103" t="e">
        <f t="shared" si="3026"/>
        <v>#DIV/0!</v>
      </c>
      <c r="AR871" s="29"/>
    </row>
    <row r="872" spans="1:44" ht="36" customHeight="1">
      <c r="A872" s="379"/>
      <c r="B872" s="380"/>
      <c r="C872" s="383"/>
      <c r="D872" s="28" t="s">
        <v>41</v>
      </c>
      <c r="E872" s="94">
        <f t="shared" ref="E872:F872" si="3066">E837</f>
        <v>0</v>
      </c>
      <c r="F872" s="103">
        <f t="shared" si="3066"/>
        <v>0</v>
      </c>
      <c r="G872" s="103" t="e">
        <f t="shared" si="3014"/>
        <v>#DIV/0!</v>
      </c>
      <c r="H872" s="94">
        <f t="shared" ref="H872:I872" si="3067">H837</f>
        <v>0</v>
      </c>
      <c r="I872" s="103">
        <f t="shared" si="3067"/>
        <v>0</v>
      </c>
      <c r="J872" s="103" t="e">
        <f t="shared" si="3015"/>
        <v>#DIV/0!</v>
      </c>
      <c r="K872" s="94">
        <f t="shared" ref="K872:L872" si="3068">K837</f>
        <v>0</v>
      </c>
      <c r="L872" s="103">
        <f t="shared" si="3068"/>
        <v>0</v>
      </c>
      <c r="M872" s="103" t="e">
        <f t="shared" si="3016"/>
        <v>#DIV/0!</v>
      </c>
      <c r="N872" s="94">
        <f t="shared" ref="N872:O872" si="3069">N837</f>
        <v>0</v>
      </c>
      <c r="O872" s="103">
        <f t="shared" si="3069"/>
        <v>0</v>
      </c>
      <c r="P872" s="103" t="e">
        <f t="shared" si="3017"/>
        <v>#DIV/0!</v>
      </c>
      <c r="Q872" s="94">
        <f t="shared" ref="Q872:R872" si="3070">Q837</f>
        <v>0</v>
      </c>
      <c r="R872" s="103">
        <f t="shared" si="3070"/>
        <v>0</v>
      </c>
      <c r="S872" s="103" t="e">
        <f t="shared" si="3018"/>
        <v>#DIV/0!</v>
      </c>
      <c r="T872" s="94">
        <f t="shared" ref="T872:U872" si="3071">T837</f>
        <v>0</v>
      </c>
      <c r="U872" s="103">
        <f t="shared" si="3071"/>
        <v>0</v>
      </c>
      <c r="V872" s="103" t="e">
        <f t="shared" si="3019"/>
        <v>#DIV/0!</v>
      </c>
      <c r="W872" s="94">
        <f t="shared" ref="W872:X872" si="3072">W837</f>
        <v>0</v>
      </c>
      <c r="X872" s="103">
        <f t="shared" si="3072"/>
        <v>0</v>
      </c>
      <c r="Y872" s="103" t="e">
        <f t="shared" si="3020"/>
        <v>#DIV/0!</v>
      </c>
      <c r="Z872" s="94">
        <f t="shared" ref="Z872:AA872" si="3073">Z837</f>
        <v>0</v>
      </c>
      <c r="AA872" s="103">
        <f t="shared" si="3073"/>
        <v>0</v>
      </c>
      <c r="AB872" s="103" t="e">
        <f t="shared" si="3021"/>
        <v>#DIV/0!</v>
      </c>
      <c r="AC872" s="94">
        <f t="shared" ref="AC872:AD872" si="3074">AC837</f>
        <v>0</v>
      </c>
      <c r="AD872" s="103">
        <f t="shared" si="3074"/>
        <v>0</v>
      </c>
      <c r="AE872" s="103" t="e">
        <f t="shared" si="3022"/>
        <v>#DIV/0!</v>
      </c>
      <c r="AF872" s="94">
        <f t="shared" ref="AF872:AG872" si="3075">AF837</f>
        <v>0</v>
      </c>
      <c r="AG872" s="103">
        <f t="shared" si="3075"/>
        <v>0</v>
      </c>
      <c r="AH872" s="103" t="e">
        <f t="shared" si="3023"/>
        <v>#DIV/0!</v>
      </c>
      <c r="AI872" s="94">
        <f t="shared" ref="AI872:AJ872" si="3076">AI837</f>
        <v>0</v>
      </c>
      <c r="AJ872" s="103">
        <f t="shared" si="3076"/>
        <v>0</v>
      </c>
      <c r="AK872" s="103" t="e">
        <f t="shared" si="3024"/>
        <v>#DIV/0!</v>
      </c>
      <c r="AL872" s="94">
        <f t="shared" ref="AL872:AM872" si="3077">AL837</f>
        <v>0</v>
      </c>
      <c r="AM872" s="103">
        <f t="shared" si="3077"/>
        <v>0</v>
      </c>
      <c r="AN872" s="103" t="e">
        <f t="shared" si="3025"/>
        <v>#DIV/0!</v>
      </c>
      <c r="AO872" s="94">
        <f t="shared" ref="AO872:AP872" si="3078">AO837</f>
        <v>0</v>
      </c>
      <c r="AP872" s="103">
        <f t="shared" si="3078"/>
        <v>0</v>
      </c>
      <c r="AQ872" s="103" t="e">
        <f t="shared" si="3026"/>
        <v>#DIV/0!</v>
      </c>
      <c r="AR872" s="29"/>
    </row>
    <row r="873" spans="1:44" ht="45">
      <c r="A873" s="381"/>
      <c r="B873" s="382"/>
      <c r="C873" s="383"/>
      <c r="D873" s="28" t="s">
        <v>33</v>
      </c>
      <c r="E873" s="94">
        <f t="shared" ref="E873" si="3079">E838</f>
        <v>30738.7</v>
      </c>
      <c r="F873" s="103">
        <f>F838</f>
        <v>15979.5</v>
      </c>
      <c r="G873" s="103">
        <f t="shared" si="3014"/>
        <v>51.984957073656332</v>
      </c>
      <c r="H873" s="94">
        <f t="shared" ref="H873:I873" si="3080">H838</f>
        <v>210.62</v>
      </c>
      <c r="I873" s="103">
        <f t="shared" si="3080"/>
        <v>210.62</v>
      </c>
      <c r="J873" s="103">
        <f t="shared" si="3015"/>
        <v>100</v>
      </c>
      <c r="K873" s="94">
        <f t="shared" ref="K873:L873" si="3081">K838</f>
        <v>1840.28</v>
      </c>
      <c r="L873" s="103">
        <f t="shared" si="3081"/>
        <v>1840.28</v>
      </c>
      <c r="M873" s="103">
        <f t="shared" si="3016"/>
        <v>100</v>
      </c>
      <c r="N873" s="94">
        <f t="shared" ref="N873:O873" si="3082">N838</f>
        <v>3884.19</v>
      </c>
      <c r="O873" s="103">
        <f t="shared" si="3082"/>
        <v>3884.19</v>
      </c>
      <c r="P873" s="103">
        <f t="shared" si="3017"/>
        <v>100</v>
      </c>
      <c r="Q873" s="94">
        <f t="shared" ref="Q873:R873" si="3083">Q838</f>
        <v>1648.56</v>
      </c>
      <c r="R873" s="103">
        <f t="shared" si="3083"/>
        <v>1648.56</v>
      </c>
      <c r="S873" s="103">
        <f t="shared" si="3018"/>
        <v>100</v>
      </c>
      <c r="T873" s="94">
        <f t="shared" ref="T873:U873" si="3084">T838</f>
        <v>1681.67</v>
      </c>
      <c r="U873" s="103">
        <f t="shared" si="3084"/>
        <v>1681.67</v>
      </c>
      <c r="V873" s="103">
        <f t="shared" si="3019"/>
        <v>100</v>
      </c>
      <c r="W873" s="94">
        <f t="shared" ref="W873:X873" si="3085">W838</f>
        <v>1280.51</v>
      </c>
      <c r="X873" s="103">
        <f t="shared" si="3085"/>
        <v>1280.51</v>
      </c>
      <c r="Y873" s="103">
        <f t="shared" si="3020"/>
        <v>100</v>
      </c>
      <c r="Z873" s="94">
        <f t="shared" ref="Z873:AA873" si="3086">Z838</f>
        <v>1130.25</v>
      </c>
      <c r="AA873" s="103">
        <f t="shared" si="3086"/>
        <v>1130.25</v>
      </c>
      <c r="AB873" s="103">
        <f t="shared" si="3021"/>
        <v>100</v>
      </c>
      <c r="AC873" s="94">
        <f t="shared" ref="AC873:AD873" si="3087">AC838</f>
        <v>212.37</v>
      </c>
      <c r="AD873" s="103">
        <f t="shared" si="3087"/>
        <v>212.37</v>
      </c>
      <c r="AE873" s="103">
        <f t="shared" si="3022"/>
        <v>100</v>
      </c>
      <c r="AF873" s="94">
        <f t="shared" ref="AF873:AG873" si="3088">AF838</f>
        <v>1461.12</v>
      </c>
      <c r="AG873" s="103">
        <f t="shared" si="3088"/>
        <v>1461.12</v>
      </c>
      <c r="AH873" s="103">
        <f t="shared" si="3023"/>
        <v>100</v>
      </c>
      <c r="AI873" s="94">
        <f t="shared" ref="AI873:AJ873" si="3089">AI838</f>
        <v>2629.93</v>
      </c>
      <c r="AJ873" s="103">
        <f t="shared" si="3089"/>
        <v>2629.93</v>
      </c>
      <c r="AK873" s="103">
        <f t="shared" si="3024"/>
        <v>100</v>
      </c>
      <c r="AL873" s="94">
        <f t="shared" ref="AL873:AM873" si="3090">AL838</f>
        <v>3000</v>
      </c>
      <c r="AM873" s="103">
        <f t="shared" si="3090"/>
        <v>0</v>
      </c>
      <c r="AN873" s="103">
        <f t="shared" si="3025"/>
        <v>0</v>
      </c>
      <c r="AO873" s="94">
        <f t="shared" ref="AO873:AP873" si="3091">AO838</f>
        <v>11759.2</v>
      </c>
      <c r="AP873" s="103">
        <f t="shared" si="3091"/>
        <v>0</v>
      </c>
      <c r="AQ873" s="103">
        <f t="shared" si="3026"/>
        <v>0</v>
      </c>
      <c r="AR873" s="29"/>
    </row>
    <row r="874" spans="1:44" ht="32.25" customHeight="1">
      <c r="A874" s="384" t="s">
        <v>240</v>
      </c>
      <c r="B874" s="385"/>
      <c r="C874" s="385"/>
      <c r="D874" s="385"/>
      <c r="E874" s="385"/>
      <c r="F874" s="385"/>
      <c r="G874" s="385"/>
      <c r="H874" s="385"/>
      <c r="I874" s="385"/>
      <c r="J874" s="385"/>
      <c r="K874" s="385"/>
      <c r="L874" s="385"/>
      <c r="M874" s="385"/>
      <c r="N874" s="385"/>
      <c r="O874" s="385"/>
      <c r="P874" s="385"/>
      <c r="Q874" s="385"/>
      <c r="R874" s="385"/>
      <c r="S874" s="385"/>
      <c r="T874" s="385"/>
      <c r="U874" s="385"/>
      <c r="V874" s="385"/>
      <c r="W874" s="385"/>
      <c r="X874" s="385"/>
      <c r="Y874" s="385"/>
      <c r="Z874" s="385"/>
      <c r="AA874" s="385"/>
      <c r="AB874" s="385"/>
      <c r="AC874" s="385"/>
      <c r="AD874" s="385"/>
      <c r="AE874" s="385"/>
      <c r="AF874" s="385"/>
      <c r="AG874" s="385"/>
      <c r="AH874" s="385"/>
      <c r="AI874" s="385"/>
      <c r="AJ874" s="385"/>
      <c r="AK874" s="385"/>
      <c r="AL874" s="385"/>
      <c r="AM874" s="385"/>
      <c r="AN874" s="385"/>
      <c r="AO874" s="385"/>
      <c r="AP874" s="386"/>
      <c r="AQ874" s="73"/>
      <c r="AR874" s="29"/>
    </row>
    <row r="875" spans="1:44" ht="26.25" customHeight="1">
      <c r="A875" s="451" t="s">
        <v>142</v>
      </c>
      <c r="B875" s="452" t="s">
        <v>143</v>
      </c>
      <c r="C875" s="453" t="s">
        <v>310</v>
      </c>
      <c r="D875" s="28" t="s">
        <v>38</v>
      </c>
      <c r="E875" s="94">
        <f>SUM(E876:E881)</f>
        <v>56261.41</v>
      </c>
      <c r="F875" s="101">
        <f>SUM(F876:F881)</f>
        <v>49036.4</v>
      </c>
      <c r="G875" s="101">
        <f>(F875/E875)*100</f>
        <v>87.158142677192046</v>
      </c>
      <c r="H875" s="94">
        <f>SUM(H876:H881)</f>
        <v>1612.48</v>
      </c>
      <c r="I875" s="101">
        <f>SUM(I876:I881)</f>
        <v>1612.48</v>
      </c>
      <c r="J875" s="101">
        <f>(I875/H875)*100</f>
        <v>100</v>
      </c>
      <c r="K875" s="94">
        <f>SUM(K876:K881)</f>
        <v>5793</v>
      </c>
      <c r="L875" s="101">
        <f>SUM(L876:L881)</f>
        <v>5793</v>
      </c>
      <c r="M875" s="101">
        <f>(L875/K875)*100</f>
        <v>100</v>
      </c>
      <c r="N875" s="94">
        <f>SUM(N876:N881)</f>
        <v>7459.2199999999993</v>
      </c>
      <c r="O875" s="101">
        <f>SUM(O876:O881)</f>
        <v>7459.2199999999993</v>
      </c>
      <c r="P875" s="101">
        <f>(O875/N875)*100</f>
        <v>100</v>
      </c>
      <c r="Q875" s="94">
        <f>SUM(Q876:Q881)</f>
        <v>3243.4399999999996</v>
      </c>
      <c r="R875" s="101">
        <f>SUM(R876:R881)</f>
        <v>3243.4399999999996</v>
      </c>
      <c r="S875" s="101">
        <f>(R875/Q875)*100</f>
        <v>100</v>
      </c>
      <c r="T875" s="94">
        <f>SUM(T876:T881)</f>
        <v>5806.44</v>
      </c>
      <c r="U875" s="101">
        <f>SUM(U876:U881)</f>
        <v>5806.44</v>
      </c>
      <c r="V875" s="101">
        <f>(U875/T875)*100</f>
        <v>100</v>
      </c>
      <c r="W875" s="94">
        <f>SUM(W876:W881)</f>
        <v>7905.81</v>
      </c>
      <c r="X875" s="101">
        <f>SUM(X876:X881)</f>
        <v>7905.81</v>
      </c>
      <c r="Y875" s="101">
        <f>(X875/W875)*100</f>
        <v>100</v>
      </c>
      <c r="Z875" s="94">
        <f>SUM(Z876:Z881)</f>
        <v>7168.6900000000005</v>
      </c>
      <c r="AA875" s="101">
        <f>SUM(AA876:AA881)</f>
        <v>7168.6900000000005</v>
      </c>
      <c r="AB875" s="101">
        <f>(AA875/Z875)*100</f>
        <v>100</v>
      </c>
      <c r="AC875" s="94">
        <f>SUM(AC876:AC881)</f>
        <v>2231.1</v>
      </c>
      <c r="AD875" s="101">
        <f>SUM(AD876:AD881)</f>
        <v>2231.1</v>
      </c>
      <c r="AE875" s="101">
        <f>(AD875/AC875)*100</f>
        <v>100</v>
      </c>
      <c r="AF875" s="94">
        <f>SUM(AF876:AF881)</f>
        <v>4184.54</v>
      </c>
      <c r="AG875" s="101">
        <f>SUM(AG876:AG881)</f>
        <v>3298.18</v>
      </c>
      <c r="AH875" s="101">
        <f>(AG875/AF875)*100</f>
        <v>78.818221357664157</v>
      </c>
      <c r="AI875" s="94">
        <f>SUM(AI876:AI881)</f>
        <v>4518.0400000000009</v>
      </c>
      <c r="AJ875" s="101">
        <f>SUM(AJ876:AJ881)</f>
        <v>4518.0400000000009</v>
      </c>
      <c r="AK875" s="101">
        <f>(AJ875/AI875)*100</f>
        <v>100</v>
      </c>
      <c r="AL875" s="94">
        <f>SUM(AL876:AL881)</f>
        <v>4419.55</v>
      </c>
      <c r="AM875" s="101">
        <f>SUM(AM876:AM881)</f>
        <v>0</v>
      </c>
      <c r="AN875" s="101">
        <f>(AM875/AL875)*100</f>
        <v>0</v>
      </c>
      <c r="AO875" s="94">
        <f>SUM(AO876:AO881)</f>
        <v>1919.1</v>
      </c>
      <c r="AP875" s="101">
        <f>SUM(AP876:AP881)</f>
        <v>0</v>
      </c>
      <c r="AQ875" s="101">
        <f>(AP875/AO875)*100</f>
        <v>0</v>
      </c>
      <c r="AR875" s="29"/>
    </row>
    <row r="876" spans="1:44" ht="30">
      <c r="A876" s="451"/>
      <c r="B876" s="452"/>
      <c r="C876" s="453"/>
      <c r="D876" s="28" t="s">
        <v>17</v>
      </c>
      <c r="E876" s="94">
        <f>H876+K876+N876+Q876+T876+W876+Z876+AC876+AF876+AI876+AL876+AO876</f>
        <v>0</v>
      </c>
      <c r="F876" s="102">
        <f>I876+L876+O876+R876+U876+X876+AA876+AD876+AG876+AJ876+AM876+AP876</f>
        <v>0</v>
      </c>
      <c r="G876" s="103" t="e">
        <f t="shared" ref="G876:G881" si="3092">(F876/E876)*100</f>
        <v>#DIV/0!</v>
      </c>
      <c r="H876" s="94">
        <f>H883+H890+H897</f>
        <v>0</v>
      </c>
      <c r="I876" s="103">
        <f>I883+I890+I897</f>
        <v>0</v>
      </c>
      <c r="J876" s="103" t="e">
        <f t="shared" ref="J876:J881" si="3093">(I876/H876)*100</f>
        <v>#DIV/0!</v>
      </c>
      <c r="K876" s="94">
        <f>K883+K890+K897</f>
        <v>0</v>
      </c>
      <c r="L876" s="103">
        <f>L883+L890+L897</f>
        <v>0</v>
      </c>
      <c r="M876" s="103" t="e">
        <f t="shared" ref="M876:M881" si="3094">(L876/K876)*100</f>
        <v>#DIV/0!</v>
      </c>
      <c r="N876" s="94">
        <f>N883+N890+N897</f>
        <v>0</v>
      </c>
      <c r="O876" s="103">
        <f>O883+O890+O897</f>
        <v>0</v>
      </c>
      <c r="P876" s="103" t="e">
        <f t="shared" ref="P876:P881" si="3095">(O876/N876)*100</f>
        <v>#DIV/0!</v>
      </c>
      <c r="Q876" s="94">
        <f>Q883+Q890+Q897</f>
        <v>0</v>
      </c>
      <c r="R876" s="103">
        <f>R883+R890+R897</f>
        <v>0</v>
      </c>
      <c r="S876" s="103" t="e">
        <f t="shared" ref="S876:S881" si="3096">(R876/Q876)*100</f>
        <v>#DIV/0!</v>
      </c>
      <c r="T876" s="94">
        <f>T883+T890+T897</f>
        <v>0</v>
      </c>
      <c r="U876" s="103">
        <f>U883+U890+U897</f>
        <v>0</v>
      </c>
      <c r="V876" s="103" t="e">
        <f t="shared" ref="V876:V881" si="3097">(U876/T876)*100</f>
        <v>#DIV/0!</v>
      </c>
      <c r="W876" s="94">
        <f>W883+W890+W897</f>
        <v>0</v>
      </c>
      <c r="X876" s="103">
        <f>X883+X890+X897</f>
        <v>0</v>
      </c>
      <c r="Y876" s="103" t="e">
        <f t="shared" ref="Y876:Y881" si="3098">(X876/W876)*100</f>
        <v>#DIV/0!</v>
      </c>
      <c r="Z876" s="94">
        <f>Z883+Z890+Z897</f>
        <v>0</v>
      </c>
      <c r="AA876" s="103">
        <f>AA883+AA890+AA897</f>
        <v>0</v>
      </c>
      <c r="AB876" s="103" t="e">
        <f t="shared" ref="AB876:AB881" si="3099">(AA876/Z876)*100</f>
        <v>#DIV/0!</v>
      </c>
      <c r="AC876" s="94">
        <f>AC883+AC890+AC897</f>
        <v>0</v>
      </c>
      <c r="AD876" s="103">
        <f>AD883+AD890+AD897</f>
        <v>0</v>
      </c>
      <c r="AE876" s="103" t="e">
        <f t="shared" ref="AE876:AE881" si="3100">(AD876/AC876)*100</f>
        <v>#DIV/0!</v>
      </c>
      <c r="AF876" s="94">
        <f>AF883+AF890+AF897</f>
        <v>0</v>
      </c>
      <c r="AG876" s="103">
        <f>AG883+AG890+AG897</f>
        <v>0</v>
      </c>
      <c r="AH876" s="103" t="e">
        <f t="shared" ref="AH876:AH881" si="3101">(AG876/AF876)*100</f>
        <v>#DIV/0!</v>
      </c>
      <c r="AI876" s="94">
        <f>AI883+AI890+AI897</f>
        <v>0</v>
      </c>
      <c r="AJ876" s="103">
        <f>AJ883+AJ890+AJ897</f>
        <v>0</v>
      </c>
      <c r="AK876" s="103" t="e">
        <f t="shared" ref="AK876:AK881" si="3102">(AJ876/AI876)*100</f>
        <v>#DIV/0!</v>
      </c>
      <c r="AL876" s="94">
        <f>AL883+AL890+AL897</f>
        <v>0</v>
      </c>
      <c r="AM876" s="103">
        <f>AM883+AM890+AM897</f>
        <v>0</v>
      </c>
      <c r="AN876" s="103" t="e">
        <f t="shared" ref="AN876:AN881" si="3103">(AM876/AL876)*100</f>
        <v>#DIV/0!</v>
      </c>
      <c r="AO876" s="94">
        <f>AO883+AO890+AO897</f>
        <v>0</v>
      </c>
      <c r="AP876" s="103">
        <f>AP883+AP890+AP897</f>
        <v>0</v>
      </c>
      <c r="AQ876" s="103" t="e">
        <f t="shared" ref="AQ876:AQ881" si="3104">(AP876/AO876)*100</f>
        <v>#DIV/0!</v>
      </c>
      <c r="AR876" s="29"/>
    </row>
    <row r="877" spans="1:44" ht="45">
      <c r="A877" s="451"/>
      <c r="B877" s="452"/>
      <c r="C877" s="453"/>
      <c r="D877" s="28" t="s">
        <v>18</v>
      </c>
      <c r="E877" s="94">
        <f t="shared" ref="E877:E881" si="3105">H877+K877+N877+Q877+T877+W877+Z877+AC877+AF877+AI877+AL877+AO877</f>
        <v>6363</v>
      </c>
      <c r="F877" s="102">
        <f t="shared" ref="F877:F881" si="3106">I877+L877+O877+R877+U877+X877+AA877+AD877+AG877+AJ877+AM877+AP877</f>
        <v>4240.6000000000004</v>
      </c>
      <c r="G877" s="103">
        <f t="shared" si="3092"/>
        <v>66.644664466446642</v>
      </c>
      <c r="H877" s="94">
        <f t="shared" ref="H877:I881" si="3107">H884+H891+H898</f>
        <v>496.07</v>
      </c>
      <c r="I877" s="103">
        <f t="shared" si="3107"/>
        <v>496.07</v>
      </c>
      <c r="J877" s="103">
        <f t="shared" si="3093"/>
        <v>100</v>
      </c>
      <c r="K877" s="94">
        <f t="shared" ref="K877:L877" si="3108">K884+K891+K898</f>
        <v>1801.13</v>
      </c>
      <c r="L877" s="103">
        <f t="shared" si="3108"/>
        <v>1801.13</v>
      </c>
      <c r="M877" s="103">
        <f t="shared" si="3094"/>
        <v>100</v>
      </c>
      <c r="N877" s="94">
        <f t="shared" ref="N877:O877" si="3109">N884+N891+N898</f>
        <v>1331.52</v>
      </c>
      <c r="O877" s="103">
        <f t="shared" si="3109"/>
        <v>1331.52</v>
      </c>
      <c r="P877" s="103">
        <f t="shared" si="3095"/>
        <v>100</v>
      </c>
      <c r="Q877" s="94">
        <f t="shared" ref="Q877:R877" si="3110">Q884+Q891+Q898</f>
        <v>1498.24</v>
      </c>
      <c r="R877" s="103">
        <f t="shared" si="3110"/>
        <v>1498.24</v>
      </c>
      <c r="S877" s="103">
        <f t="shared" si="3096"/>
        <v>100</v>
      </c>
      <c r="T877" s="94">
        <f t="shared" ref="T877:U877" si="3111">T884+T891+T898</f>
        <v>0</v>
      </c>
      <c r="U877" s="103">
        <f t="shared" si="3111"/>
        <v>0</v>
      </c>
      <c r="V877" s="103" t="e">
        <f t="shared" si="3097"/>
        <v>#DIV/0!</v>
      </c>
      <c r="W877" s="94">
        <f t="shared" ref="W877:X877" si="3112">W884+W891+W898</f>
        <v>0</v>
      </c>
      <c r="X877" s="103">
        <f t="shared" si="3112"/>
        <v>0</v>
      </c>
      <c r="Y877" s="103" t="e">
        <f t="shared" si="3098"/>
        <v>#DIV/0!</v>
      </c>
      <c r="Z877" s="94">
        <f t="shared" ref="Z877:AA877" si="3113">Z884+Z891+Z898</f>
        <v>0</v>
      </c>
      <c r="AA877" s="103">
        <f t="shared" si="3113"/>
        <v>0</v>
      </c>
      <c r="AB877" s="103" t="e">
        <f t="shared" si="3099"/>
        <v>#DIV/0!</v>
      </c>
      <c r="AC877" s="94">
        <f t="shared" ref="AC877:AD877" si="3114">AC884+AC891+AC898</f>
        <v>0</v>
      </c>
      <c r="AD877" s="103">
        <f t="shared" si="3114"/>
        <v>0</v>
      </c>
      <c r="AE877" s="103" t="e">
        <f t="shared" si="3100"/>
        <v>#DIV/0!</v>
      </c>
      <c r="AF877" s="94">
        <f t="shared" ref="AF877:AG877" si="3115">AF884+AF891+AF898</f>
        <v>0</v>
      </c>
      <c r="AG877" s="103">
        <f t="shared" si="3115"/>
        <v>-886.36</v>
      </c>
      <c r="AH877" s="103" t="e">
        <f t="shared" si="3101"/>
        <v>#DIV/0!</v>
      </c>
      <c r="AI877" s="94">
        <f t="shared" ref="AI877:AJ877" si="3116">AI884+AI891+AI898</f>
        <v>0</v>
      </c>
      <c r="AJ877" s="103">
        <f t="shared" si="3116"/>
        <v>0</v>
      </c>
      <c r="AK877" s="103" t="e">
        <f t="shared" si="3102"/>
        <v>#DIV/0!</v>
      </c>
      <c r="AL877" s="94">
        <f t="shared" ref="AL877:AM877" si="3117">AL884+AL891+AL898</f>
        <v>0</v>
      </c>
      <c r="AM877" s="103">
        <f t="shared" si="3117"/>
        <v>0</v>
      </c>
      <c r="AN877" s="103" t="e">
        <f t="shared" si="3103"/>
        <v>#DIV/0!</v>
      </c>
      <c r="AO877" s="94">
        <f t="shared" ref="AO877:AP877" si="3118">AO884+AO891+AO898</f>
        <v>1236.04</v>
      </c>
      <c r="AP877" s="103">
        <f t="shared" si="3118"/>
        <v>0</v>
      </c>
      <c r="AQ877" s="103">
        <f t="shared" si="3104"/>
        <v>0</v>
      </c>
      <c r="AR877" s="29"/>
    </row>
    <row r="878" spans="1:44" ht="36" customHeight="1">
      <c r="A878" s="451"/>
      <c r="B878" s="452"/>
      <c r="C878" s="453"/>
      <c r="D878" s="28" t="s">
        <v>26</v>
      </c>
      <c r="E878" s="94">
        <f t="shared" si="3105"/>
        <v>49898.41</v>
      </c>
      <c r="F878" s="102">
        <f t="shared" si="3106"/>
        <v>44795.8</v>
      </c>
      <c r="G878" s="103">
        <f t="shared" si="3092"/>
        <v>89.774002818927499</v>
      </c>
      <c r="H878" s="94">
        <f t="shared" si="3107"/>
        <v>1116.4100000000001</v>
      </c>
      <c r="I878" s="103">
        <f t="shared" si="3107"/>
        <v>1116.4100000000001</v>
      </c>
      <c r="J878" s="103">
        <f t="shared" si="3093"/>
        <v>100</v>
      </c>
      <c r="K878" s="94">
        <f t="shared" ref="K878:L878" si="3119">K885+K892+K899</f>
        <v>3991.8700000000003</v>
      </c>
      <c r="L878" s="103">
        <f t="shared" si="3119"/>
        <v>3991.8700000000003</v>
      </c>
      <c r="M878" s="103">
        <f t="shared" si="3094"/>
        <v>100</v>
      </c>
      <c r="N878" s="94">
        <f t="shared" ref="N878:O878" si="3120">N885+N892+N899</f>
        <v>6127.7</v>
      </c>
      <c r="O878" s="103">
        <f t="shared" si="3120"/>
        <v>6127.7</v>
      </c>
      <c r="P878" s="103">
        <f t="shared" si="3095"/>
        <v>100</v>
      </c>
      <c r="Q878" s="94">
        <f t="shared" ref="Q878:R878" si="3121">Q885+Q892+Q899</f>
        <v>1745.1999999999998</v>
      </c>
      <c r="R878" s="103">
        <f t="shared" si="3121"/>
        <v>1745.1999999999998</v>
      </c>
      <c r="S878" s="103">
        <f t="shared" si="3096"/>
        <v>100</v>
      </c>
      <c r="T878" s="94">
        <f t="shared" ref="T878:U878" si="3122">T885+T892+T899</f>
        <v>5806.44</v>
      </c>
      <c r="U878" s="103">
        <f t="shared" si="3122"/>
        <v>5806.44</v>
      </c>
      <c r="V878" s="103">
        <f t="shared" si="3097"/>
        <v>100</v>
      </c>
      <c r="W878" s="94">
        <f t="shared" ref="W878:X878" si="3123">W885+W892+W899</f>
        <v>7905.81</v>
      </c>
      <c r="X878" s="103">
        <f t="shared" si="3123"/>
        <v>7905.81</v>
      </c>
      <c r="Y878" s="103">
        <f t="shared" si="3098"/>
        <v>100</v>
      </c>
      <c r="Z878" s="94">
        <f t="shared" ref="Z878:AA878" si="3124">Z885+Z892+Z899</f>
        <v>7168.6900000000005</v>
      </c>
      <c r="AA878" s="103">
        <f t="shared" si="3124"/>
        <v>7168.6900000000005</v>
      </c>
      <c r="AB878" s="103">
        <f t="shared" si="3099"/>
        <v>100</v>
      </c>
      <c r="AC878" s="94">
        <f t="shared" ref="AC878:AD878" si="3125">AC885+AC892+AC899</f>
        <v>2231.1</v>
      </c>
      <c r="AD878" s="103">
        <f t="shared" si="3125"/>
        <v>2231.1</v>
      </c>
      <c r="AE878" s="103">
        <f t="shared" si="3100"/>
        <v>100</v>
      </c>
      <c r="AF878" s="94">
        <f t="shared" ref="AF878:AG878" si="3126">AF885+AF892+AF899</f>
        <v>4184.54</v>
      </c>
      <c r="AG878" s="103">
        <f t="shared" si="3126"/>
        <v>4184.54</v>
      </c>
      <c r="AH878" s="103">
        <f t="shared" si="3101"/>
        <v>100</v>
      </c>
      <c r="AI878" s="94">
        <f t="shared" ref="AI878:AJ878" si="3127">AI885+AI892+AI899</f>
        <v>4518.0400000000009</v>
      </c>
      <c r="AJ878" s="103">
        <f t="shared" si="3127"/>
        <v>4518.0400000000009</v>
      </c>
      <c r="AK878" s="103">
        <f t="shared" si="3102"/>
        <v>100</v>
      </c>
      <c r="AL878" s="94">
        <f t="shared" ref="AL878:AM878" si="3128">AL885+AL892+AL899</f>
        <v>4419.55</v>
      </c>
      <c r="AM878" s="103">
        <f t="shared" si="3128"/>
        <v>0</v>
      </c>
      <c r="AN878" s="103">
        <f t="shared" si="3103"/>
        <v>0</v>
      </c>
      <c r="AO878" s="94">
        <f t="shared" ref="AO878:AP878" si="3129">AO885+AO892+AO899</f>
        <v>683.06</v>
      </c>
      <c r="AP878" s="103">
        <f t="shared" si="3129"/>
        <v>0</v>
      </c>
      <c r="AQ878" s="103">
        <f t="shared" si="3104"/>
        <v>0</v>
      </c>
      <c r="AR878" s="29"/>
    </row>
    <row r="879" spans="1:44" ht="78.75" customHeight="1">
      <c r="A879" s="451"/>
      <c r="B879" s="452"/>
      <c r="C879" s="453"/>
      <c r="D879" s="82" t="s">
        <v>424</v>
      </c>
      <c r="E879" s="94">
        <f t="shared" si="3105"/>
        <v>0</v>
      </c>
      <c r="F879" s="102">
        <f t="shared" si="3106"/>
        <v>0</v>
      </c>
      <c r="G879" s="103" t="e">
        <f t="shared" si="3092"/>
        <v>#DIV/0!</v>
      </c>
      <c r="H879" s="94">
        <f t="shared" si="3107"/>
        <v>0</v>
      </c>
      <c r="I879" s="103">
        <f t="shared" si="3107"/>
        <v>0</v>
      </c>
      <c r="J879" s="103" t="e">
        <f t="shared" si="3093"/>
        <v>#DIV/0!</v>
      </c>
      <c r="K879" s="94">
        <f t="shared" ref="K879:L879" si="3130">K886+K893+K900</f>
        <v>0</v>
      </c>
      <c r="L879" s="103">
        <f t="shared" si="3130"/>
        <v>0</v>
      </c>
      <c r="M879" s="103" t="e">
        <f t="shared" si="3094"/>
        <v>#DIV/0!</v>
      </c>
      <c r="N879" s="94">
        <f t="shared" ref="N879:O879" si="3131">N886+N893+N900</f>
        <v>0</v>
      </c>
      <c r="O879" s="103">
        <f t="shared" si="3131"/>
        <v>0</v>
      </c>
      <c r="P879" s="103" t="e">
        <f t="shared" si="3095"/>
        <v>#DIV/0!</v>
      </c>
      <c r="Q879" s="94">
        <f t="shared" ref="Q879:R879" si="3132">Q886+Q893+Q900</f>
        <v>0</v>
      </c>
      <c r="R879" s="103">
        <f t="shared" si="3132"/>
        <v>0</v>
      </c>
      <c r="S879" s="103" t="e">
        <f t="shared" si="3096"/>
        <v>#DIV/0!</v>
      </c>
      <c r="T879" s="94">
        <f t="shared" ref="T879:U879" si="3133">T886+T893+T900</f>
        <v>0</v>
      </c>
      <c r="U879" s="103">
        <f t="shared" si="3133"/>
        <v>0</v>
      </c>
      <c r="V879" s="103" t="e">
        <f t="shared" si="3097"/>
        <v>#DIV/0!</v>
      </c>
      <c r="W879" s="94">
        <f t="shared" ref="W879:X879" si="3134">W886+W893+W900</f>
        <v>0</v>
      </c>
      <c r="X879" s="103">
        <f t="shared" si="3134"/>
        <v>0</v>
      </c>
      <c r="Y879" s="103" t="e">
        <f t="shared" si="3098"/>
        <v>#DIV/0!</v>
      </c>
      <c r="Z879" s="94">
        <f t="shared" ref="Z879:AA879" si="3135">Z886+Z893+Z900</f>
        <v>0</v>
      </c>
      <c r="AA879" s="103">
        <f t="shared" si="3135"/>
        <v>0</v>
      </c>
      <c r="AB879" s="103" t="e">
        <f t="shared" si="3099"/>
        <v>#DIV/0!</v>
      </c>
      <c r="AC879" s="94">
        <f t="shared" ref="AC879:AD879" si="3136">AC886+AC893+AC900</f>
        <v>0</v>
      </c>
      <c r="AD879" s="103">
        <f t="shared" si="3136"/>
        <v>0</v>
      </c>
      <c r="AE879" s="103" t="e">
        <f t="shared" si="3100"/>
        <v>#DIV/0!</v>
      </c>
      <c r="AF879" s="94">
        <f t="shared" ref="AF879:AG879" si="3137">AF886+AF893+AF900</f>
        <v>0</v>
      </c>
      <c r="AG879" s="103">
        <f t="shared" si="3137"/>
        <v>0</v>
      </c>
      <c r="AH879" s="103" t="e">
        <f t="shared" si="3101"/>
        <v>#DIV/0!</v>
      </c>
      <c r="AI879" s="94">
        <f t="shared" ref="AI879:AJ879" si="3138">AI886+AI893+AI900</f>
        <v>0</v>
      </c>
      <c r="AJ879" s="103">
        <f t="shared" si="3138"/>
        <v>0</v>
      </c>
      <c r="AK879" s="103" t="e">
        <f t="shared" si="3102"/>
        <v>#DIV/0!</v>
      </c>
      <c r="AL879" s="94">
        <f t="shared" ref="AL879:AM879" si="3139">AL886+AL893+AL900</f>
        <v>0</v>
      </c>
      <c r="AM879" s="103">
        <f t="shared" si="3139"/>
        <v>0</v>
      </c>
      <c r="AN879" s="103" t="e">
        <f t="shared" si="3103"/>
        <v>#DIV/0!</v>
      </c>
      <c r="AO879" s="94">
        <f t="shared" ref="AO879:AP879" si="3140">AO886+AO893+AO900</f>
        <v>0</v>
      </c>
      <c r="AP879" s="103">
        <f t="shared" si="3140"/>
        <v>0</v>
      </c>
      <c r="AQ879" s="103" t="e">
        <f t="shared" si="3104"/>
        <v>#DIV/0!</v>
      </c>
      <c r="AR879" s="29"/>
    </row>
    <row r="880" spans="1:44" ht="36" customHeight="1">
      <c r="A880" s="451"/>
      <c r="B880" s="452"/>
      <c r="C880" s="453"/>
      <c r="D880" s="28" t="s">
        <v>41</v>
      </c>
      <c r="E880" s="94">
        <f t="shared" si="3105"/>
        <v>0</v>
      </c>
      <c r="F880" s="102">
        <f t="shared" si="3106"/>
        <v>0</v>
      </c>
      <c r="G880" s="103" t="e">
        <f t="shared" si="3092"/>
        <v>#DIV/0!</v>
      </c>
      <c r="H880" s="94">
        <f t="shared" si="3107"/>
        <v>0</v>
      </c>
      <c r="I880" s="103">
        <f t="shared" si="3107"/>
        <v>0</v>
      </c>
      <c r="J880" s="103" t="e">
        <f t="shared" si="3093"/>
        <v>#DIV/0!</v>
      </c>
      <c r="K880" s="94">
        <f t="shared" ref="K880:L880" si="3141">K887+K894+K901</f>
        <v>0</v>
      </c>
      <c r="L880" s="103">
        <f t="shared" si="3141"/>
        <v>0</v>
      </c>
      <c r="M880" s="103" t="e">
        <f t="shared" si="3094"/>
        <v>#DIV/0!</v>
      </c>
      <c r="N880" s="94">
        <f t="shared" ref="N880:O880" si="3142">N887+N894+N901</f>
        <v>0</v>
      </c>
      <c r="O880" s="103">
        <f t="shared" si="3142"/>
        <v>0</v>
      </c>
      <c r="P880" s="103" t="e">
        <f t="shared" si="3095"/>
        <v>#DIV/0!</v>
      </c>
      <c r="Q880" s="94">
        <f t="shared" ref="Q880:R880" si="3143">Q887+Q894+Q901</f>
        <v>0</v>
      </c>
      <c r="R880" s="103">
        <f t="shared" si="3143"/>
        <v>0</v>
      </c>
      <c r="S880" s="103" t="e">
        <f t="shared" si="3096"/>
        <v>#DIV/0!</v>
      </c>
      <c r="T880" s="94">
        <f t="shared" ref="T880:U880" si="3144">T887+T894+T901</f>
        <v>0</v>
      </c>
      <c r="U880" s="103">
        <f t="shared" si="3144"/>
        <v>0</v>
      </c>
      <c r="V880" s="103" t="e">
        <f t="shared" si="3097"/>
        <v>#DIV/0!</v>
      </c>
      <c r="W880" s="94">
        <f t="shared" ref="W880:X880" si="3145">W887+W894+W901</f>
        <v>0</v>
      </c>
      <c r="X880" s="103">
        <f t="shared" si="3145"/>
        <v>0</v>
      </c>
      <c r="Y880" s="103" t="e">
        <f t="shared" si="3098"/>
        <v>#DIV/0!</v>
      </c>
      <c r="Z880" s="94">
        <f t="shared" ref="Z880:AA880" si="3146">Z887+Z894+Z901</f>
        <v>0</v>
      </c>
      <c r="AA880" s="103">
        <f t="shared" si="3146"/>
        <v>0</v>
      </c>
      <c r="AB880" s="103" t="e">
        <f t="shared" si="3099"/>
        <v>#DIV/0!</v>
      </c>
      <c r="AC880" s="94">
        <f t="shared" ref="AC880:AD880" si="3147">AC887+AC894+AC901</f>
        <v>0</v>
      </c>
      <c r="AD880" s="103">
        <f t="shared" si="3147"/>
        <v>0</v>
      </c>
      <c r="AE880" s="103" t="e">
        <f t="shared" si="3100"/>
        <v>#DIV/0!</v>
      </c>
      <c r="AF880" s="94">
        <f t="shared" ref="AF880:AG880" si="3148">AF887+AF894+AF901</f>
        <v>0</v>
      </c>
      <c r="AG880" s="103">
        <f t="shared" si="3148"/>
        <v>0</v>
      </c>
      <c r="AH880" s="103" t="e">
        <f t="shared" si="3101"/>
        <v>#DIV/0!</v>
      </c>
      <c r="AI880" s="94">
        <f t="shared" ref="AI880:AJ880" si="3149">AI887+AI894+AI901</f>
        <v>0</v>
      </c>
      <c r="AJ880" s="103">
        <f t="shared" si="3149"/>
        <v>0</v>
      </c>
      <c r="AK880" s="103" t="e">
        <f t="shared" si="3102"/>
        <v>#DIV/0!</v>
      </c>
      <c r="AL880" s="94">
        <f t="shared" ref="AL880:AM880" si="3150">AL887+AL894+AL901</f>
        <v>0</v>
      </c>
      <c r="AM880" s="103">
        <f t="shared" si="3150"/>
        <v>0</v>
      </c>
      <c r="AN880" s="103" t="e">
        <f t="shared" si="3103"/>
        <v>#DIV/0!</v>
      </c>
      <c r="AO880" s="94">
        <f t="shared" ref="AO880:AP880" si="3151">AO887+AO894+AO901</f>
        <v>0</v>
      </c>
      <c r="AP880" s="103">
        <f t="shared" si="3151"/>
        <v>0</v>
      </c>
      <c r="AQ880" s="103" t="e">
        <f t="shared" si="3104"/>
        <v>#DIV/0!</v>
      </c>
      <c r="AR880" s="29"/>
    </row>
    <row r="881" spans="1:44" ht="45">
      <c r="A881" s="451"/>
      <c r="B881" s="452"/>
      <c r="C881" s="453"/>
      <c r="D881" s="28" t="s">
        <v>33</v>
      </c>
      <c r="E881" s="94">
        <f t="shared" si="3105"/>
        <v>0</v>
      </c>
      <c r="F881" s="102">
        <f t="shared" si="3106"/>
        <v>0</v>
      </c>
      <c r="G881" s="103" t="e">
        <f t="shared" si="3092"/>
        <v>#DIV/0!</v>
      </c>
      <c r="H881" s="94">
        <f t="shared" si="3107"/>
        <v>0</v>
      </c>
      <c r="I881" s="103">
        <f t="shared" si="3107"/>
        <v>0</v>
      </c>
      <c r="J881" s="103" t="e">
        <f t="shared" si="3093"/>
        <v>#DIV/0!</v>
      </c>
      <c r="K881" s="94">
        <f t="shared" ref="K881:L881" si="3152">K888+K895+K902</f>
        <v>0</v>
      </c>
      <c r="L881" s="103">
        <f t="shared" si="3152"/>
        <v>0</v>
      </c>
      <c r="M881" s="103" t="e">
        <f t="shared" si="3094"/>
        <v>#DIV/0!</v>
      </c>
      <c r="N881" s="94">
        <f t="shared" ref="N881:O881" si="3153">N888+N895+N902</f>
        <v>0</v>
      </c>
      <c r="O881" s="103">
        <f t="shared" si="3153"/>
        <v>0</v>
      </c>
      <c r="P881" s="103" t="e">
        <f t="shared" si="3095"/>
        <v>#DIV/0!</v>
      </c>
      <c r="Q881" s="94">
        <f t="shared" ref="Q881:R881" si="3154">Q888+Q895+Q902</f>
        <v>0</v>
      </c>
      <c r="R881" s="103">
        <f t="shared" si="3154"/>
        <v>0</v>
      </c>
      <c r="S881" s="103" t="e">
        <f t="shared" si="3096"/>
        <v>#DIV/0!</v>
      </c>
      <c r="T881" s="94">
        <f t="shared" ref="T881:U881" si="3155">T888+T895+T902</f>
        <v>0</v>
      </c>
      <c r="U881" s="103">
        <f t="shared" si="3155"/>
        <v>0</v>
      </c>
      <c r="V881" s="103" t="e">
        <f t="shared" si="3097"/>
        <v>#DIV/0!</v>
      </c>
      <c r="W881" s="94">
        <f t="shared" ref="W881:X881" si="3156">W888+W895+W902</f>
        <v>0</v>
      </c>
      <c r="X881" s="103">
        <f t="shared" si="3156"/>
        <v>0</v>
      </c>
      <c r="Y881" s="103" t="e">
        <f t="shared" si="3098"/>
        <v>#DIV/0!</v>
      </c>
      <c r="Z881" s="94">
        <f t="shared" ref="Z881:AA881" si="3157">Z888+Z895+Z902</f>
        <v>0</v>
      </c>
      <c r="AA881" s="103">
        <f t="shared" si="3157"/>
        <v>0</v>
      </c>
      <c r="AB881" s="103" t="e">
        <f t="shared" si="3099"/>
        <v>#DIV/0!</v>
      </c>
      <c r="AC881" s="94">
        <f t="shared" ref="AC881:AD881" si="3158">AC888+AC895+AC902</f>
        <v>0</v>
      </c>
      <c r="AD881" s="103">
        <f t="shared" si="3158"/>
        <v>0</v>
      </c>
      <c r="AE881" s="103" t="e">
        <f t="shared" si="3100"/>
        <v>#DIV/0!</v>
      </c>
      <c r="AF881" s="94">
        <f t="shared" ref="AF881:AG881" si="3159">AF888+AF895+AF902</f>
        <v>0</v>
      </c>
      <c r="AG881" s="103">
        <f t="shared" si="3159"/>
        <v>0</v>
      </c>
      <c r="AH881" s="103" t="e">
        <f t="shared" si="3101"/>
        <v>#DIV/0!</v>
      </c>
      <c r="AI881" s="94">
        <f t="shared" ref="AI881:AJ881" si="3160">AI888+AI895+AI902</f>
        <v>0</v>
      </c>
      <c r="AJ881" s="103">
        <f t="shared" si="3160"/>
        <v>0</v>
      </c>
      <c r="AK881" s="103" t="e">
        <f t="shared" si="3102"/>
        <v>#DIV/0!</v>
      </c>
      <c r="AL881" s="94">
        <f t="shared" ref="AL881:AM881" si="3161">AL888+AL895+AL902</f>
        <v>0</v>
      </c>
      <c r="AM881" s="103">
        <f t="shared" si="3161"/>
        <v>0</v>
      </c>
      <c r="AN881" s="103" t="e">
        <f t="shared" si="3103"/>
        <v>#DIV/0!</v>
      </c>
      <c r="AO881" s="94">
        <f t="shared" ref="AO881:AP881" si="3162">AO888+AO895+AO902</f>
        <v>0</v>
      </c>
      <c r="AP881" s="103">
        <f t="shared" si="3162"/>
        <v>0</v>
      </c>
      <c r="AQ881" s="103" t="e">
        <f t="shared" si="3104"/>
        <v>#DIV/0!</v>
      </c>
      <c r="AR881" s="29"/>
    </row>
    <row r="882" spans="1:44" ht="27.75" customHeight="1">
      <c r="A882" s="448" t="s">
        <v>144</v>
      </c>
      <c r="B882" s="449" t="s">
        <v>127</v>
      </c>
      <c r="C882" s="383" t="s">
        <v>310</v>
      </c>
      <c r="D882" s="31" t="s">
        <v>38</v>
      </c>
      <c r="E882" s="94">
        <f>SUM(E883:E888)</f>
        <v>51815.240000000005</v>
      </c>
      <c r="F882" s="101">
        <f>SUM(F883:F888)</f>
        <v>45887.79</v>
      </c>
      <c r="G882" s="101">
        <f>(F882/E882)*100</f>
        <v>88.560411956019109</v>
      </c>
      <c r="H882" s="94">
        <f>SUM(H883:H888)</f>
        <v>1422.79</v>
      </c>
      <c r="I882" s="101">
        <f>SUM(I883:I888)</f>
        <v>1422.79</v>
      </c>
      <c r="J882" s="101">
        <f>(I882/H882)*100</f>
        <v>100</v>
      </c>
      <c r="K882" s="94">
        <f>SUM(K883:K888)</f>
        <v>5537.26</v>
      </c>
      <c r="L882" s="101">
        <f>SUM(L883:L888)</f>
        <v>5537.26</v>
      </c>
      <c r="M882" s="101">
        <f>(L882/K882)*100</f>
        <v>100</v>
      </c>
      <c r="N882" s="94">
        <f>SUM(N883:N888)</f>
        <v>6912.8099999999995</v>
      </c>
      <c r="O882" s="101">
        <f>SUM(O883:O888)</f>
        <v>6912.8099999999995</v>
      </c>
      <c r="P882" s="101">
        <f>(O882/N882)*100</f>
        <v>100</v>
      </c>
      <c r="Q882" s="94">
        <f>SUM(Q883:Q888)</f>
        <v>2921.52</v>
      </c>
      <c r="R882" s="101">
        <f>SUM(R883:R888)</f>
        <v>2921.52</v>
      </c>
      <c r="S882" s="101">
        <f>(R882/Q882)*100</f>
        <v>100</v>
      </c>
      <c r="T882" s="94">
        <f>SUM(T883:T888)</f>
        <v>5579.73</v>
      </c>
      <c r="U882" s="101">
        <f>SUM(U883:U888)</f>
        <v>5579.73</v>
      </c>
      <c r="V882" s="101">
        <f>(U882/T882)*100</f>
        <v>100</v>
      </c>
      <c r="W882" s="94">
        <f>SUM(W883:W888)</f>
        <v>7685.8</v>
      </c>
      <c r="X882" s="101">
        <f>SUM(X883:X888)</f>
        <v>7685.8</v>
      </c>
      <c r="Y882" s="101">
        <f>(X882/W882)*100</f>
        <v>100</v>
      </c>
      <c r="Z882" s="94">
        <f>SUM(Z883:Z888)</f>
        <v>6619.5</v>
      </c>
      <c r="AA882" s="101">
        <f>SUM(AA883:AA888)</f>
        <v>6619.5</v>
      </c>
      <c r="AB882" s="101">
        <f>(AA882/Z882)*100</f>
        <v>100</v>
      </c>
      <c r="AC882" s="94">
        <f>SUM(AC883:AC888)</f>
        <v>2082.4499999999998</v>
      </c>
      <c r="AD882" s="101">
        <f>SUM(AD883:AD888)</f>
        <v>2082.4499999999998</v>
      </c>
      <c r="AE882" s="101">
        <f>(AD882/AC882)*100</f>
        <v>100</v>
      </c>
      <c r="AF882" s="94">
        <f>SUM(AF883:AF888)</f>
        <v>3805.32</v>
      </c>
      <c r="AG882" s="101">
        <f>SUM(AG883:AG888)</f>
        <v>2918.96</v>
      </c>
      <c r="AH882" s="101">
        <f>(AG882/AF882)*100</f>
        <v>76.707346556925557</v>
      </c>
      <c r="AI882" s="94">
        <f>SUM(AI883:AI888)</f>
        <v>4206.97</v>
      </c>
      <c r="AJ882" s="101">
        <f>SUM(AJ883:AJ888)</f>
        <v>4206.97</v>
      </c>
      <c r="AK882" s="101">
        <f>(AJ882/AI882)*100</f>
        <v>100</v>
      </c>
      <c r="AL882" s="94">
        <f>SUM(AL883:AL888)</f>
        <v>3805.05</v>
      </c>
      <c r="AM882" s="101">
        <f>SUM(AM883:AM888)</f>
        <v>0</v>
      </c>
      <c r="AN882" s="101">
        <f>(AM882/AL882)*100</f>
        <v>0</v>
      </c>
      <c r="AO882" s="94">
        <f>SUM(AO883:AO888)</f>
        <v>1236.04</v>
      </c>
      <c r="AP882" s="101">
        <f>SUM(AP883:AP888)</f>
        <v>0</v>
      </c>
      <c r="AQ882" s="101">
        <f>(AP882/AO882)*100</f>
        <v>0</v>
      </c>
      <c r="AR882" s="29"/>
    </row>
    <row r="883" spans="1:44" ht="30">
      <c r="A883" s="448"/>
      <c r="B883" s="449"/>
      <c r="C883" s="383"/>
      <c r="D883" s="31" t="s">
        <v>17</v>
      </c>
      <c r="E883" s="94">
        <f>H883+K883+N883+Q883+T883+W883+Z883+AC883+AF883+AI883+AL883+AO883</f>
        <v>0</v>
      </c>
      <c r="F883" s="102">
        <f>I883+L883+O883+R883+U883+X883+AA883+AD883+AG883+AJ883+AM883+AP883</f>
        <v>0</v>
      </c>
      <c r="G883" s="103" t="e">
        <f t="shared" ref="G883:G888" si="3163">(F883/E883)*100</f>
        <v>#DIV/0!</v>
      </c>
      <c r="H883" s="94"/>
      <c r="I883" s="102"/>
      <c r="J883" s="103" t="e">
        <f t="shared" ref="J883:J888" si="3164">(I883/H883)*100</f>
        <v>#DIV/0!</v>
      </c>
      <c r="K883" s="94"/>
      <c r="L883" s="102"/>
      <c r="M883" s="103" t="e">
        <f t="shared" ref="M883:M888" si="3165">(L883/K883)*100</f>
        <v>#DIV/0!</v>
      </c>
      <c r="N883" s="94"/>
      <c r="O883" s="102"/>
      <c r="P883" s="103" t="e">
        <f t="shared" ref="P883:P888" si="3166">(O883/N883)*100</f>
        <v>#DIV/0!</v>
      </c>
      <c r="Q883" s="94"/>
      <c r="R883" s="102"/>
      <c r="S883" s="103" t="e">
        <f t="shared" ref="S883:S888" si="3167">(R883/Q883)*100</f>
        <v>#DIV/0!</v>
      </c>
      <c r="T883" s="94"/>
      <c r="U883" s="102"/>
      <c r="V883" s="103" t="e">
        <f t="shared" ref="V883:V888" si="3168">(U883/T883)*100</f>
        <v>#DIV/0!</v>
      </c>
      <c r="W883" s="94"/>
      <c r="X883" s="102"/>
      <c r="Y883" s="103" t="e">
        <f t="shared" ref="Y883:Y888" si="3169">(X883/W883)*100</f>
        <v>#DIV/0!</v>
      </c>
      <c r="Z883" s="94"/>
      <c r="AA883" s="102"/>
      <c r="AB883" s="103" t="e">
        <f t="shared" ref="AB883:AB888" si="3170">(AA883/Z883)*100</f>
        <v>#DIV/0!</v>
      </c>
      <c r="AC883" s="94"/>
      <c r="AD883" s="102"/>
      <c r="AE883" s="103" t="e">
        <f t="shared" ref="AE883:AE888" si="3171">(AD883/AC883)*100</f>
        <v>#DIV/0!</v>
      </c>
      <c r="AF883" s="94"/>
      <c r="AG883" s="102"/>
      <c r="AH883" s="103" t="e">
        <f t="shared" ref="AH883:AH888" si="3172">(AG883/AF883)*100</f>
        <v>#DIV/0!</v>
      </c>
      <c r="AI883" s="94"/>
      <c r="AJ883" s="102"/>
      <c r="AK883" s="103" t="e">
        <f t="shared" ref="AK883:AK888" si="3173">(AJ883/AI883)*100</f>
        <v>#DIV/0!</v>
      </c>
      <c r="AL883" s="94"/>
      <c r="AM883" s="102"/>
      <c r="AN883" s="103" t="e">
        <f t="shared" ref="AN883:AN888" si="3174">(AM883/AL883)*100</f>
        <v>#DIV/0!</v>
      </c>
      <c r="AO883" s="94"/>
      <c r="AP883" s="102"/>
      <c r="AQ883" s="103" t="e">
        <f t="shared" ref="AQ883:AQ888" si="3175">(AP883/AO883)*100</f>
        <v>#DIV/0!</v>
      </c>
      <c r="AR883" s="29"/>
    </row>
    <row r="884" spans="1:44" ht="45">
      <c r="A884" s="448"/>
      <c r="B884" s="449"/>
      <c r="C884" s="383"/>
      <c r="D884" s="31" t="s">
        <v>18</v>
      </c>
      <c r="E884" s="94">
        <f>H884+K884+N884+Q884+T884+W884+Z884+AC884+AF884+AI884+AL884+AO884</f>
        <v>6363</v>
      </c>
      <c r="F884" s="103">
        <f t="shared" ref="F884:F888" si="3176">I884+L884+O884+R884+U884+X884+AA884+AD884+AG884+AJ884+AM884+AP884</f>
        <v>4240.6000000000004</v>
      </c>
      <c r="G884" s="103">
        <f t="shared" si="3163"/>
        <v>66.644664466446642</v>
      </c>
      <c r="H884" s="94">
        <v>496.07</v>
      </c>
      <c r="I884" s="102">
        <v>496.07</v>
      </c>
      <c r="J884" s="103">
        <f t="shared" si="3164"/>
        <v>100</v>
      </c>
      <c r="K884" s="94">
        <v>1801.13</v>
      </c>
      <c r="L884" s="102">
        <v>1801.13</v>
      </c>
      <c r="M884" s="103">
        <f t="shared" si="3165"/>
        <v>100</v>
      </c>
      <c r="N884" s="94">
        <v>1331.52</v>
      </c>
      <c r="O884" s="102">
        <v>1331.52</v>
      </c>
      <c r="P884" s="103">
        <f t="shared" si="3166"/>
        <v>100</v>
      </c>
      <c r="Q884" s="94">
        <v>1498.24</v>
      </c>
      <c r="R884" s="102">
        <v>1498.24</v>
      </c>
      <c r="S884" s="103">
        <f t="shared" si="3167"/>
        <v>100</v>
      </c>
      <c r="T884" s="94">
        <v>0</v>
      </c>
      <c r="U884" s="103">
        <v>0</v>
      </c>
      <c r="V884" s="103" t="e">
        <f t="shared" si="3168"/>
        <v>#DIV/0!</v>
      </c>
      <c r="W884" s="94">
        <v>0</v>
      </c>
      <c r="X884" s="102"/>
      <c r="Y884" s="103" t="e">
        <f t="shared" si="3169"/>
        <v>#DIV/0!</v>
      </c>
      <c r="Z884" s="94">
        <v>0</v>
      </c>
      <c r="AA884" s="102"/>
      <c r="AB884" s="103" t="e">
        <f t="shared" si="3170"/>
        <v>#DIV/0!</v>
      </c>
      <c r="AC884" s="94">
        <v>0</v>
      </c>
      <c r="AD884" s="102"/>
      <c r="AE884" s="103" t="e">
        <f t="shared" si="3171"/>
        <v>#DIV/0!</v>
      </c>
      <c r="AF884" s="94">
        <v>0</v>
      </c>
      <c r="AG884" s="102">
        <v>-886.36</v>
      </c>
      <c r="AH884" s="103" t="e">
        <f t="shared" si="3172"/>
        <v>#DIV/0!</v>
      </c>
      <c r="AI884" s="94">
        <v>0</v>
      </c>
      <c r="AJ884" s="102"/>
      <c r="AK884" s="103" t="e">
        <f t="shared" si="3173"/>
        <v>#DIV/0!</v>
      </c>
      <c r="AL884" s="94">
        <v>0</v>
      </c>
      <c r="AM884" s="102"/>
      <c r="AN884" s="103" t="e">
        <f t="shared" si="3174"/>
        <v>#DIV/0!</v>
      </c>
      <c r="AO884" s="94">
        <v>1236.04</v>
      </c>
      <c r="AP884" s="102"/>
      <c r="AQ884" s="103">
        <f t="shared" si="3175"/>
        <v>0</v>
      </c>
      <c r="AR884" s="29"/>
    </row>
    <row r="885" spans="1:44" ht="33.75" customHeight="1">
      <c r="A885" s="448"/>
      <c r="B885" s="449"/>
      <c r="C885" s="383"/>
      <c r="D885" s="31" t="s">
        <v>26</v>
      </c>
      <c r="E885" s="94">
        <f t="shared" ref="E885:E888" si="3177">H885+K885+N885+Q885+T885+W885+Z885+AC885+AF885+AI885+AL885+AO885</f>
        <v>45452.240000000005</v>
      </c>
      <c r="F885" s="103">
        <f t="shared" si="3176"/>
        <v>41647.19</v>
      </c>
      <c r="G885" s="103">
        <f t="shared" si="3163"/>
        <v>91.628465395764863</v>
      </c>
      <c r="H885" s="94">
        <v>926.72</v>
      </c>
      <c r="I885" s="102">
        <v>926.72</v>
      </c>
      <c r="J885" s="103">
        <f t="shared" si="3164"/>
        <v>100</v>
      </c>
      <c r="K885" s="94">
        <v>3736.13</v>
      </c>
      <c r="L885" s="102">
        <v>3736.13</v>
      </c>
      <c r="M885" s="103">
        <f t="shared" si="3165"/>
        <v>100</v>
      </c>
      <c r="N885" s="94">
        <v>5581.29</v>
      </c>
      <c r="O885" s="102">
        <v>5581.29</v>
      </c>
      <c r="P885" s="103">
        <f t="shared" si="3166"/>
        <v>100</v>
      </c>
      <c r="Q885" s="94">
        <v>1423.28</v>
      </c>
      <c r="R885" s="102">
        <v>1423.28</v>
      </c>
      <c r="S885" s="103">
        <f t="shared" si="3167"/>
        <v>100</v>
      </c>
      <c r="T885" s="94">
        <v>5579.73</v>
      </c>
      <c r="U885" s="103">
        <v>5579.73</v>
      </c>
      <c r="V885" s="103">
        <f t="shared" si="3168"/>
        <v>100</v>
      </c>
      <c r="W885" s="94">
        <v>7685.8</v>
      </c>
      <c r="X885" s="102">
        <v>7685.8</v>
      </c>
      <c r="Y885" s="103">
        <f t="shared" si="3169"/>
        <v>100</v>
      </c>
      <c r="Z885" s="94">
        <v>6619.5</v>
      </c>
      <c r="AA885" s="102">
        <v>6619.5</v>
      </c>
      <c r="AB885" s="103">
        <f t="shared" si="3170"/>
        <v>100</v>
      </c>
      <c r="AC885" s="94">
        <v>2082.4499999999998</v>
      </c>
      <c r="AD885" s="102">
        <v>2082.4499999999998</v>
      </c>
      <c r="AE885" s="103">
        <f t="shared" si="3171"/>
        <v>100</v>
      </c>
      <c r="AF885" s="94">
        <v>3805.32</v>
      </c>
      <c r="AG885" s="102">
        <v>3805.32</v>
      </c>
      <c r="AH885" s="103">
        <f t="shared" si="3172"/>
        <v>100</v>
      </c>
      <c r="AI885" s="94">
        <v>4206.97</v>
      </c>
      <c r="AJ885" s="102">
        <v>4206.97</v>
      </c>
      <c r="AK885" s="103">
        <f t="shared" si="3173"/>
        <v>100</v>
      </c>
      <c r="AL885" s="94">
        <v>3805.05</v>
      </c>
      <c r="AM885" s="102"/>
      <c r="AN885" s="103">
        <f t="shared" si="3174"/>
        <v>0</v>
      </c>
      <c r="AO885" s="94">
        <v>0</v>
      </c>
      <c r="AP885" s="102"/>
      <c r="AQ885" s="103" t="e">
        <f t="shared" si="3175"/>
        <v>#DIV/0!</v>
      </c>
      <c r="AR885" s="29"/>
    </row>
    <row r="886" spans="1:44" ht="75" customHeight="1">
      <c r="A886" s="448"/>
      <c r="B886" s="449"/>
      <c r="C886" s="383"/>
      <c r="D886" s="82" t="s">
        <v>424</v>
      </c>
      <c r="E886" s="94">
        <f t="shared" si="3177"/>
        <v>0</v>
      </c>
      <c r="F886" s="102">
        <f t="shared" si="3176"/>
        <v>0</v>
      </c>
      <c r="G886" s="103" t="e">
        <f t="shared" si="3163"/>
        <v>#DIV/0!</v>
      </c>
      <c r="H886" s="94"/>
      <c r="I886" s="102"/>
      <c r="J886" s="103" t="e">
        <f t="shared" si="3164"/>
        <v>#DIV/0!</v>
      </c>
      <c r="K886" s="94"/>
      <c r="L886" s="102"/>
      <c r="M886" s="103" t="e">
        <f t="shared" si="3165"/>
        <v>#DIV/0!</v>
      </c>
      <c r="N886" s="94"/>
      <c r="O886" s="102"/>
      <c r="P886" s="103" t="e">
        <f t="shared" si="3166"/>
        <v>#DIV/0!</v>
      </c>
      <c r="Q886" s="94"/>
      <c r="R886" s="102"/>
      <c r="S886" s="103" t="e">
        <f t="shared" si="3167"/>
        <v>#DIV/0!</v>
      </c>
      <c r="T886" s="94"/>
      <c r="U886" s="102"/>
      <c r="V886" s="103" t="e">
        <f t="shared" si="3168"/>
        <v>#DIV/0!</v>
      </c>
      <c r="W886" s="94"/>
      <c r="X886" s="102"/>
      <c r="Y886" s="103" t="e">
        <f t="shared" si="3169"/>
        <v>#DIV/0!</v>
      </c>
      <c r="Z886" s="94"/>
      <c r="AA886" s="102"/>
      <c r="AB886" s="103" t="e">
        <f t="shared" si="3170"/>
        <v>#DIV/0!</v>
      </c>
      <c r="AC886" s="94"/>
      <c r="AD886" s="102"/>
      <c r="AE886" s="103" t="e">
        <f t="shared" si="3171"/>
        <v>#DIV/0!</v>
      </c>
      <c r="AF886" s="94"/>
      <c r="AG886" s="102"/>
      <c r="AH886" s="103" t="e">
        <f t="shared" si="3172"/>
        <v>#DIV/0!</v>
      </c>
      <c r="AI886" s="94"/>
      <c r="AJ886" s="102"/>
      <c r="AK886" s="103" t="e">
        <f t="shared" si="3173"/>
        <v>#DIV/0!</v>
      </c>
      <c r="AL886" s="94"/>
      <c r="AM886" s="102"/>
      <c r="AN886" s="103" t="e">
        <f t="shared" si="3174"/>
        <v>#DIV/0!</v>
      </c>
      <c r="AO886" s="94"/>
      <c r="AP886" s="102"/>
      <c r="AQ886" s="103" t="e">
        <f t="shared" si="3175"/>
        <v>#DIV/0!</v>
      </c>
      <c r="AR886" s="29"/>
    </row>
    <row r="887" spans="1:44" ht="36" customHeight="1">
      <c r="A887" s="448"/>
      <c r="B887" s="449"/>
      <c r="C887" s="383"/>
      <c r="D887" s="31" t="s">
        <v>41</v>
      </c>
      <c r="E887" s="94">
        <f t="shared" si="3177"/>
        <v>0</v>
      </c>
      <c r="F887" s="102">
        <f t="shared" si="3176"/>
        <v>0</v>
      </c>
      <c r="G887" s="103" t="e">
        <f t="shared" si="3163"/>
        <v>#DIV/0!</v>
      </c>
      <c r="H887" s="94"/>
      <c r="I887" s="102"/>
      <c r="J887" s="103" t="e">
        <f t="shared" si="3164"/>
        <v>#DIV/0!</v>
      </c>
      <c r="K887" s="94"/>
      <c r="L887" s="102"/>
      <c r="M887" s="103" t="e">
        <f t="shared" si="3165"/>
        <v>#DIV/0!</v>
      </c>
      <c r="N887" s="94"/>
      <c r="O887" s="102"/>
      <c r="P887" s="103" t="e">
        <f t="shared" si="3166"/>
        <v>#DIV/0!</v>
      </c>
      <c r="Q887" s="94"/>
      <c r="R887" s="102"/>
      <c r="S887" s="103" t="e">
        <f t="shared" si="3167"/>
        <v>#DIV/0!</v>
      </c>
      <c r="T887" s="94"/>
      <c r="U887" s="102"/>
      <c r="V887" s="103" t="e">
        <f t="shared" si="3168"/>
        <v>#DIV/0!</v>
      </c>
      <c r="W887" s="94"/>
      <c r="X887" s="102"/>
      <c r="Y887" s="103" t="e">
        <f t="shared" si="3169"/>
        <v>#DIV/0!</v>
      </c>
      <c r="Z887" s="94"/>
      <c r="AA887" s="102"/>
      <c r="AB887" s="103" t="e">
        <f t="shared" si="3170"/>
        <v>#DIV/0!</v>
      </c>
      <c r="AC887" s="94"/>
      <c r="AD887" s="102"/>
      <c r="AE887" s="103" t="e">
        <f t="shared" si="3171"/>
        <v>#DIV/0!</v>
      </c>
      <c r="AF887" s="94"/>
      <c r="AG887" s="102"/>
      <c r="AH887" s="103" t="e">
        <f t="shared" si="3172"/>
        <v>#DIV/0!</v>
      </c>
      <c r="AI887" s="94"/>
      <c r="AJ887" s="102"/>
      <c r="AK887" s="103" t="e">
        <f t="shared" si="3173"/>
        <v>#DIV/0!</v>
      </c>
      <c r="AL887" s="94"/>
      <c r="AM887" s="102"/>
      <c r="AN887" s="103" t="e">
        <f t="shared" si="3174"/>
        <v>#DIV/0!</v>
      </c>
      <c r="AO887" s="94"/>
      <c r="AP887" s="102"/>
      <c r="AQ887" s="103" t="e">
        <f t="shared" si="3175"/>
        <v>#DIV/0!</v>
      </c>
      <c r="AR887" s="29"/>
    </row>
    <row r="888" spans="1:44" ht="45">
      <c r="A888" s="448"/>
      <c r="B888" s="449"/>
      <c r="C888" s="383"/>
      <c r="D888" s="31" t="s">
        <v>33</v>
      </c>
      <c r="E888" s="94">
        <f t="shared" si="3177"/>
        <v>0</v>
      </c>
      <c r="F888" s="102">
        <f t="shared" si="3176"/>
        <v>0</v>
      </c>
      <c r="G888" s="103" t="e">
        <f t="shared" si="3163"/>
        <v>#DIV/0!</v>
      </c>
      <c r="H888" s="94"/>
      <c r="I888" s="102"/>
      <c r="J888" s="103" t="e">
        <f t="shared" si="3164"/>
        <v>#DIV/0!</v>
      </c>
      <c r="K888" s="94"/>
      <c r="L888" s="102"/>
      <c r="M888" s="103" t="e">
        <f t="shared" si="3165"/>
        <v>#DIV/0!</v>
      </c>
      <c r="N888" s="94"/>
      <c r="O888" s="102"/>
      <c r="P888" s="103" t="e">
        <f t="shared" si="3166"/>
        <v>#DIV/0!</v>
      </c>
      <c r="Q888" s="94"/>
      <c r="R888" s="102"/>
      <c r="S888" s="103" t="e">
        <f t="shared" si="3167"/>
        <v>#DIV/0!</v>
      </c>
      <c r="T888" s="94"/>
      <c r="U888" s="102"/>
      <c r="V888" s="103" t="e">
        <f t="shared" si="3168"/>
        <v>#DIV/0!</v>
      </c>
      <c r="W888" s="94"/>
      <c r="X888" s="102"/>
      <c r="Y888" s="103" t="e">
        <f t="shared" si="3169"/>
        <v>#DIV/0!</v>
      </c>
      <c r="Z888" s="94"/>
      <c r="AA888" s="102"/>
      <c r="AB888" s="103" t="e">
        <f t="shared" si="3170"/>
        <v>#DIV/0!</v>
      </c>
      <c r="AC888" s="94"/>
      <c r="AD888" s="102"/>
      <c r="AE888" s="103" t="e">
        <f t="shared" si="3171"/>
        <v>#DIV/0!</v>
      </c>
      <c r="AF888" s="94"/>
      <c r="AG888" s="102"/>
      <c r="AH888" s="103" t="e">
        <f t="shared" si="3172"/>
        <v>#DIV/0!</v>
      </c>
      <c r="AI888" s="94"/>
      <c r="AJ888" s="102"/>
      <c r="AK888" s="103" t="e">
        <f t="shared" si="3173"/>
        <v>#DIV/0!</v>
      </c>
      <c r="AL888" s="94"/>
      <c r="AM888" s="102"/>
      <c r="AN888" s="103" t="e">
        <f t="shared" si="3174"/>
        <v>#DIV/0!</v>
      </c>
      <c r="AO888" s="94"/>
      <c r="AP888" s="102"/>
      <c r="AQ888" s="103" t="e">
        <f t="shared" si="3175"/>
        <v>#DIV/0!</v>
      </c>
      <c r="AR888" s="29"/>
    </row>
    <row r="889" spans="1:44" ht="26.25" customHeight="1">
      <c r="A889" s="448" t="s">
        <v>145</v>
      </c>
      <c r="B889" s="449" t="s">
        <v>138</v>
      </c>
      <c r="C889" s="383" t="s">
        <v>310</v>
      </c>
      <c r="D889" s="31" t="s">
        <v>38</v>
      </c>
      <c r="E889" s="94">
        <f>SUM(E890:E895)</f>
        <v>233.07999999999998</v>
      </c>
      <c r="F889" s="101">
        <f>SUM(F890:F895)</f>
        <v>164.51999999999998</v>
      </c>
      <c r="G889" s="101">
        <f>(F889/E889)*100</f>
        <v>70.585206795949887</v>
      </c>
      <c r="H889" s="94">
        <f>SUM(H890:H895)</f>
        <v>11.77</v>
      </c>
      <c r="I889" s="101">
        <f>SUM(I890:I895)</f>
        <v>11.77</v>
      </c>
      <c r="J889" s="101">
        <f>(I889/H889)*100</f>
        <v>100</v>
      </c>
      <c r="K889" s="94">
        <f>SUM(K890:K895)</f>
        <v>17.53</v>
      </c>
      <c r="L889" s="101">
        <f>SUM(L890:L895)</f>
        <v>17.53</v>
      </c>
      <c r="M889" s="101">
        <f>(L889/K889)*100</f>
        <v>100</v>
      </c>
      <c r="N889" s="94">
        <f>SUM(N890:N895)</f>
        <v>29.92</v>
      </c>
      <c r="O889" s="101">
        <f>SUM(O890:O895)</f>
        <v>29.92</v>
      </c>
      <c r="P889" s="101">
        <f>(O889/N889)*100</f>
        <v>100</v>
      </c>
      <c r="Q889" s="94">
        <f>SUM(Q890:Q895)</f>
        <v>19.77</v>
      </c>
      <c r="R889" s="101">
        <f>SUM(R890:R895)</f>
        <v>19.77</v>
      </c>
      <c r="S889" s="101">
        <f>(R889/Q889)*100</f>
        <v>100</v>
      </c>
      <c r="T889" s="94">
        <f>SUM(T890:T895)</f>
        <v>19.100000000000001</v>
      </c>
      <c r="U889" s="101">
        <f>SUM(U890:U895)</f>
        <v>19.100000000000001</v>
      </c>
      <c r="V889" s="101">
        <f>(U889/T889)*100</f>
        <v>100</v>
      </c>
      <c r="W889" s="94">
        <f>SUM(W890:W895)</f>
        <v>25.34</v>
      </c>
      <c r="X889" s="101">
        <f>SUM(X890:X895)</f>
        <v>25.34</v>
      </c>
      <c r="Y889" s="101">
        <f>(X889/W889)*100</f>
        <v>100</v>
      </c>
      <c r="Z889" s="94">
        <f>SUM(Z890:Z895)</f>
        <v>14.01</v>
      </c>
      <c r="AA889" s="101">
        <f>SUM(AA890:AA895)</f>
        <v>14.01</v>
      </c>
      <c r="AB889" s="101">
        <f>(AA889/Z889)*100</f>
        <v>100</v>
      </c>
      <c r="AC889" s="94">
        <f>SUM(AC890:AC895)</f>
        <v>0.01</v>
      </c>
      <c r="AD889" s="101">
        <f>SUM(AD890:AD895)</f>
        <v>0.01</v>
      </c>
      <c r="AE889" s="101">
        <f>(AD889/AC889)*100</f>
        <v>100</v>
      </c>
      <c r="AF889" s="94">
        <f>SUM(AF890:AF895)</f>
        <v>8.48</v>
      </c>
      <c r="AG889" s="101">
        <f>SUM(AG890:AG895)</f>
        <v>8.48</v>
      </c>
      <c r="AH889" s="101">
        <f>(AG889/AF889)*100</f>
        <v>100</v>
      </c>
      <c r="AI889" s="94">
        <f>SUM(AI890:AI895)</f>
        <v>18.59</v>
      </c>
      <c r="AJ889" s="101">
        <f>SUM(AJ890:AJ895)</f>
        <v>18.59</v>
      </c>
      <c r="AK889" s="101">
        <f>(AJ889/AI889)*100</f>
        <v>100</v>
      </c>
      <c r="AL889" s="94">
        <f>SUM(AL890:AL895)</f>
        <v>0</v>
      </c>
      <c r="AM889" s="101">
        <f>SUM(AM890:AM895)</f>
        <v>0</v>
      </c>
      <c r="AN889" s="101" t="e">
        <f>(AM889/AL889)*100</f>
        <v>#DIV/0!</v>
      </c>
      <c r="AO889" s="94">
        <f>SUM(AO890:AO895)</f>
        <v>68.56</v>
      </c>
      <c r="AP889" s="101">
        <f>SUM(AP890:AP895)</f>
        <v>0</v>
      </c>
      <c r="AQ889" s="101">
        <f>(AP889/AO889)*100</f>
        <v>0</v>
      </c>
      <c r="AR889" s="29"/>
    </row>
    <row r="890" spans="1:44" ht="30">
      <c r="A890" s="448"/>
      <c r="B890" s="449"/>
      <c r="C890" s="383"/>
      <c r="D890" s="31" t="s">
        <v>17</v>
      </c>
      <c r="E890" s="94">
        <f>H890+K890+N890+Q890+T890+W890+Z890+AC890+AF890+AI890+AL890+AO890</f>
        <v>0</v>
      </c>
      <c r="F890" s="102">
        <f>I890+L890+O890+R890+U890+X890+AA890+AD890+AG890+AJ890+AM890+AP890</f>
        <v>0</v>
      </c>
      <c r="G890" s="103" t="e">
        <f t="shared" ref="G890:G895" si="3178">(F890/E890)*100</f>
        <v>#DIV/0!</v>
      </c>
      <c r="H890" s="94"/>
      <c r="I890" s="102"/>
      <c r="J890" s="103" t="e">
        <f t="shared" ref="J890:J895" si="3179">(I890/H890)*100</f>
        <v>#DIV/0!</v>
      </c>
      <c r="K890" s="94"/>
      <c r="L890" s="102"/>
      <c r="M890" s="103" t="e">
        <f t="shared" ref="M890:M895" si="3180">(L890/K890)*100</f>
        <v>#DIV/0!</v>
      </c>
      <c r="N890" s="94"/>
      <c r="O890" s="102"/>
      <c r="P890" s="103" t="e">
        <f t="shared" ref="P890:P895" si="3181">(O890/N890)*100</f>
        <v>#DIV/0!</v>
      </c>
      <c r="Q890" s="94"/>
      <c r="R890" s="102"/>
      <c r="S890" s="103" t="e">
        <f t="shared" ref="S890:S895" si="3182">(R890/Q890)*100</f>
        <v>#DIV/0!</v>
      </c>
      <c r="T890" s="94"/>
      <c r="U890" s="102"/>
      <c r="V890" s="103" t="e">
        <f t="shared" ref="V890:V895" si="3183">(U890/T890)*100</f>
        <v>#DIV/0!</v>
      </c>
      <c r="W890" s="94"/>
      <c r="X890" s="102"/>
      <c r="Y890" s="103" t="e">
        <f t="shared" ref="Y890:Y895" si="3184">(X890/W890)*100</f>
        <v>#DIV/0!</v>
      </c>
      <c r="Z890" s="94"/>
      <c r="AA890" s="102"/>
      <c r="AB890" s="103" t="e">
        <f t="shared" ref="AB890:AB895" si="3185">(AA890/Z890)*100</f>
        <v>#DIV/0!</v>
      </c>
      <c r="AC890" s="94"/>
      <c r="AD890" s="102"/>
      <c r="AE890" s="103" t="e">
        <f t="shared" ref="AE890:AE895" si="3186">(AD890/AC890)*100</f>
        <v>#DIV/0!</v>
      </c>
      <c r="AF890" s="94"/>
      <c r="AG890" s="102"/>
      <c r="AH890" s="103" t="e">
        <f t="shared" ref="AH890:AH895" si="3187">(AG890/AF890)*100</f>
        <v>#DIV/0!</v>
      </c>
      <c r="AI890" s="94"/>
      <c r="AJ890" s="102"/>
      <c r="AK890" s="103" t="e">
        <f t="shared" ref="AK890:AK895" si="3188">(AJ890/AI890)*100</f>
        <v>#DIV/0!</v>
      </c>
      <c r="AL890" s="94"/>
      <c r="AM890" s="102"/>
      <c r="AN890" s="103" t="e">
        <f t="shared" ref="AN890:AN895" si="3189">(AM890/AL890)*100</f>
        <v>#DIV/0!</v>
      </c>
      <c r="AO890" s="94"/>
      <c r="AP890" s="102"/>
      <c r="AQ890" s="103" t="e">
        <f t="shared" ref="AQ890:AQ895" si="3190">(AP890/AO890)*100</f>
        <v>#DIV/0!</v>
      </c>
      <c r="AR890" s="29"/>
    </row>
    <row r="891" spans="1:44" ht="45">
      <c r="A891" s="448"/>
      <c r="B891" s="449"/>
      <c r="C891" s="383"/>
      <c r="D891" s="31" t="s">
        <v>18</v>
      </c>
      <c r="E891" s="94">
        <f t="shared" ref="E891:E895" si="3191">H891+K891+N891+Q891+T891+W891+Z891+AC891+AF891+AI891+AL891+AO891</f>
        <v>0</v>
      </c>
      <c r="F891" s="102">
        <f t="shared" ref="F891:F895" si="3192">I891+L891+O891+R891+U891+X891+AA891+AD891+AG891+AJ891+AM891+AP891</f>
        <v>0</v>
      </c>
      <c r="G891" s="103" t="e">
        <f t="shared" si="3178"/>
        <v>#DIV/0!</v>
      </c>
      <c r="H891" s="94"/>
      <c r="I891" s="102"/>
      <c r="J891" s="103" t="e">
        <f t="shared" si="3179"/>
        <v>#DIV/0!</v>
      </c>
      <c r="K891" s="94"/>
      <c r="L891" s="102"/>
      <c r="M891" s="103" t="e">
        <f t="shared" si="3180"/>
        <v>#DIV/0!</v>
      </c>
      <c r="N891" s="94"/>
      <c r="O891" s="102"/>
      <c r="P891" s="103" t="e">
        <f t="shared" si="3181"/>
        <v>#DIV/0!</v>
      </c>
      <c r="Q891" s="94"/>
      <c r="R891" s="102"/>
      <c r="S891" s="103" t="e">
        <f t="shared" si="3182"/>
        <v>#DIV/0!</v>
      </c>
      <c r="T891" s="94"/>
      <c r="U891" s="102"/>
      <c r="V891" s="103" t="e">
        <f t="shared" si="3183"/>
        <v>#DIV/0!</v>
      </c>
      <c r="W891" s="94"/>
      <c r="X891" s="102"/>
      <c r="Y891" s="103" t="e">
        <f t="shared" si="3184"/>
        <v>#DIV/0!</v>
      </c>
      <c r="Z891" s="94"/>
      <c r="AA891" s="102"/>
      <c r="AB891" s="103" t="e">
        <f t="shared" si="3185"/>
        <v>#DIV/0!</v>
      </c>
      <c r="AC891" s="94"/>
      <c r="AD891" s="102"/>
      <c r="AE891" s="103" t="e">
        <f t="shared" si="3186"/>
        <v>#DIV/0!</v>
      </c>
      <c r="AF891" s="94"/>
      <c r="AG891" s="102"/>
      <c r="AH891" s="103" t="e">
        <f t="shared" si="3187"/>
        <v>#DIV/0!</v>
      </c>
      <c r="AI891" s="94"/>
      <c r="AJ891" s="102"/>
      <c r="AK891" s="103" t="e">
        <f t="shared" si="3188"/>
        <v>#DIV/0!</v>
      </c>
      <c r="AL891" s="94"/>
      <c r="AM891" s="102"/>
      <c r="AN891" s="103" t="e">
        <f t="shared" si="3189"/>
        <v>#DIV/0!</v>
      </c>
      <c r="AO891" s="94"/>
      <c r="AP891" s="102"/>
      <c r="AQ891" s="103" t="e">
        <f t="shared" si="3190"/>
        <v>#DIV/0!</v>
      </c>
      <c r="AR891" s="29"/>
    </row>
    <row r="892" spans="1:44" ht="32.25" customHeight="1">
      <c r="A892" s="448"/>
      <c r="B892" s="449"/>
      <c r="C892" s="383"/>
      <c r="D892" s="31" t="s">
        <v>26</v>
      </c>
      <c r="E892" s="94">
        <f t="shared" si="3191"/>
        <v>233.07999999999998</v>
      </c>
      <c r="F892" s="103">
        <f t="shared" si="3192"/>
        <v>164.51999999999998</v>
      </c>
      <c r="G892" s="103">
        <f t="shared" si="3178"/>
        <v>70.585206795949887</v>
      </c>
      <c r="H892" s="94">
        <v>11.77</v>
      </c>
      <c r="I892" s="102">
        <v>11.77</v>
      </c>
      <c r="J892" s="103">
        <f t="shared" si="3179"/>
        <v>100</v>
      </c>
      <c r="K892" s="94">
        <v>17.53</v>
      </c>
      <c r="L892" s="102">
        <v>17.53</v>
      </c>
      <c r="M892" s="103">
        <f t="shared" si="3180"/>
        <v>100</v>
      </c>
      <c r="N892" s="94">
        <v>29.92</v>
      </c>
      <c r="O892" s="102">
        <v>29.92</v>
      </c>
      <c r="P892" s="103">
        <f t="shared" si="3181"/>
        <v>100</v>
      </c>
      <c r="Q892" s="94">
        <v>19.77</v>
      </c>
      <c r="R892" s="102">
        <v>19.77</v>
      </c>
      <c r="S892" s="103">
        <f t="shared" si="3182"/>
        <v>100</v>
      </c>
      <c r="T892" s="94">
        <v>19.100000000000001</v>
      </c>
      <c r="U892" s="103">
        <v>19.100000000000001</v>
      </c>
      <c r="V892" s="103">
        <f t="shared" si="3183"/>
        <v>100</v>
      </c>
      <c r="W892" s="94">
        <v>25.34</v>
      </c>
      <c r="X892" s="102">
        <v>25.34</v>
      </c>
      <c r="Y892" s="103">
        <f t="shared" si="3184"/>
        <v>100</v>
      </c>
      <c r="Z892" s="94">
        <v>14.01</v>
      </c>
      <c r="AA892" s="102">
        <v>14.01</v>
      </c>
      <c r="AB892" s="103">
        <f t="shared" si="3185"/>
        <v>100</v>
      </c>
      <c r="AC892" s="94">
        <v>0.01</v>
      </c>
      <c r="AD892" s="102">
        <v>0.01</v>
      </c>
      <c r="AE892" s="103">
        <f t="shared" si="3186"/>
        <v>100</v>
      </c>
      <c r="AF892" s="94">
        <v>8.48</v>
      </c>
      <c r="AG892" s="102">
        <v>8.48</v>
      </c>
      <c r="AH892" s="103">
        <f t="shared" si="3187"/>
        <v>100</v>
      </c>
      <c r="AI892" s="94">
        <v>18.59</v>
      </c>
      <c r="AJ892" s="102">
        <v>18.59</v>
      </c>
      <c r="AK892" s="103">
        <f t="shared" si="3188"/>
        <v>100</v>
      </c>
      <c r="AL892" s="94">
        <v>0</v>
      </c>
      <c r="AM892" s="102"/>
      <c r="AN892" s="103" t="e">
        <f t="shared" si="3189"/>
        <v>#DIV/0!</v>
      </c>
      <c r="AO892" s="94">
        <v>68.56</v>
      </c>
      <c r="AP892" s="102"/>
      <c r="AQ892" s="103">
        <f t="shared" si="3190"/>
        <v>0</v>
      </c>
      <c r="AR892" s="29"/>
    </row>
    <row r="893" spans="1:44" ht="81" customHeight="1">
      <c r="A893" s="448"/>
      <c r="B893" s="449"/>
      <c r="C893" s="383"/>
      <c r="D893" s="82" t="s">
        <v>424</v>
      </c>
      <c r="E893" s="94">
        <f t="shared" si="3191"/>
        <v>0</v>
      </c>
      <c r="F893" s="102">
        <f t="shared" si="3192"/>
        <v>0</v>
      </c>
      <c r="G893" s="103" t="e">
        <f t="shared" si="3178"/>
        <v>#DIV/0!</v>
      </c>
      <c r="H893" s="94"/>
      <c r="I893" s="102"/>
      <c r="J893" s="103" t="e">
        <f t="shared" si="3179"/>
        <v>#DIV/0!</v>
      </c>
      <c r="K893" s="94"/>
      <c r="L893" s="102"/>
      <c r="M893" s="103" t="e">
        <f t="shared" si="3180"/>
        <v>#DIV/0!</v>
      </c>
      <c r="N893" s="94"/>
      <c r="O893" s="102"/>
      <c r="P893" s="103" t="e">
        <f t="shared" si="3181"/>
        <v>#DIV/0!</v>
      </c>
      <c r="Q893" s="94"/>
      <c r="R893" s="102"/>
      <c r="S893" s="103" t="e">
        <f t="shared" si="3182"/>
        <v>#DIV/0!</v>
      </c>
      <c r="T893" s="94"/>
      <c r="U893" s="102"/>
      <c r="V893" s="103" t="e">
        <f t="shared" si="3183"/>
        <v>#DIV/0!</v>
      </c>
      <c r="W893" s="94"/>
      <c r="X893" s="102"/>
      <c r="Y893" s="103" t="e">
        <f t="shared" si="3184"/>
        <v>#DIV/0!</v>
      </c>
      <c r="Z893" s="94"/>
      <c r="AA893" s="102"/>
      <c r="AB893" s="103" t="e">
        <f t="shared" si="3185"/>
        <v>#DIV/0!</v>
      </c>
      <c r="AC893" s="94"/>
      <c r="AD893" s="102"/>
      <c r="AE893" s="103" t="e">
        <f t="shared" si="3186"/>
        <v>#DIV/0!</v>
      </c>
      <c r="AF893" s="94"/>
      <c r="AG893" s="102"/>
      <c r="AH893" s="103" t="e">
        <f t="shared" si="3187"/>
        <v>#DIV/0!</v>
      </c>
      <c r="AI893" s="94"/>
      <c r="AJ893" s="102"/>
      <c r="AK893" s="103" t="e">
        <f t="shared" si="3188"/>
        <v>#DIV/0!</v>
      </c>
      <c r="AL893" s="94"/>
      <c r="AM893" s="102"/>
      <c r="AN893" s="103" t="e">
        <f t="shared" si="3189"/>
        <v>#DIV/0!</v>
      </c>
      <c r="AO893" s="94"/>
      <c r="AP893" s="102"/>
      <c r="AQ893" s="103" t="e">
        <f t="shared" si="3190"/>
        <v>#DIV/0!</v>
      </c>
      <c r="AR893" s="29"/>
    </row>
    <row r="894" spans="1:44" ht="32.25" customHeight="1">
      <c r="A894" s="448"/>
      <c r="B894" s="449"/>
      <c r="C894" s="383"/>
      <c r="D894" s="31" t="s">
        <v>41</v>
      </c>
      <c r="E894" s="94">
        <f t="shared" si="3191"/>
        <v>0</v>
      </c>
      <c r="F894" s="102">
        <f t="shared" si="3192"/>
        <v>0</v>
      </c>
      <c r="G894" s="103" t="e">
        <f t="shared" si="3178"/>
        <v>#DIV/0!</v>
      </c>
      <c r="H894" s="94"/>
      <c r="I894" s="102"/>
      <c r="J894" s="103" t="e">
        <f t="shared" si="3179"/>
        <v>#DIV/0!</v>
      </c>
      <c r="K894" s="94"/>
      <c r="L894" s="102"/>
      <c r="M894" s="103" t="e">
        <f t="shared" si="3180"/>
        <v>#DIV/0!</v>
      </c>
      <c r="N894" s="94"/>
      <c r="O894" s="102"/>
      <c r="P894" s="103" t="e">
        <f t="shared" si="3181"/>
        <v>#DIV/0!</v>
      </c>
      <c r="Q894" s="94"/>
      <c r="R894" s="102"/>
      <c r="S894" s="103" t="e">
        <f t="shared" si="3182"/>
        <v>#DIV/0!</v>
      </c>
      <c r="T894" s="94"/>
      <c r="U894" s="102"/>
      <c r="V894" s="103" t="e">
        <f t="shared" si="3183"/>
        <v>#DIV/0!</v>
      </c>
      <c r="W894" s="94"/>
      <c r="X894" s="102"/>
      <c r="Y894" s="103" t="e">
        <f t="shared" si="3184"/>
        <v>#DIV/0!</v>
      </c>
      <c r="Z894" s="94"/>
      <c r="AA894" s="102"/>
      <c r="AB894" s="103" t="e">
        <f t="shared" si="3185"/>
        <v>#DIV/0!</v>
      </c>
      <c r="AC894" s="94"/>
      <c r="AD894" s="102"/>
      <c r="AE894" s="103" t="e">
        <f t="shared" si="3186"/>
        <v>#DIV/0!</v>
      </c>
      <c r="AF894" s="94"/>
      <c r="AG894" s="102"/>
      <c r="AH894" s="103" t="e">
        <f t="shared" si="3187"/>
        <v>#DIV/0!</v>
      </c>
      <c r="AI894" s="94"/>
      <c r="AJ894" s="102"/>
      <c r="AK894" s="103" t="e">
        <f t="shared" si="3188"/>
        <v>#DIV/0!</v>
      </c>
      <c r="AL894" s="94"/>
      <c r="AM894" s="102"/>
      <c r="AN894" s="103" t="e">
        <f t="shared" si="3189"/>
        <v>#DIV/0!</v>
      </c>
      <c r="AO894" s="94"/>
      <c r="AP894" s="102"/>
      <c r="AQ894" s="103" t="e">
        <f t="shared" si="3190"/>
        <v>#DIV/0!</v>
      </c>
      <c r="AR894" s="29"/>
    </row>
    <row r="895" spans="1:44" ht="45">
      <c r="A895" s="448"/>
      <c r="B895" s="449"/>
      <c r="C895" s="383"/>
      <c r="D895" s="31" t="s">
        <v>33</v>
      </c>
      <c r="E895" s="94">
        <f t="shared" si="3191"/>
        <v>0</v>
      </c>
      <c r="F895" s="102">
        <f t="shared" si="3192"/>
        <v>0</v>
      </c>
      <c r="G895" s="103" t="e">
        <f t="shared" si="3178"/>
        <v>#DIV/0!</v>
      </c>
      <c r="H895" s="94"/>
      <c r="I895" s="102"/>
      <c r="J895" s="103" t="e">
        <f t="shared" si="3179"/>
        <v>#DIV/0!</v>
      </c>
      <c r="K895" s="94"/>
      <c r="L895" s="102"/>
      <c r="M895" s="103" t="e">
        <f t="shared" si="3180"/>
        <v>#DIV/0!</v>
      </c>
      <c r="N895" s="94"/>
      <c r="O895" s="102"/>
      <c r="P895" s="103" t="e">
        <f t="shared" si="3181"/>
        <v>#DIV/0!</v>
      </c>
      <c r="Q895" s="94"/>
      <c r="R895" s="102"/>
      <c r="S895" s="103" t="e">
        <f t="shared" si="3182"/>
        <v>#DIV/0!</v>
      </c>
      <c r="T895" s="94"/>
      <c r="U895" s="102"/>
      <c r="V895" s="103" t="e">
        <f t="shared" si="3183"/>
        <v>#DIV/0!</v>
      </c>
      <c r="W895" s="94"/>
      <c r="X895" s="102"/>
      <c r="Y895" s="103" t="e">
        <f t="shared" si="3184"/>
        <v>#DIV/0!</v>
      </c>
      <c r="Z895" s="94"/>
      <c r="AA895" s="102"/>
      <c r="AB895" s="103" t="e">
        <f t="shared" si="3185"/>
        <v>#DIV/0!</v>
      </c>
      <c r="AC895" s="94"/>
      <c r="AD895" s="102"/>
      <c r="AE895" s="103" t="e">
        <f t="shared" si="3186"/>
        <v>#DIV/0!</v>
      </c>
      <c r="AF895" s="94"/>
      <c r="AG895" s="102"/>
      <c r="AH895" s="103" t="e">
        <f t="shared" si="3187"/>
        <v>#DIV/0!</v>
      </c>
      <c r="AI895" s="94"/>
      <c r="AJ895" s="102"/>
      <c r="AK895" s="103" t="e">
        <f t="shared" si="3188"/>
        <v>#DIV/0!</v>
      </c>
      <c r="AL895" s="94"/>
      <c r="AM895" s="102"/>
      <c r="AN895" s="103" t="e">
        <f t="shared" si="3189"/>
        <v>#DIV/0!</v>
      </c>
      <c r="AO895" s="94"/>
      <c r="AP895" s="102"/>
      <c r="AQ895" s="103" t="e">
        <f t="shared" si="3190"/>
        <v>#DIV/0!</v>
      </c>
      <c r="AR895" s="29"/>
    </row>
    <row r="896" spans="1:44" ht="24.75" customHeight="1">
      <c r="A896" s="448" t="s">
        <v>146</v>
      </c>
      <c r="B896" s="449" t="s">
        <v>132</v>
      </c>
      <c r="C896" s="383" t="s">
        <v>310</v>
      </c>
      <c r="D896" s="31" t="s">
        <v>38</v>
      </c>
      <c r="E896" s="94">
        <f>SUM(E897:E902)</f>
        <v>4213.09</v>
      </c>
      <c r="F896" s="101">
        <f>SUM(F897:F902)</f>
        <v>2984.0899999999997</v>
      </c>
      <c r="G896" s="101">
        <f>(F896/E896)*100</f>
        <v>70.829011485631682</v>
      </c>
      <c r="H896" s="94">
        <f>SUM(H897:H902)</f>
        <v>177.92</v>
      </c>
      <c r="I896" s="101">
        <f>SUM(I897:I902)</f>
        <v>177.92</v>
      </c>
      <c r="J896" s="101">
        <f>(I896/H896)*100</f>
        <v>100</v>
      </c>
      <c r="K896" s="94">
        <f>SUM(K897:K902)</f>
        <v>238.21</v>
      </c>
      <c r="L896" s="101">
        <f>SUM(L897:L902)</f>
        <v>238.21</v>
      </c>
      <c r="M896" s="101">
        <f>(L896/K896)*100</f>
        <v>100</v>
      </c>
      <c r="N896" s="94">
        <f>SUM(N897:N902)</f>
        <v>516.49</v>
      </c>
      <c r="O896" s="101">
        <f>SUM(O897:O902)</f>
        <v>516.49</v>
      </c>
      <c r="P896" s="101">
        <f>(O896/N896)*100</f>
        <v>100</v>
      </c>
      <c r="Q896" s="94">
        <f>SUM(Q897:Q902)</f>
        <v>302.14999999999998</v>
      </c>
      <c r="R896" s="101">
        <f>SUM(R897:R902)</f>
        <v>302.14999999999998</v>
      </c>
      <c r="S896" s="101">
        <f>(R896/Q896)*100</f>
        <v>100</v>
      </c>
      <c r="T896" s="94">
        <f>SUM(T897:T902)</f>
        <v>207.61</v>
      </c>
      <c r="U896" s="101">
        <f>SUM(U897:U902)</f>
        <v>207.61</v>
      </c>
      <c r="V896" s="101">
        <f>(U896/T896)*100</f>
        <v>100</v>
      </c>
      <c r="W896" s="94">
        <f>SUM(W897:W902)</f>
        <v>194.67</v>
      </c>
      <c r="X896" s="101">
        <f>SUM(X897:X902)</f>
        <v>194.67</v>
      </c>
      <c r="Y896" s="101">
        <f>(X896/W896)*100</f>
        <v>100</v>
      </c>
      <c r="Z896" s="94">
        <f>SUM(Z897:Z902)</f>
        <v>535.17999999999995</v>
      </c>
      <c r="AA896" s="101">
        <f>SUM(AA897:AA902)</f>
        <v>535.17999999999995</v>
      </c>
      <c r="AB896" s="101">
        <f>(AA896/Z896)*100</f>
        <v>100</v>
      </c>
      <c r="AC896" s="94">
        <f>SUM(AC897:AC902)</f>
        <v>148.63999999999999</v>
      </c>
      <c r="AD896" s="101">
        <f>SUM(AD897:AD902)</f>
        <v>148.63999999999999</v>
      </c>
      <c r="AE896" s="101">
        <f>(AD896/AC896)*100</f>
        <v>100</v>
      </c>
      <c r="AF896" s="94">
        <f>SUM(AF897:AF902)</f>
        <v>370.74</v>
      </c>
      <c r="AG896" s="101">
        <f>SUM(AG897:AG902)</f>
        <v>370.74</v>
      </c>
      <c r="AH896" s="101">
        <f>(AG896/AF896)*100</f>
        <v>100</v>
      </c>
      <c r="AI896" s="94">
        <f>SUM(AI897:AI902)</f>
        <v>292.48</v>
      </c>
      <c r="AJ896" s="101">
        <f>SUM(AJ897:AJ902)</f>
        <v>292.48</v>
      </c>
      <c r="AK896" s="101">
        <f>(AJ896/AI896)*100</f>
        <v>100</v>
      </c>
      <c r="AL896" s="94">
        <f>SUM(AL897:AL902)</f>
        <v>614.5</v>
      </c>
      <c r="AM896" s="101">
        <f>SUM(AM897:AM902)</f>
        <v>0</v>
      </c>
      <c r="AN896" s="101">
        <f>(AM896/AL896)*100</f>
        <v>0</v>
      </c>
      <c r="AO896" s="94">
        <f>SUM(AO897:AO902)</f>
        <v>614.5</v>
      </c>
      <c r="AP896" s="101">
        <f>SUM(AP897:AP902)</f>
        <v>0</v>
      </c>
      <c r="AQ896" s="101">
        <f>(AP896/AO896)*100</f>
        <v>0</v>
      </c>
      <c r="AR896" s="29"/>
    </row>
    <row r="897" spans="1:44" ht="30">
      <c r="A897" s="448"/>
      <c r="B897" s="449"/>
      <c r="C897" s="383"/>
      <c r="D897" s="31" t="s">
        <v>17</v>
      </c>
      <c r="E897" s="94">
        <f>H897+K897+N897+Q897+T897+W897+Z897+AC897+AF897+AI897+AL897+AO897</f>
        <v>0</v>
      </c>
      <c r="F897" s="102">
        <f>I897+L897+O897+R897+U897+X897+AA897+AD897+AG897+AJ897+AM897+AP897</f>
        <v>0</v>
      </c>
      <c r="G897" s="103" t="e">
        <f t="shared" ref="G897:G902" si="3193">(F897/E897)*100</f>
        <v>#DIV/0!</v>
      </c>
      <c r="H897" s="94"/>
      <c r="I897" s="102"/>
      <c r="J897" s="103" t="e">
        <f t="shared" ref="J897:J902" si="3194">(I897/H897)*100</f>
        <v>#DIV/0!</v>
      </c>
      <c r="K897" s="94"/>
      <c r="L897" s="102"/>
      <c r="M897" s="103" t="e">
        <f t="shared" ref="M897:M902" si="3195">(L897/K897)*100</f>
        <v>#DIV/0!</v>
      </c>
      <c r="N897" s="94"/>
      <c r="O897" s="102"/>
      <c r="P897" s="103" t="e">
        <f t="shared" ref="P897:P902" si="3196">(O897/N897)*100</f>
        <v>#DIV/0!</v>
      </c>
      <c r="Q897" s="94"/>
      <c r="R897" s="102"/>
      <c r="S897" s="103" t="e">
        <f t="shared" ref="S897:S902" si="3197">(R897/Q897)*100</f>
        <v>#DIV/0!</v>
      </c>
      <c r="T897" s="94"/>
      <c r="U897" s="102"/>
      <c r="V897" s="103" t="e">
        <f t="shared" ref="V897:V902" si="3198">(U897/T897)*100</f>
        <v>#DIV/0!</v>
      </c>
      <c r="W897" s="94"/>
      <c r="X897" s="102"/>
      <c r="Y897" s="103" t="e">
        <f t="shared" ref="Y897:Y902" si="3199">(X897/W897)*100</f>
        <v>#DIV/0!</v>
      </c>
      <c r="Z897" s="94"/>
      <c r="AA897" s="102"/>
      <c r="AB897" s="103" t="e">
        <f t="shared" ref="AB897:AB902" si="3200">(AA897/Z897)*100</f>
        <v>#DIV/0!</v>
      </c>
      <c r="AC897" s="94"/>
      <c r="AD897" s="102"/>
      <c r="AE897" s="103" t="e">
        <f t="shared" ref="AE897:AE902" si="3201">(AD897/AC897)*100</f>
        <v>#DIV/0!</v>
      </c>
      <c r="AF897" s="94"/>
      <c r="AG897" s="102"/>
      <c r="AH897" s="103" t="e">
        <f t="shared" ref="AH897:AH902" si="3202">(AG897/AF897)*100</f>
        <v>#DIV/0!</v>
      </c>
      <c r="AI897" s="94"/>
      <c r="AJ897" s="102"/>
      <c r="AK897" s="103" t="e">
        <f t="shared" ref="AK897:AK902" si="3203">(AJ897/AI897)*100</f>
        <v>#DIV/0!</v>
      </c>
      <c r="AL897" s="94"/>
      <c r="AM897" s="102"/>
      <c r="AN897" s="103" t="e">
        <f t="shared" ref="AN897:AN902" si="3204">(AM897/AL897)*100</f>
        <v>#DIV/0!</v>
      </c>
      <c r="AO897" s="94"/>
      <c r="AP897" s="102"/>
      <c r="AQ897" s="103" t="e">
        <f t="shared" ref="AQ897:AQ902" si="3205">(AP897/AO897)*100</f>
        <v>#DIV/0!</v>
      </c>
      <c r="AR897" s="29"/>
    </row>
    <row r="898" spans="1:44" ht="45">
      <c r="A898" s="448"/>
      <c r="B898" s="449"/>
      <c r="C898" s="383"/>
      <c r="D898" s="31" t="s">
        <v>18</v>
      </c>
      <c r="E898" s="94">
        <f t="shared" ref="E898:E902" si="3206">H898+K898+N898+Q898+T898+W898+Z898+AC898+AF898+AI898+AL898+AO898</f>
        <v>0</v>
      </c>
      <c r="F898" s="102">
        <f t="shared" ref="F898:F902" si="3207">I898+L898+O898+R898+U898+X898+AA898+AD898+AG898+AJ898+AM898+AP898</f>
        <v>0</v>
      </c>
      <c r="G898" s="103" t="e">
        <f t="shared" si="3193"/>
        <v>#DIV/0!</v>
      </c>
      <c r="H898" s="94"/>
      <c r="I898" s="102"/>
      <c r="J898" s="103" t="e">
        <f t="shared" si="3194"/>
        <v>#DIV/0!</v>
      </c>
      <c r="K898" s="94"/>
      <c r="L898" s="102"/>
      <c r="M898" s="103" t="e">
        <f t="shared" si="3195"/>
        <v>#DIV/0!</v>
      </c>
      <c r="N898" s="94"/>
      <c r="O898" s="102"/>
      <c r="P898" s="103" t="e">
        <f t="shared" si="3196"/>
        <v>#DIV/0!</v>
      </c>
      <c r="Q898" s="94"/>
      <c r="R898" s="102"/>
      <c r="S898" s="103" t="e">
        <f t="shared" si="3197"/>
        <v>#DIV/0!</v>
      </c>
      <c r="T898" s="94"/>
      <c r="U898" s="102"/>
      <c r="V898" s="103" t="e">
        <f t="shared" si="3198"/>
        <v>#DIV/0!</v>
      </c>
      <c r="W898" s="94"/>
      <c r="X898" s="102"/>
      <c r="Y898" s="103" t="e">
        <f t="shared" si="3199"/>
        <v>#DIV/0!</v>
      </c>
      <c r="Z898" s="94"/>
      <c r="AA898" s="102"/>
      <c r="AB898" s="103" t="e">
        <f t="shared" si="3200"/>
        <v>#DIV/0!</v>
      </c>
      <c r="AC898" s="94"/>
      <c r="AD898" s="102"/>
      <c r="AE898" s="103" t="e">
        <f t="shared" si="3201"/>
        <v>#DIV/0!</v>
      </c>
      <c r="AF898" s="94"/>
      <c r="AG898" s="102"/>
      <c r="AH898" s="103" t="e">
        <f t="shared" si="3202"/>
        <v>#DIV/0!</v>
      </c>
      <c r="AI898" s="94"/>
      <c r="AJ898" s="102"/>
      <c r="AK898" s="103" t="e">
        <f t="shared" si="3203"/>
        <v>#DIV/0!</v>
      </c>
      <c r="AL898" s="94"/>
      <c r="AM898" s="102"/>
      <c r="AN898" s="103" t="e">
        <f t="shared" si="3204"/>
        <v>#DIV/0!</v>
      </c>
      <c r="AO898" s="94"/>
      <c r="AP898" s="102"/>
      <c r="AQ898" s="103" t="e">
        <f t="shared" si="3205"/>
        <v>#DIV/0!</v>
      </c>
      <c r="AR898" s="29"/>
    </row>
    <row r="899" spans="1:44" ht="32.25" customHeight="1">
      <c r="A899" s="448"/>
      <c r="B899" s="449"/>
      <c r="C899" s="383"/>
      <c r="D899" s="31" t="s">
        <v>26</v>
      </c>
      <c r="E899" s="94">
        <f t="shared" si="3206"/>
        <v>4213.09</v>
      </c>
      <c r="F899" s="103">
        <f t="shared" si="3207"/>
        <v>2984.0899999999997</v>
      </c>
      <c r="G899" s="103">
        <f t="shared" si="3193"/>
        <v>70.829011485631682</v>
      </c>
      <c r="H899" s="94">
        <v>177.92</v>
      </c>
      <c r="I899" s="102">
        <v>177.92</v>
      </c>
      <c r="J899" s="103">
        <f t="shared" si="3194"/>
        <v>100</v>
      </c>
      <c r="K899" s="94">
        <v>238.21</v>
      </c>
      <c r="L899" s="102">
        <v>238.21</v>
      </c>
      <c r="M899" s="103">
        <f t="shared" si="3195"/>
        <v>100</v>
      </c>
      <c r="N899" s="94">
        <v>516.49</v>
      </c>
      <c r="O899" s="102">
        <v>516.49</v>
      </c>
      <c r="P899" s="103">
        <f t="shared" si="3196"/>
        <v>100</v>
      </c>
      <c r="Q899" s="94">
        <v>302.14999999999998</v>
      </c>
      <c r="R899" s="102">
        <v>302.14999999999998</v>
      </c>
      <c r="S899" s="103">
        <f t="shared" si="3197"/>
        <v>100</v>
      </c>
      <c r="T899" s="94">
        <v>207.61</v>
      </c>
      <c r="U899" s="103">
        <v>207.61</v>
      </c>
      <c r="V899" s="103">
        <f t="shared" si="3198"/>
        <v>100</v>
      </c>
      <c r="W899" s="94">
        <v>194.67</v>
      </c>
      <c r="X899" s="102">
        <v>194.67</v>
      </c>
      <c r="Y899" s="103">
        <f t="shared" si="3199"/>
        <v>100</v>
      </c>
      <c r="Z899" s="94">
        <v>535.17999999999995</v>
      </c>
      <c r="AA899" s="102">
        <v>535.17999999999995</v>
      </c>
      <c r="AB899" s="103">
        <f t="shared" si="3200"/>
        <v>100</v>
      </c>
      <c r="AC899" s="94">
        <v>148.63999999999999</v>
      </c>
      <c r="AD899" s="102">
        <v>148.63999999999999</v>
      </c>
      <c r="AE899" s="103">
        <f t="shared" si="3201"/>
        <v>100</v>
      </c>
      <c r="AF899" s="94">
        <v>370.74</v>
      </c>
      <c r="AG899" s="102">
        <v>370.74</v>
      </c>
      <c r="AH899" s="103">
        <f t="shared" si="3202"/>
        <v>100</v>
      </c>
      <c r="AI899" s="94">
        <v>292.48</v>
      </c>
      <c r="AJ899" s="102">
        <v>292.48</v>
      </c>
      <c r="AK899" s="103">
        <f t="shared" si="3203"/>
        <v>100</v>
      </c>
      <c r="AL899" s="94">
        <v>614.5</v>
      </c>
      <c r="AM899" s="102"/>
      <c r="AN899" s="103">
        <f t="shared" si="3204"/>
        <v>0</v>
      </c>
      <c r="AO899" s="94">
        <v>614.5</v>
      </c>
      <c r="AP899" s="102"/>
      <c r="AQ899" s="103">
        <f t="shared" si="3205"/>
        <v>0</v>
      </c>
      <c r="AR899" s="29"/>
    </row>
    <row r="900" spans="1:44" ht="85.5" customHeight="1">
      <c r="A900" s="448"/>
      <c r="B900" s="449"/>
      <c r="C900" s="383"/>
      <c r="D900" s="82" t="s">
        <v>424</v>
      </c>
      <c r="E900" s="94">
        <f t="shared" si="3206"/>
        <v>0</v>
      </c>
      <c r="F900" s="102">
        <f t="shared" si="3207"/>
        <v>0</v>
      </c>
      <c r="G900" s="103" t="e">
        <f t="shared" si="3193"/>
        <v>#DIV/0!</v>
      </c>
      <c r="H900" s="94"/>
      <c r="I900" s="102"/>
      <c r="J900" s="103" t="e">
        <f t="shared" si="3194"/>
        <v>#DIV/0!</v>
      </c>
      <c r="K900" s="94"/>
      <c r="L900" s="102"/>
      <c r="M900" s="103" t="e">
        <f t="shared" si="3195"/>
        <v>#DIV/0!</v>
      </c>
      <c r="N900" s="94"/>
      <c r="O900" s="102"/>
      <c r="P900" s="103" t="e">
        <f t="shared" si="3196"/>
        <v>#DIV/0!</v>
      </c>
      <c r="Q900" s="94"/>
      <c r="R900" s="102"/>
      <c r="S900" s="103" t="e">
        <f t="shared" si="3197"/>
        <v>#DIV/0!</v>
      </c>
      <c r="T900" s="94"/>
      <c r="U900" s="102"/>
      <c r="V900" s="103" t="e">
        <f t="shared" si="3198"/>
        <v>#DIV/0!</v>
      </c>
      <c r="W900" s="94"/>
      <c r="X900" s="102"/>
      <c r="Y900" s="103" t="e">
        <f t="shared" si="3199"/>
        <v>#DIV/0!</v>
      </c>
      <c r="Z900" s="94"/>
      <c r="AA900" s="102"/>
      <c r="AB900" s="103" t="e">
        <f t="shared" si="3200"/>
        <v>#DIV/0!</v>
      </c>
      <c r="AC900" s="94"/>
      <c r="AD900" s="102"/>
      <c r="AE900" s="103" t="e">
        <f t="shared" si="3201"/>
        <v>#DIV/0!</v>
      </c>
      <c r="AF900" s="94"/>
      <c r="AG900" s="102"/>
      <c r="AH900" s="103" t="e">
        <f t="shared" si="3202"/>
        <v>#DIV/0!</v>
      </c>
      <c r="AI900" s="94"/>
      <c r="AJ900" s="102"/>
      <c r="AK900" s="103" t="e">
        <f t="shared" si="3203"/>
        <v>#DIV/0!</v>
      </c>
      <c r="AL900" s="94"/>
      <c r="AM900" s="102"/>
      <c r="AN900" s="103" t="e">
        <f t="shared" si="3204"/>
        <v>#DIV/0!</v>
      </c>
      <c r="AO900" s="94"/>
      <c r="AP900" s="102"/>
      <c r="AQ900" s="103" t="e">
        <f t="shared" si="3205"/>
        <v>#DIV/0!</v>
      </c>
      <c r="AR900" s="29"/>
    </row>
    <row r="901" spans="1:44" ht="39.75" customHeight="1">
      <c r="A901" s="448"/>
      <c r="B901" s="449"/>
      <c r="C901" s="383"/>
      <c r="D901" s="31" t="s">
        <v>41</v>
      </c>
      <c r="E901" s="94">
        <f t="shared" si="3206"/>
        <v>0</v>
      </c>
      <c r="F901" s="102">
        <f t="shared" si="3207"/>
        <v>0</v>
      </c>
      <c r="G901" s="103" t="e">
        <f t="shared" si="3193"/>
        <v>#DIV/0!</v>
      </c>
      <c r="H901" s="94"/>
      <c r="I901" s="102"/>
      <c r="J901" s="103" t="e">
        <f t="shared" si="3194"/>
        <v>#DIV/0!</v>
      </c>
      <c r="K901" s="94"/>
      <c r="L901" s="102"/>
      <c r="M901" s="103" t="e">
        <f t="shared" si="3195"/>
        <v>#DIV/0!</v>
      </c>
      <c r="N901" s="94"/>
      <c r="O901" s="102"/>
      <c r="P901" s="103" t="e">
        <f t="shared" si="3196"/>
        <v>#DIV/0!</v>
      </c>
      <c r="Q901" s="94"/>
      <c r="R901" s="102"/>
      <c r="S901" s="103" t="e">
        <f t="shared" si="3197"/>
        <v>#DIV/0!</v>
      </c>
      <c r="T901" s="94"/>
      <c r="U901" s="102"/>
      <c r="V901" s="103" t="e">
        <f t="shared" si="3198"/>
        <v>#DIV/0!</v>
      </c>
      <c r="W901" s="94"/>
      <c r="X901" s="102"/>
      <c r="Y901" s="103" t="e">
        <f t="shared" si="3199"/>
        <v>#DIV/0!</v>
      </c>
      <c r="Z901" s="94"/>
      <c r="AA901" s="102"/>
      <c r="AB901" s="103" t="e">
        <f t="shared" si="3200"/>
        <v>#DIV/0!</v>
      </c>
      <c r="AC901" s="94"/>
      <c r="AD901" s="102"/>
      <c r="AE901" s="103" t="e">
        <f t="shared" si="3201"/>
        <v>#DIV/0!</v>
      </c>
      <c r="AF901" s="94"/>
      <c r="AG901" s="102"/>
      <c r="AH901" s="103" t="e">
        <f t="shared" si="3202"/>
        <v>#DIV/0!</v>
      </c>
      <c r="AI901" s="94"/>
      <c r="AJ901" s="102"/>
      <c r="AK901" s="103" t="e">
        <f t="shared" si="3203"/>
        <v>#DIV/0!</v>
      </c>
      <c r="AL901" s="94"/>
      <c r="AM901" s="102"/>
      <c r="AN901" s="103" t="e">
        <f t="shared" si="3204"/>
        <v>#DIV/0!</v>
      </c>
      <c r="AO901" s="94"/>
      <c r="AP901" s="102"/>
      <c r="AQ901" s="103" t="e">
        <f t="shared" si="3205"/>
        <v>#DIV/0!</v>
      </c>
      <c r="AR901" s="29"/>
    </row>
    <row r="902" spans="1:44" ht="45">
      <c r="A902" s="448"/>
      <c r="B902" s="449"/>
      <c r="C902" s="383"/>
      <c r="D902" s="31" t="s">
        <v>33</v>
      </c>
      <c r="E902" s="94">
        <f t="shared" si="3206"/>
        <v>0</v>
      </c>
      <c r="F902" s="102">
        <f t="shared" si="3207"/>
        <v>0</v>
      </c>
      <c r="G902" s="103" t="e">
        <f t="shared" si="3193"/>
        <v>#DIV/0!</v>
      </c>
      <c r="H902" s="94"/>
      <c r="I902" s="102"/>
      <c r="J902" s="103" t="e">
        <f t="shared" si="3194"/>
        <v>#DIV/0!</v>
      </c>
      <c r="K902" s="94"/>
      <c r="L902" s="102"/>
      <c r="M902" s="103" t="e">
        <f t="shared" si="3195"/>
        <v>#DIV/0!</v>
      </c>
      <c r="N902" s="94"/>
      <c r="O902" s="102"/>
      <c r="P902" s="103" t="e">
        <f t="shared" si="3196"/>
        <v>#DIV/0!</v>
      </c>
      <c r="Q902" s="94"/>
      <c r="R902" s="102"/>
      <c r="S902" s="103" t="e">
        <f t="shared" si="3197"/>
        <v>#DIV/0!</v>
      </c>
      <c r="T902" s="94"/>
      <c r="U902" s="102"/>
      <c r="V902" s="103" t="e">
        <f t="shared" si="3198"/>
        <v>#DIV/0!</v>
      </c>
      <c r="W902" s="94"/>
      <c r="X902" s="102"/>
      <c r="Y902" s="103" t="e">
        <f t="shared" si="3199"/>
        <v>#DIV/0!</v>
      </c>
      <c r="Z902" s="94"/>
      <c r="AA902" s="102"/>
      <c r="AB902" s="103" t="e">
        <f t="shared" si="3200"/>
        <v>#DIV/0!</v>
      </c>
      <c r="AC902" s="94"/>
      <c r="AD902" s="102"/>
      <c r="AE902" s="103" t="e">
        <f t="shared" si="3201"/>
        <v>#DIV/0!</v>
      </c>
      <c r="AF902" s="94"/>
      <c r="AG902" s="102"/>
      <c r="AH902" s="103" t="e">
        <f t="shared" si="3202"/>
        <v>#DIV/0!</v>
      </c>
      <c r="AI902" s="94"/>
      <c r="AJ902" s="102"/>
      <c r="AK902" s="103" t="e">
        <f t="shared" si="3203"/>
        <v>#DIV/0!</v>
      </c>
      <c r="AL902" s="94"/>
      <c r="AM902" s="102"/>
      <c r="AN902" s="103" t="e">
        <f t="shared" si="3204"/>
        <v>#DIV/0!</v>
      </c>
      <c r="AO902" s="94"/>
      <c r="AP902" s="102"/>
      <c r="AQ902" s="103" t="e">
        <f t="shared" si="3205"/>
        <v>#DIV/0!</v>
      </c>
      <c r="AR902" s="29"/>
    </row>
    <row r="903" spans="1:44" ht="27.75" customHeight="1">
      <c r="A903" s="308" t="s">
        <v>147</v>
      </c>
      <c r="B903" s="378"/>
      <c r="C903" s="383" t="s">
        <v>310</v>
      </c>
      <c r="D903" s="28" t="s">
        <v>38</v>
      </c>
      <c r="E903" s="94">
        <f>SUM(E904:E909)</f>
        <v>56261.41</v>
      </c>
      <c r="F903" s="101">
        <f>SUM(F904:F909)</f>
        <v>49036.4</v>
      </c>
      <c r="G903" s="101">
        <f>(F903/E903)*100</f>
        <v>87.158142677192046</v>
      </c>
      <c r="H903" s="94">
        <f>SUM(H904:H909)</f>
        <v>1612.48</v>
      </c>
      <c r="I903" s="101">
        <f>SUM(I904:I909)</f>
        <v>1612.48</v>
      </c>
      <c r="J903" s="101">
        <f>(I903/H903)*100</f>
        <v>100</v>
      </c>
      <c r="K903" s="94">
        <f>SUM(K904:K909)</f>
        <v>5793</v>
      </c>
      <c r="L903" s="101">
        <f>SUM(L904:L909)</f>
        <v>5793</v>
      </c>
      <c r="M903" s="101">
        <f>(L903/K903)*100</f>
        <v>100</v>
      </c>
      <c r="N903" s="94">
        <f>SUM(N904:N909)</f>
        <v>7459.2199999999993</v>
      </c>
      <c r="O903" s="101">
        <f>SUM(O904:O909)</f>
        <v>7459.2199999999993</v>
      </c>
      <c r="P903" s="101">
        <f>(O903/N903)*100</f>
        <v>100</v>
      </c>
      <c r="Q903" s="94">
        <f>SUM(Q904:Q909)</f>
        <v>3243.4399999999996</v>
      </c>
      <c r="R903" s="101">
        <f>SUM(R904:R909)</f>
        <v>3243.4399999999996</v>
      </c>
      <c r="S903" s="101">
        <f>(R903/Q903)*100</f>
        <v>100</v>
      </c>
      <c r="T903" s="94">
        <f>SUM(T904:T909)</f>
        <v>5806.44</v>
      </c>
      <c r="U903" s="101">
        <f>SUM(U904:U909)</f>
        <v>5806.44</v>
      </c>
      <c r="V903" s="101">
        <f>(U903/T903)*100</f>
        <v>100</v>
      </c>
      <c r="W903" s="94">
        <f>SUM(W904:W909)</f>
        <v>7905.81</v>
      </c>
      <c r="X903" s="101">
        <f>SUM(X904:X909)</f>
        <v>7905.81</v>
      </c>
      <c r="Y903" s="101">
        <f>(X903/W903)*100</f>
        <v>100</v>
      </c>
      <c r="Z903" s="94">
        <f>SUM(Z904:Z909)</f>
        <v>7168.6900000000005</v>
      </c>
      <c r="AA903" s="101">
        <f>SUM(AA904:AA909)</f>
        <v>7168.6900000000005</v>
      </c>
      <c r="AB903" s="101">
        <f>(AA903/Z903)*100</f>
        <v>100</v>
      </c>
      <c r="AC903" s="94">
        <f>SUM(AC904:AC909)</f>
        <v>2231.1</v>
      </c>
      <c r="AD903" s="101">
        <f>SUM(AD904:AD909)</f>
        <v>2231.1</v>
      </c>
      <c r="AE903" s="101">
        <f>(AD903/AC903)*100</f>
        <v>100</v>
      </c>
      <c r="AF903" s="94">
        <f>SUM(AF904:AF909)</f>
        <v>4184.54</v>
      </c>
      <c r="AG903" s="101">
        <f>SUM(AG904:AG909)</f>
        <v>3298.18</v>
      </c>
      <c r="AH903" s="101">
        <f>(AG903/AF903)*100</f>
        <v>78.818221357664157</v>
      </c>
      <c r="AI903" s="94">
        <f>SUM(AI904:AI909)</f>
        <v>4518.0400000000009</v>
      </c>
      <c r="AJ903" s="101">
        <f>SUM(AJ904:AJ909)</f>
        <v>4518.0400000000009</v>
      </c>
      <c r="AK903" s="101">
        <f>(AJ903/AI903)*100</f>
        <v>100</v>
      </c>
      <c r="AL903" s="94">
        <f>SUM(AL904:AL909)</f>
        <v>4419.55</v>
      </c>
      <c r="AM903" s="101">
        <f>SUM(AM904:AM909)</f>
        <v>0</v>
      </c>
      <c r="AN903" s="101">
        <f>(AM903/AL903)*100</f>
        <v>0</v>
      </c>
      <c r="AO903" s="94">
        <f>SUM(AO904:AO909)</f>
        <v>1919.1</v>
      </c>
      <c r="AP903" s="101">
        <f>SUM(AP904:AP909)</f>
        <v>0</v>
      </c>
      <c r="AQ903" s="101">
        <f>(AP903/AO903)*100</f>
        <v>0</v>
      </c>
      <c r="AR903" s="29"/>
    </row>
    <row r="904" spans="1:44" ht="30">
      <c r="A904" s="379"/>
      <c r="B904" s="380"/>
      <c r="C904" s="383"/>
      <c r="D904" s="28" t="s">
        <v>17</v>
      </c>
      <c r="E904" s="94">
        <f>E876</f>
        <v>0</v>
      </c>
      <c r="F904" s="103">
        <f>F876</f>
        <v>0</v>
      </c>
      <c r="G904" s="103" t="e">
        <f t="shared" ref="G904:G909" si="3208">(F904/E904)*100</f>
        <v>#DIV/0!</v>
      </c>
      <c r="H904" s="94">
        <f>H876</f>
        <v>0</v>
      </c>
      <c r="I904" s="103">
        <f>I876</f>
        <v>0</v>
      </c>
      <c r="J904" s="103" t="e">
        <f t="shared" ref="J904:J909" si="3209">(I904/H904)*100</f>
        <v>#DIV/0!</v>
      </c>
      <c r="K904" s="94">
        <f>K876</f>
        <v>0</v>
      </c>
      <c r="L904" s="103">
        <f>L876</f>
        <v>0</v>
      </c>
      <c r="M904" s="103" t="e">
        <f t="shared" ref="M904:M909" si="3210">(L904/K904)*100</f>
        <v>#DIV/0!</v>
      </c>
      <c r="N904" s="94">
        <f>N876</f>
        <v>0</v>
      </c>
      <c r="O904" s="103">
        <f>O876</f>
        <v>0</v>
      </c>
      <c r="P904" s="103" t="e">
        <f t="shared" ref="P904:P909" si="3211">(O904/N904)*100</f>
        <v>#DIV/0!</v>
      </c>
      <c r="Q904" s="94">
        <f>Q876</f>
        <v>0</v>
      </c>
      <c r="R904" s="103">
        <f>R876</f>
        <v>0</v>
      </c>
      <c r="S904" s="103" t="e">
        <f t="shared" ref="S904:S909" si="3212">(R904/Q904)*100</f>
        <v>#DIV/0!</v>
      </c>
      <c r="T904" s="94">
        <f>T876</f>
        <v>0</v>
      </c>
      <c r="U904" s="103">
        <f>U876</f>
        <v>0</v>
      </c>
      <c r="V904" s="103" t="e">
        <f t="shared" ref="V904:V909" si="3213">(U904/T904)*100</f>
        <v>#DIV/0!</v>
      </c>
      <c r="W904" s="94">
        <f>W876</f>
        <v>0</v>
      </c>
      <c r="X904" s="103">
        <f>X876</f>
        <v>0</v>
      </c>
      <c r="Y904" s="103" t="e">
        <f t="shared" ref="Y904:Y909" si="3214">(X904/W904)*100</f>
        <v>#DIV/0!</v>
      </c>
      <c r="Z904" s="94">
        <f>Z876</f>
        <v>0</v>
      </c>
      <c r="AA904" s="103">
        <f>AA876</f>
        <v>0</v>
      </c>
      <c r="AB904" s="103" t="e">
        <f t="shared" ref="AB904:AB909" si="3215">(AA904/Z904)*100</f>
        <v>#DIV/0!</v>
      </c>
      <c r="AC904" s="94">
        <f>AC876</f>
        <v>0</v>
      </c>
      <c r="AD904" s="103">
        <f>AD876</f>
        <v>0</v>
      </c>
      <c r="AE904" s="103" t="e">
        <f t="shared" ref="AE904:AE909" si="3216">(AD904/AC904)*100</f>
        <v>#DIV/0!</v>
      </c>
      <c r="AF904" s="94">
        <f>AF876</f>
        <v>0</v>
      </c>
      <c r="AG904" s="103">
        <f>AG876</f>
        <v>0</v>
      </c>
      <c r="AH904" s="103" t="e">
        <f t="shared" ref="AH904:AH909" si="3217">(AG904/AF904)*100</f>
        <v>#DIV/0!</v>
      </c>
      <c r="AI904" s="94">
        <f>AI876</f>
        <v>0</v>
      </c>
      <c r="AJ904" s="103">
        <f>AJ876</f>
        <v>0</v>
      </c>
      <c r="AK904" s="103" t="e">
        <f t="shared" ref="AK904:AK909" si="3218">(AJ904/AI904)*100</f>
        <v>#DIV/0!</v>
      </c>
      <c r="AL904" s="94">
        <f>AL876</f>
        <v>0</v>
      </c>
      <c r="AM904" s="103">
        <f>AM876</f>
        <v>0</v>
      </c>
      <c r="AN904" s="103" t="e">
        <f t="shared" ref="AN904:AN909" si="3219">(AM904/AL904)*100</f>
        <v>#DIV/0!</v>
      </c>
      <c r="AO904" s="94">
        <f>AO876</f>
        <v>0</v>
      </c>
      <c r="AP904" s="103">
        <f>AP876</f>
        <v>0</v>
      </c>
      <c r="AQ904" s="103" t="e">
        <f t="shared" ref="AQ904:AQ909" si="3220">(AP904/AO904)*100</f>
        <v>#DIV/0!</v>
      </c>
      <c r="AR904" s="29"/>
    </row>
    <row r="905" spans="1:44" ht="45">
      <c r="A905" s="379"/>
      <c r="B905" s="380"/>
      <c r="C905" s="383"/>
      <c r="D905" s="28" t="s">
        <v>18</v>
      </c>
      <c r="E905" s="94">
        <f t="shared" ref="E905:F909" si="3221">E877</f>
        <v>6363</v>
      </c>
      <c r="F905" s="103">
        <f t="shared" si="3221"/>
        <v>4240.6000000000004</v>
      </c>
      <c r="G905" s="103">
        <f t="shared" si="3208"/>
        <v>66.644664466446642</v>
      </c>
      <c r="H905" s="94">
        <f t="shared" ref="H905:I905" si="3222">H877</f>
        <v>496.07</v>
      </c>
      <c r="I905" s="103">
        <f t="shared" si="3222"/>
        <v>496.07</v>
      </c>
      <c r="J905" s="103">
        <f t="shared" si="3209"/>
        <v>100</v>
      </c>
      <c r="K905" s="94">
        <f t="shared" ref="K905:L905" si="3223">K877</f>
        <v>1801.13</v>
      </c>
      <c r="L905" s="103">
        <f t="shared" si="3223"/>
        <v>1801.13</v>
      </c>
      <c r="M905" s="103">
        <f t="shared" si="3210"/>
        <v>100</v>
      </c>
      <c r="N905" s="94">
        <f t="shared" ref="N905:O905" si="3224">N877</f>
        <v>1331.52</v>
      </c>
      <c r="O905" s="103">
        <f t="shared" si="3224"/>
        <v>1331.52</v>
      </c>
      <c r="P905" s="103">
        <f t="shared" si="3211"/>
        <v>100</v>
      </c>
      <c r="Q905" s="94">
        <f t="shared" ref="Q905:R905" si="3225">Q877</f>
        <v>1498.24</v>
      </c>
      <c r="R905" s="103">
        <f t="shared" si="3225"/>
        <v>1498.24</v>
      </c>
      <c r="S905" s="103">
        <f t="shared" si="3212"/>
        <v>100</v>
      </c>
      <c r="T905" s="94">
        <f t="shared" ref="T905:U905" si="3226">T877</f>
        <v>0</v>
      </c>
      <c r="U905" s="103">
        <f t="shared" si="3226"/>
        <v>0</v>
      </c>
      <c r="V905" s="103" t="e">
        <f t="shared" si="3213"/>
        <v>#DIV/0!</v>
      </c>
      <c r="W905" s="94">
        <f t="shared" ref="W905:X905" si="3227">W877</f>
        <v>0</v>
      </c>
      <c r="X905" s="103">
        <f t="shared" si="3227"/>
        <v>0</v>
      </c>
      <c r="Y905" s="103" t="e">
        <f t="shared" si="3214"/>
        <v>#DIV/0!</v>
      </c>
      <c r="Z905" s="94">
        <f t="shared" ref="Z905:AA905" si="3228">Z877</f>
        <v>0</v>
      </c>
      <c r="AA905" s="103">
        <f t="shared" si="3228"/>
        <v>0</v>
      </c>
      <c r="AB905" s="103" t="e">
        <f t="shared" si="3215"/>
        <v>#DIV/0!</v>
      </c>
      <c r="AC905" s="94">
        <f t="shared" ref="AC905:AD905" si="3229">AC877</f>
        <v>0</v>
      </c>
      <c r="AD905" s="103">
        <f t="shared" si="3229"/>
        <v>0</v>
      </c>
      <c r="AE905" s="103" t="e">
        <f t="shared" si="3216"/>
        <v>#DIV/0!</v>
      </c>
      <c r="AF905" s="94">
        <f t="shared" ref="AF905:AG905" si="3230">AF877</f>
        <v>0</v>
      </c>
      <c r="AG905" s="103">
        <f t="shared" si="3230"/>
        <v>-886.36</v>
      </c>
      <c r="AH905" s="103" t="e">
        <f t="shared" si="3217"/>
        <v>#DIV/0!</v>
      </c>
      <c r="AI905" s="94">
        <f t="shared" ref="AI905:AJ905" si="3231">AI877</f>
        <v>0</v>
      </c>
      <c r="AJ905" s="103">
        <f t="shared" si="3231"/>
        <v>0</v>
      </c>
      <c r="AK905" s="103" t="e">
        <f t="shared" si="3218"/>
        <v>#DIV/0!</v>
      </c>
      <c r="AL905" s="94">
        <f t="shared" ref="AL905:AM905" si="3232">AL877</f>
        <v>0</v>
      </c>
      <c r="AM905" s="103">
        <f t="shared" si="3232"/>
        <v>0</v>
      </c>
      <c r="AN905" s="103" t="e">
        <f t="shared" si="3219"/>
        <v>#DIV/0!</v>
      </c>
      <c r="AO905" s="94">
        <f t="shared" ref="AO905:AP905" si="3233">AO877</f>
        <v>1236.04</v>
      </c>
      <c r="AP905" s="103">
        <f t="shared" si="3233"/>
        <v>0</v>
      </c>
      <c r="AQ905" s="103">
        <f t="shared" si="3220"/>
        <v>0</v>
      </c>
      <c r="AR905" s="29"/>
    </row>
    <row r="906" spans="1:44" ht="32.25" customHeight="1">
      <c r="A906" s="379"/>
      <c r="B906" s="380"/>
      <c r="C906" s="383"/>
      <c r="D906" s="28" t="s">
        <v>26</v>
      </c>
      <c r="E906" s="94">
        <f t="shared" si="3221"/>
        <v>49898.41</v>
      </c>
      <c r="F906" s="103">
        <f t="shared" si="3221"/>
        <v>44795.8</v>
      </c>
      <c r="G906" s="103">
        <f t="shared" si="3208"/>
        <v>89.774002818927499</v>
      </c>
      <c r="H906" s="94">
        <f t="shared" ref="H906:I906" si="3234">H878</f>
        <v>1116.4100000000001</v>
      </c>
      <c r="I906" s="103">
        <f t="shared" si="3234"/>
        <v>1116.4100000000001</v>
      </c>
      <c r="J906" s="103">
        <f t="shared" si="3209"/>
        <v>100</v>
      </c>
      <c r="K906" s="94">
        <f t="shared" ref="K906:L906" si="3235">K878</f>
        <v>3991.8700000000003</v>
      </c>
      <c r="L906" s="103">
        <f t="shared" si="3235"/>
        <v>3991.8700000000003</v>
      </c>
      <c r="M906" s="103">
        <f t="shared" si="3210"/>
        <v>100</v>
      </c>
      <c r="N906" s="94">
        <f t="shared" ref="N906:O906" si="3236">N878</f>
        <v>6127.7</v>
      </c>
      <c r="O906" s="103">
        <f t="shared" si="3236"/>
        <v>6127.7</v>
      </c>
      <c r="P906" s="103">
        <f t="shared" si="3211"/>
        <v>100</v>
      </c>
      <c r="Q906" s="94">
        <f t="shared" ref="Q906:R906" si="3237">Q878</f>
        <v>1745.1999999999998</v>
      </c>
      <c r="R906" s="103">
        <f t="shared" si="3237"/>
        <v>1745.1999999999998</v>
      </c>
      <c r="S906" s="103">
        <f t="shared" si="3212"/>
        <v>100</v>
      </c>
      <c r="T906" s="94">
        <f t="shared" ref="T906:U906" si="3238">T878</f>
        <v>5806.44</v>
      </c>
      <c r="U906" s="103">
        <f t="shared" si="3238"/>
        <v>5806.44</v>
      </c>
      <c r="V906" s="103">
        <f t="shared" si="3213"/>
        <v>100</v>
      </c>
      <c r="W906" s="94">
        <f t="shared" ref="W906:X906" si="3239">W878</f>
        <v>7905.81</v>
      </c>
      <c r="X906" s="103">
        <f t="shared" si="3239"/>
        <v>7905.81</v>
      </c>
      <c r="Y906" s="103">
        <f t="shared" si="3214"/>
        <v>100</v>
      </c>
      <c r="Z906" s="94">
        <f t="shared" ref="Z906:AA906" si="3240">Z878</f>
        <v>7168.6900000000005</v>
      </c>
      <c r="AA906" s="103">
        <f t="shared" si="3240"/>
        <v>7168.6900000000005</v>
      </c>
      <c r="AB906" s="103">
        <f t="shared" si="3215"/>
        <v>100</v>
      </c>
      <c r="AC906" s="94">
        <f t="shared" ref="AC906:AD906" si="3241">AC878</f>
        <v>2231.1</v>
      </c>
      <c r="AD906" s="103">
        <f t="shared" si="3241"/>
        <v>2231.1</v>
      </c>
      <c r="AE906" s="103">
        <f t="shared" si="3216"/>
        <v>100</v>
      </c>
      <c r="AF906" s="94">
        <f t="shared" ref="AF906:AG906" si="3242">AF878</f>
        <v>4184.54</v>
      </c>
      <c r="AG906" s="103">
        <f t="shared" si="3242"/>
        <v>4184.54</v>
      </c>
      <c r="AH906" s="103">
        <f t="shared" si="3217"/>
        <v>100</v>
      </c>
      <c r="AI906" s="94">
        <f t="shared" ref="AI906:AJ906" si="3243">AI878</f>
        <v>4518.0400000000009</v>
      </c>
      <c r="AJ906" s="103">
        <f t="shared" si="3243"/>
        <v>4518.0400000000009</v>
      </c>
      <c r="AK906" s="103">
        <f t="shared" si="3218"/>
        <v>100</v>
      </c>
      <c r="AL906" s="94">
        <f t="shared" ref="AL906:AM906" si="3244">AL878</f>
        <v>4419.55</v>
      </c>
      <c r="AM906" s="103">
        <f t="shared" si="3244"/>
        <v>0</v>
      </c>
      <c r="AN906" s="103">
        <f t="shared" si="3219"/>
        <v>0</v>
      </c>
      <c r="AO906" s="94">
        <f t="shared" ref="AO906:AP906" si="3245">AO878</f>
        <v>683.06</v>
      </c>
      <c r="AP906" s="103">
        <f t="shared" si="3245"/>
        <v>0</v>
      </c>
      <c r="AQ906" s="103">
        <f t="shared" si="3220"/>
        <v>0</v>
      </c>
      <c r="AR906" s="29"/>
    </row>
    <row r="907" spans="1:44" ht="81" customHeight="1">
      <c r="A907" s="379"/>
      <c r="B907" s="380"/>
      <c r="C907" s="383"/>
      <c r="D907" s="82" t="s">
        <v>424</v>
      </c>
      <c r="E907" s="94">
        <f t="shared" si="3221"/>
        <v>0</v>
      </c>
      <c r="F907" s="103">
        <f t="shared" si="3221"/>
        <v>0</v>
      </c>
      <c r="G907" s="103" t="e">
        <f t="shared" si="3208"/>
        <v>#DIV/0!</v>
      </c>
      <c r="H907" s="94">
        <f t="shared" ref="H907:I907" si="3246">H879</f>
        <v>0</v>
      </c>
      <c r="I907" s="103">
        <f t="shared" si="3246"/>
        <v>0</v>
      </c>
      <c r="J907" s="103" t="e">
        <f t="shared" si="3209"/>
        <v>#DIV/0!</v>
      </c>
      <c r="K907" s="94">
        <f t="shared" ref="K907:L907" si="3247">K879</f>
        <v>0</v>
      </c>
      <c r="L907" s="103">
        <f t="shared" si="3247"/>
        <v>0</v>
      </c>
      <c r="M907" s="103" t="e">
        <f t="shared" si="3210"/>
        <v>#DIV/0!</v>
      </c>
      <c r="N907" s="94">
        <f t="shared" ref="N907:O907" si="3248">N879</f>
        <v>0</v>
      </c>
      <c r="O907" s="103">
        <f t="shared" si="3248"/>
        <v>0</v>
      </c>
      <c r="P907" s="103" t="e">
        <f t="shared" si="3211"/>
        <v>#DIV/0!</v>
      </c>
      <c r="Q907" s="94">
        <f t="shared" ref="Q907:R907" si="3249">Q879</f>
        <v>0</v>
      </c>
      <c r="R907" s="103">
        <f t="shared" si="3249"/>
        <v>0</v>
      </c>
      <c r="S907" s="103" t="e">
        <f t="shared" si="3212"/>
        <v>#DIV/0!</v>
      </c>
      <c r="T907" s="94">
        <f t="shared" ref="T907:U907" si="3250">T879</f>
        <v>0</v>
      </c>
      <c r="U907" s="103">
        <f t="shared" si="3250"/>
        <v>0</v>
      </c>
      <c r="V907" s="103" t="e">
        <f t="shared" si="3213"/>
        <v>#DIV/0!</v>
      </c>
      <c r="W907" s="94">
        <f t="shared" ref="W907:X907" si="3251">W879</f>
        <v>0</v>
      </c>
      <c r="X907" s="103">
        <f t="shared" si="3251"/>
        <v>0</v>
      </c>
      <c r="Y907" s="103" t="e">
        <f t="shared" si="3214"/>
        <v>#DIV/0!</v>
      </c>
      <c r="Z907" s="94">
        <f t="shared" ref="Z907:AA907" si="3252">Z879</f>
        <v>0</v>
      </c>
      <c r="AA907" s="103">
        <f t="shared" si="3252"/>
        <v>0</v>
      </c>
      <c r="AB907" s="103" t="e">
        <f t="shared" si="3215"/>
        <v>#DIV/0!</v>
      </c>
      <c r="AC907" s="94">
        <f t="shared" ref="AC907:AD907" si="3253">AC879</f>
        <v>0</v>
      </c>
      <c r="AD907" s="103">
        <f t="shared" si="3253"/>
        <v>0</v>
      </c>
      <c r="AE907" s="103" t="e">
        <f t="shared" si="3216"/>
        <v>#DIV/0!</v>
      </c>
      <c r="AF907" s="94">
        <f t="shared" ref="AF907:AG907" si="3254">AF879</f>
        <v>0</v>
      </c>
      <c r="AG907" s="103">
        <f t="shared" si="3254"/>
        <v>0</v>
      </c>
      <c r="AH907" s="103" t="e">
        <f t="shared" si="3217"/>
        <v>#DIV/0!</v>
      </c>
      <c r="AI907" s="94">
        <f t="shared" ref="AI907:AJ907" si="3255">AI879</f>
        <v>0</v>
      </c>
      <c r="AJ907" s="103">
        <f t="shared" si="3255"/>
        <v>0</v>
      </c>
      <c r="AK907" s="103" t="e">
        <f t="shared" si="3218"/>
        <v>#DIV/0!</v>
      </c>
      <c r="AL907" s="94">
        <f t="shared" ref="AL907:AM907" si="3256">AL879</f>
        <v>0</v>
      </c>
      <c r="AM907" s="103">
        <f t="shared" si="3256"/>
        <v>0</v>
      </c>
      <c r="AN907" s="103" t="e">
        <f t="shared" si="3219"/>
        <v>#DIV/0!</v>
      </c>
      <c r="AO907" s="94">
        <f t="shared" ref="AO907:AP907" si="3257">AO879</f>
        <v>0</v>
      </c>
      <c r="AP907" s="103">
        <f t="shared" si="3257"/>
        <v>0</v>
      </c>
      <c r="AQ907" s="103" t="e">
        <f t="shared" si="3220"/>
        <v>#DIV/0!</v>
      </c>
      <c r="AR907" s="29"/>
    </row>
    <row r="908" spans="1:44" ht="42" customHeight="1">
      <c r="A908" s="379"/>
      <c r="B908" s="380"/>
      <c r="C908" s="383"/>
      <c r="D908" s="28" t="s">
        <v>41</v>
      </c>
      <c r="E908" s="94">
        <f t="shared" si="3221"/>
        <v>0</v>
      </c>
      <c r="F908" s="103">
        <f t="shared" si="3221"/>
        <v>0</v>
      </c>
      <c r="G908" s="103" t="e">
        <f t="shared" si="3208"/>
        <v>#DIV/0!</v>
      </c>
      <c r="H908" s="94">
        <f t="shared" ref="H908:I908" si="3258">H880</f>
        <v>0</v>
      </c>
      <c r="I908" s="103">
        <f t="shared" si="3258"/>
        <v>0</v>
      </c>
      <c r="J908" s="103" t="e">
        <f t="shared" si="3209"/>
        <v>#DIV/0!</v>
      </c>
      <c r="K908" s="94">
        <f t="shared" ref="K908:L908" si="3259">K880</f>
        <v>0</v>
      </c>
      <c r="L908" s="103">
        <f t="shared" si="3259"/>
        <v>0</v>
      </c>
      <c r="M908" s="103" t="e">
        <f t="shared" si="3210"/>
        <v>#DIV/0!</v>
      </c>
      <c r="N908" s="94">
        <f t="shared" ref="N908:O908" si="3260">N880</f>
        <v>0</v>
      </c>
      <c r="O908" s="103">
        <f t="shared" si="3260"/>
        <v>0</v>
      </c>
      <c r="P908" s="103" t="e">
        <f t="shared" si="3211"/>
        <v>#DIV/0!</v>
      </c>
      <c r="Q908" s="94">
        <f t="shared" ref="Q908:R908" si="3261">Q880</f>
        <v>0</v>
      </c>
      <c r="R908" s="103">
        <f t="shared" si="3261"/>
        <v>0</v>
      </c>
      <c r="S908" s="103" t="e">
        <f t="shared" si="3212"/>
        <v>#DIV/0!</v>
      </c>
      <c r="T908" s="94">
        <f t="shared" ref="T908:U908" si="3262">T880</f>
        <v>0</v>
      </c>
      <c r="U908" s="103">
        <f t="shared" si="3262"/>
        <v>0</v>
      </c>
      <c r="V908" s="103" t="e">
        <f t="shared" si="3213"/>
        <v>#DIV/0!</v>
      </c>
      <c r="W908" s="94">
        <f t="shared" ref="W908:X908" si="3263">W880</f>
        <v>0</v>
      </c>
      <c r="X908" s="103">
        <f t="shared" si="3263"/>
        <v>0</v>
      </c>
      <c r="Y908" s="103" t="e">
        <f t="shared" si="3214"/>
        <v>#DIV/0!</v>
      </c>
      <c r="Z908" s="94">
        <f t="shared" ref="Z908:AA908" si="3264">Z880</f>
        <v>0</v>
      </c>
      <c r="AA908" s="103">
        <f t="shared" si="3264"/>
        <v>0</v>
      </c>
      <c r="AB908" s="103" t="e">
        <f t="shared" si="3215"/>
        <v>#DIV/0!</v>
      </c>
      <c r="AC908" s="94">
        <f t="shared" ref="AC908:AD908" si="3265">AC880</f>
        <v>0</v>
      </c>
      <c r="AD908" s="103">
        <f t="shared" si="3265"/>
        <v>0</v>
      </c>
      <c r="AE908" s="103" t="e">
        <f t="shared" si="3216"/>
        <v>#DIV/0!</v>
      </c>
      <c r="AF908" s="94">
        <f t="shared" ref="AF908:AG908" si="3266">AF880</f>
        <v>0</v>
      </c>
      <c r="AG908" s="103">
        <f t="shared" si="3266"/>
        <v>0</v>
      </c>
      <c r="AH908" s="103" t="e">
        <f t="shared" si="3217"/>
        <v>#DIV/0!</v>
      </c>
      <c r="AI908" s="94">
        <f t="shared" ref="AI908:AJ908" si="3267">AI880</f>
        <v>0</v>
      </c>
      <c r="AJ908" s="103">
        <f t="shared" si="3267"/>
        <v>0</v>
      </c>
      <c r="AK908" s="103" t="e">
        <f t="shared" si="3218"/>
        <v>#DIV/0!</v>
      </c>
      <c r="AL908" s="94">
        <f t="shared" ref="AL908:AM908" si="3268">AL880</f>
        <v>0</v>
      </c>
      <c r="AM908" s="103">
        <f t="shared" si="3268"/>
        <v>0</v>
      </c>
      <c r="AN908" s="103" t="e">
        <f t="shared" si="3219"/>
        <v>#DIV/0!</v>
      </c>
      <c r="AO908" s="94">
        <f t="shared" ref="AO908:AP908" si="3269">AO880</f>
        <v>0</v>
      </c>
      <c r="AP908" s="103">
        <f t="shared" si="3269"/>
        <v>0</v>
      </c>
      <c r="AQ908" s="103" t="e">
        <f t="shared" si="3220"/>
        <v>#DIV/0!</v>
      </c>
      <c r="AR908" s="29"/>
    </row>
    <row r="909" spans="1:44" ht="45">
      <c r="A909" s="381"/>
      <c r="B909" s="382"/>
      <c r="C909" s="383"/>
      <c r="D909" s="28" t="s">
        <v>33</v>
      </c>
      <c r="E909" s="94">
        <f t="shared" si="3221"/>
        <v>0</v>
      </c>
      <c r="F909" s="103">
        <f t="shared" si="3221"/>
        <v>0</v>
      </c>
      <c r="G909" s="103" t="e">
        <f t="shared" si="3208"/>
        <v>#DIV/0!</v>
      </c>
      <c r="H909" s="94">
        <f t="shared" ref="H909:I909" si="3270">H881</f>
        <v>0</v>
      </c>
      <c r="I909" s="103">
        <f t="shared" si="3270"/>
        <v>0</v>
      </c>
      <c r="J909" s="103" t="e">
        <f t="shared" si="3209"/>
        <v>#DIV/0!</v>
      </c>
      <c r="K909" s="94">
        <f t="shared" ref="K909:L909" si="3271">K881</f>
        <v>0</v>
      </c>
      <c r="L909" s="103">
        <f t="shared" si="3271"/>
        <v>0</v>
      </c>
      <c r="M909" s="103" t="e">
        <f t="shared" si="3210"/>
        <v>#DIV/0!</v>
      </c>
      <c r="N909" s="94">
        <f t="shared" ref="N909:O909" si="3272">N881</f>
        <v>0</v>
      </c>
      <c r="O909" s="103">
        <f t="shared" si="3272"/>
        <v>0</v>
      </c>
      <c r="P909" s="103" t="e">
        <f t="shared" si="3211"/>
        <v>#DIV/0!</v>
      </c>
      <c r="Q909" s="94">
        <f t="shared" ref="Q909:R909" si="3273">Q881</f>
        <v>0</v>
      </c>
      <c r="R909" s="103">
        <f t="shared" si="3273"/>
        <v>0</v>
      </c>
      <c r="S909" s="103" t="e">
        <f t="shared" si="3212"/>
        <v>#DIV/0!</v>
      </c>
      <c r="T909" s="94">
        <f t="shared" ref="T909:U909" si="3274">T881</f>
        <v>0</v>
      </c>
      <c r="U909" s="103">
        <f t="shared" si="3274"/>
        <v>0</v>
      </c>
      <c r="V909" s="103" t="e">
        <f t="shared" si="3213"/>
        <v>#DIV/0!</v>
      </c>
      <c r="W909" s="94">
        <f t="shared" ref="W909:X909" si="3275">W881</f>
        <v>0</v>
      </c>
      <c r="X909" s="103">
        <f t="shared" si="3275"/>
        <v>0</v>
      </c>
      <c r="Y909" s="103" t="e">
        <f t="shared" si="3214"/>
        <v>#DIV/0!</v>
      </c>
      <c r="Z909" s="94">
        <f t="shared" ref="Z909:AA909" si="3276">Z881</f>
        <v>0</v>
      </c>
      <c r="AA909" s="103">
        <f t="shared" si="3276"/>
        <v>0</v>
      </c>
      <c r="AB909" s="103" t="e">
        <f t="shared" si="3215"/>
        <v>#DIV/0!</v>
      </c>
      <c r="AC909" s="94">
        <f t="shared" ref="AC909:AD909" si="3277">AC881</f>
        <v>0</v>
      </c>
      <c r="AD909" s="103">
        <f t="shared" si="3277"/>
        <v>0</v>
      </c>
      <c r="AE909" s="103" t="e">
        <f t="shared" si="3216"/>
        <v>#DIV/0!</v>
      </c>
      <c r="AF909" s="94">
        <f t="shared" ref="AF909:AG909" si="3278">AF881</f>
        <v>0</v>
      </c>
      <c r="AG909" s="103">
        <f t="shared" si="3278"/>
        <v>0</v>
      </c>
      <c r="AH909" s="103" t="e">
        <f t="shared" si="3217"/>
        <v>#DIV/0!</v>
      </c>
      <c r="AI909" s="94">
        <f t="shared" ref="AI909:AJ909" si="3279">AI881</f>
        <v>0</v>
      </c>
      <c r="AJ909" s="103">
        <f t="shared" si="3279"/>
        <v>0</v>
      </c>
      <c r="AK909" s="103" t="e">
        <f t="shared" si="3218"/>
        <v>#DIV/0!</v>
      </c>
      <c r="AL909" s="94">
        <f t="shared" ref="AL909:AM909" si="3280">AL881</f>
        <v>0</v>
      </c>
      <c r="AM909" s="103">
        <f t="shared" si="3280"/>
        <v>0</v>
      </c>
      <c r="AN909" s="103" t="e">
        <f t="shared" si="3219"/>
        <v>#DIV/0!</v>
      </c>
      <c r="AO909" s="94">
        <f t="shared" ref="AO909:AP909" si="3281">AO881</f>
        <v>0</v>
      </c>
      <c r="AP909" s="103">
        <f t="shared" si="3281"/>
        <v>0</v>
      </c>
      <c r="AQ909" s="103" t="e">
        <f t="shared" si="3220"/>
        <v>#DIV/0!</v>
      </c>
      <c r="AR909" s="29"/>
    </row>
    <row r="910" spans="1:44" ht="28.5" customHeight="1">
      <c r="A910" s="384" t="s">
        <v>241</v>
      </c>
      <c r="B910" s="385"/>
      <c r="C910" s="385"/>
      <c r="D910" s="385"/>
      <c r="E910" s="385"/>
      <c r="F910" s="385"/>
      <c r="G910" s="385"/>
      <c r="H910" s="385"/>
      <c r="I910" s="385"/>
      <c r="J910" s="385"/>
      <c r="K910" s="385"/>
      <c r="L910" s="385"/>
      <c r="M910" s="385"/>
      <c r="N910" s="385"/>
      <c r="O910" s="385"/>
      <c r="P910" s="385"/>
      <c r="Q910" s="385"/>
      <c r="R910" s="385"/>
      <c r="S910" s="385"/>
      <c r="T910" s="385"/>
      <c r="U910" s="385"/>
      <c r="V910" s="385"/>
      <c r="W910" s="385"/>
      <c r="X910" s="385"/>
      <c r="Y910" s="385"/>
      <c r="Z910" s="385"/>
      <c r="AA910" s="385"/>
      <c r="AB910" s="385"/>
      <c r="AC910" s="385"/>
      <c r="AD910" s="385"/>
      <c r="AE910" s="385"/>
      <c r="AF910" s="385"/>
      <c r="AG910" s="385"/>
      <c r="AH910" s="385"/>
      <c r="AI910" s="385"/>
      <c r="AJ910" s="385"/>
      <c r="AK910" s="385"/>
      <c r="AL910" s="385"/>
      <c r="AM910" s="385"/>
      <c r="AN910" s="385"/>
      <c r="AO910" s="385"/>
      <c r="AP910" s="386"/>
      <c r="AQ910" s="73"/>
      <c r="AR910" s="29"/>
    </row>
    <row r="911" spans="1:44" ht="30.75" customHeight="1">
      <c r="A911" s="413" t="s">
        <v>148</v>
      </c>
      <c r="B911" s="365" t="s">
        <v>149</v>
      </c>
      <c r="C911" s="366" t="s">
        <v>317</v>
      </c>
      <c r="D911" s="28" t="s">
        <v>38</v>
      </c>
      <c r="E911" s="94">
        <f>SUM(E912:E917)</f>
        <v>18751.27</v>
      </c>
      <c r="F911" s="101">
        <f>SUM(F912:F917)</f>
        <v>14532.900000000001</v>
      </c>
      <c r="G911" s="101">
        <f>(F911/E911)*100</f>
        <v>77.503550426184475</v>
      </c>
      <c r="H911" s="94">
        <f>SUM(H912:H917)</f>
        <v>373.02</v>
      </c>
      <c r="I911" s="101">
        <f>SUM(I912:I917)</f>
        <v>373.02</v>
      </c>
      <c r="J911" s="101">
        <f>(I911/H911)*100</f>
        <v>100</v>
      </c>
      <c r="K911" s="94">
        <f>SUM(K912:K917)</f>
        <v>1676.93</v>
      </c>
      <c r="L911" s="101">
        <f>SUM(L912:L917)</f>
        <v>1676.93</v>
      </c>
      <c r="M911" s="101">
        <f>(L911/K911)*100</f>
        <v>100</v>
      </c>
      <c r="N911" s="94">
        <f>SUM(N912:N917)</f>
        <v>1031.3599999999999</v>
      </c>
      <c r="O911" s="101">
        <f>SUM(O912:O917)</f>
        <v>1031.3599999999999</v>
      </c>
      <c r="P911" s="101">
        <f>(O911/N911)*100</f>
        <v>100</v>
      </c>
      <c r="Q911" s="94">
        <f>SUM(Q912:Q917)</f>
        <v>1808.71</v>
      </c>
      <c r="R911" s="101">
        <f>SUM(R912:R917)</f>
        <v>1808.71</v>
      </c>
      <c r="S911" s="101">
        <f>(R911/Q911)*100</f>
        <v>100</v>
      </c>
      <c r="T911" s="94">
        <f>SUM(T912:T917)</f>
        <v>1491.44</v>
      </c>
      <c r="U911" s="101">
        <f>SUM(U912:U917)</f>
        <v>1491.44</v>
      </c>
      <c r="V911" s="101">
        <f>(U911/T911)*100</f>
        <v>100</v>
      </c>
      <c r="W911" s="94">
        <f>SUM(W912:W917)</f>
        <v>1878.53</v>
      </c>
      <c r="X911" s="101">
        <f>SUM(X912:X917)</f>
        <v>1878.53</v>
      </c>
      <c r="Y911" s="101">
        <f>(X911/W911)*100</f>
        <v>100</v>
      </c>
      <c r="Z911" s="94">
        <f>SUM(Z912:Z917)</f>
        <v>2397.67</v>
      </c>
      <c r="AA911" s="101">
        <f>SUM(AA912:AA917)</f>
        <v>2397.67</v>
      </c>
      <c r="AB911" s="101">
        <f>(AA911/Z911)*100</f>
        <v>100</v>
      </c>
      <c r="AC911" s="94">
        <f>SUM(AC912:AC917)</f>
        <v>1110.95</v>
      </c>
      <c r="AD911" s="101">
        <f>SUM(AD912:AD917)</f>
        <v>1110.95</v>
      </c>
      <c r="AE911" s="101">
        <f>(AD911/AC911)*100</f>
        <v>100</v>
      </c>
      <c r="AF911" s="94">
        <f>SUM(AF912:AF917)</f>
        <v>1227.6300000000001</v>
      </c>
      <c r="AG911" s="101">
        <f>SUM(AG912:AG917)</f>
        <v>1227.6300000000001</v>
      </c>
      <c r="AH911" s="101">
        <f>(AG911/AF911)*100</f>
        <v>100</v>
      </c>
      <c r="AI911" s="94">
        <f>SUM(AI912:AI917)</f>
        <v>1536.6599999999999</v>
      </c>
      <c r="AJ911" s="101">
        <f>SUM(AJ912:AJ917)</f>
        <v>1536.6599999999999</v>
      </c>
      <c r="AK911" s="101">
        <f>(AJ911/AI911)*100</f>
        <v>100</v>
      </c>
      <c r="AL911" s="94">
        <f>SUM(AL912:AL917)</f>
        <v>1275.22</v>
      </c>
      <c r="AM911" s="101">
        <f>SUM(AM912:AM917)</f>
        <v>0</v>
      </c>
      <c r="AN911" s="101">
        <f>(AM911/AL911)*100</f>
        <v>0</v>
      </c>
      <c r="AO911" s="94">
        <f>SUM(AO912:AO917)</f>
        <v>2943.15</v>
      </c>
      <c r="AP911" s="101">
        <f>SUM(AP912:AP917)</f>
        <v>0</v>
      </c>
      <c r="AQ911" s="101">
        <f>(AP911/AO911)*100</f>
        <v>0</v>
      </c>
      <c r="AR911" s="29"/>
    </row>
    <row r="912" spans="1:44" ht="30">
      <c r="A912" s="413"/>
      <c r="B912" s="365"/>
      <c r="C912" s="366"/>
      <c r="D912" s="28" t="s">
        <v>17</v>
      </c>
      <c r="E912" s="94">
        <f>H912+K912+N912+Q912+T912+W912+Z912+AC912+AF912+AI912+AL912+AO912</f>
        <v>0</v>
      </c>
      <c r="F912" s="102">
        <f>I912+L912+O912+R912+U912+X912+AA912+AD912+AG912+AJ912+AM912+AP912</f>
        <v>0</v>
      </c>
      <c r="G912" s="103" t="e">
        <f t="shared" ref="G912:G917" si="3282">(F912/E912)*100</f>
        <v>#DIV/0!</v>
      </c>
      <c r="H912" s="94">
        <f>H919+H926+H933</f>
        <v>0</v>
      </c>
      <c r="I912" s="103">
        <f>I919+I926+I933</f>
        <v>0</v>
      </c>
      <c r="J912" s="103" t="e">
        <f t="shared" ref="J912:J917" si="3283">(I912/H912)*100</f>
        <v>#DIV/0!</v>
      </c>
      <c r="K912" s="94">
        <f>K919+K926+K933</f>
        <v>0</v>
      </c>
      <c r="L912" s="103">
        <f>L919+L926+L933</f>
        <v>0</v>
      </c>
      <c r="M912" s="103" t="e">
        <f t="shared" ref="M912:M917" si="3284">(L912/K912)*100</f>
        <v>#DIV/0!</v>
      </c>
      <c r="N912" s="94">
        <f>N919+N926+N933</f>
        <v>0</v>
      </c>
      <c r="O912" s="103">
        <f>O919+O926+O933</f>
        <v>0</v>
      </c>
      <c r="P912" s="103" t="e">
        <f t="shared" ref="P912:P917" si="3285">(O912/N912)*100</f>
        <v>#DIV/0!</v>
      </c>
      <c r="Q912" s="94">
        <f>Q919+Q926+Q933</f>
        <v>0</v>
      </c>
      <c r="R912" s="103">
        <f>R919+R926+R933</f>
        <v>0</v>
      </c>
      <c r="S912" s="103" t="e">
        <f t="shared" ref="S912:S917" si="3286">(R912/Q912)*100</f>
        <v>#DIV/0!</v>
      </c>
      <c r="T912" s="94">
        <f>T919+T926+T933</f>
        <v>0</v>
      </c>
      <c r="U912" s="103">
        <f>U919+U926+U933</f>
        <v>0</v>
      </c>
      <c r="V912" s="103" t="e">
        <f t="shared" ref="V912:V917" si="3287">(U912/T912)*100</f>
        <v>#DIV/0!</v>
      </c>
      <c r="W912" s="94">
        <f>W919+W926+W933</f>
        <v>0</v>
      </c>
      <c r="X912" s="103">
        <f>X919+X926+X933</f>
        <v>0</v>
      </c>
      <c r="Y912" s="103" t="e">
        <f t="shared" ref="Y912:Y917" si="3288">(X912/W912)*100</f>
        <v>#DIV/0!</v>
      </c>
      <c r="Z912" s="94">
        <f>Z919+Z926+Z933</f>
        <v>0</v>
      </c>
      <c r="AA912" s="103">
        <f>AA919+AA926+AA933</f>
        <v>0</v>
      </c>
      <c r="AB912" s="103" t="e">
        <f t="shared" ref="AB912:AB917" si="3289">(AA912/Z912)*100</f>
        <v>#DIV/0!</v>
      </c>
      <c r="AC912" s="94">
        <f>AC919+AC926+AC933</f>
        <v>0</v>
      </c>
      <c r="AD912" s="103">
        <f>AD919+AD926+AD933</f>
        <v>0</v>
      </c>
      <c r="AE912" s="103" t="e">
        <f t="shared" ref="AE912:AE917" si="3290">(AD912/AC912)*100</f>
        <v>#DIV/0!</v>
      </c>
      <c r="AF912" s="94">
        <f>AF919+AF926+AF933</f>
        <v>0</v>
      </c>
      <c r="AG912" s="103">
        <f>AG919+AG926+AG933</f>
        <v>0</v>
      </c>
      <c r="AH912" s="103" t="e">
        <f t="shared" ref="AH912:AH917" si="3291">(AG912/AF912)*100</f>
        <v>#DIV/0!</v>
      </c>
      <c r="AI912" s="94">
        <f>AI919+AI926+AI933</f>
        <v>0</v>
      </c>
      <c r="AJ912" s="103">
        <f>AJ919+AJ926+AJ933</f>
        <v>0</v>
      </c>
      <c r="AK912" s="103" t="e">
        <f t="shared" ref="AK912:AK917" si="3292">(AJ912/AI912)*100</f>
        <v>#DIV/0!</v>
      </c>
      <c r="AL912" s="94">
        <f>AL919+AL926+AL933</f>
        <v>0</v>
      </c>
      <c r="AM912" s="103">
        <f>AM919+AM926+AM933</f>
        <v>0</v>
      </c>
      <c r="AN912" s="103" t="e">
        <f t="shared" ref="AN912:AN917" si="3293">(AM912/AL912)*100</f>
        <v>#DIV/0!</v>
      </c>
      <c r="AO912" s="94">
        <f>AO919+AO926+AO933</f>
        <v>0</v>
      </c>
      <c r="AP912" s="103">
        <f>AP919+AP926+AP933</f>
        <v>0</v>
      </c>
      <c r="AQ912" s="103" t="e">
        <f t="shared" ref="AQ912:AQ917" si="3294">(AP912/AO912)*100</f>
        <v>#DIV/0!</v>
      </c>
      <c r="AR912" s="29"/>
    </row>
    <row r="913" spans="1:44" ht="45">
      <c r="A913" s="413"/>
      <c r="B913" s="365"/>
      <c r="C913" s="366"/>
      <c r="D913" s="28" t="s">
        <v>18</v>
      </c>
      <c r="E913" s="94">
        <f t="shared" ref="E913:E917" si="3295">H913+K913+N913+Q913+T913+W913+Z913+AC913+AF913+AI913+AL913+AO913</f>
        <v>0</v>
      </c>
      <c r="F913" s="102">
        <f t="shared" ref="F913:F917" si="3296">I913+L913+O913+R913+U913+X913+AA913+AD913+AG913+AJ913+AM913+AP913</f>
        <v>0</v>
      </c>
      <c r="G913" s="103" t="e">
        <f t="shared" si="3282"/>
        <v>#DIV/0!</v>
      </c>
      <c r="H913" s="94">
        <f t="shared" ref="H913:I913" si="3297">H920+H927+H934</f>
        <v>0</v>
      </c>
      <c r="I913" s="103">
        <f t="shared" si="3297"/>
        <v>0</v>
      </c>
      <c r="J913" s="103" t="e">
        <f t="shared" si="3283"/>
        <v>#DIV/0!</v>
      </c>
      <c r="K913" s="94">
        <f t="shared" ref="K913:L913" si="3298">K920+K927+K934</f>
        <v>0</v>
      </c>
      <c r="L913" s="103">
        <f t="shared" si="3298"/>
        <v>0</v>
      </c>
      <c r="M913" s="103" t="e">
        <f t="shared" si="3284"/>
        <v>#DIV/0!</v>
      </c>
      <c r="N913" s="94">
        <f t="shared" ref="N913:O913" si="3299">N920+N927+N934</f>
        <v>0</v>
      </c>
      <c r="O913" s="103">
        <f t="shared" si="3299"/>
        <v>0</v>
      </c>
      <c r="P913" s="103" t="e">
        <f t="shared" si="3285"/>
        <v>#DIV/0!</v>
      </c>
      <c r="Q913" s="94">
        <f t="shared" ref="Q913:R913" si="3300">Q920+Q927+Q934</f>
        <v>0</v>
      </c>
      <c r="R913" s="103">
        <f t="shared" si="3300"/>
        <v>0</v>
      </c>
      <c r="S913" s="103" t="e">
        <f t="shared" si="3286"/>
        <v>#DIV/0!</v>
      </c>
      <c r="T913" s="94">
        <f t="shared" ref="T913:U913" si="3301">T920+T927+T934</f>
        <v>0</v>
      </c>
      <c r="U913" s="103">
        <f t="shared" si="3301"/>
        <v>0</v>
      </c>
      <c r="V913" s="103" t="e">
        <f t="shared" si="3287"/>
        <v>#DIV/0!</v>
      </c>
      <c r="W913" s="94">
        <f t="shared" ref="W913:X913" si="3302">W920+W927+W934</f>
        <v>0</v>
      </c>
      <c r="X913" s="103">
        <f t="shared" si="3302"/>
        <v>0</v>
      </c>
      <c r="Y913" s="103" t="e">
        <f t="shared" si="3288"/>
        <v>#DIV/0!</v>
      </c>
      <c r="Z913" s="94">
        <f t="shared" ref="Z913:AA913" si="3303">Z920+Z927+Z934</f>
        <v>0</v>
      </c>
      <c r="AA913" s="103">
        <f t="shared" si="3303"/>
        <v>0</v>
      </c>
      <c r="AB913" s="103" t="e">
        <f t="shared" si="3289"/>
        <v>#DIV/0!</v>
      </c>
      <c r="AC913" s="94">
        <f t="shared" ref="AC913:AD913" si="3304">AC920+AC927+AC934</f>
        <v>0</v>
      </c>
      <c r="AD913" s="103">
        <f t="shared" si="3304"/>
        <v>0</v>
      </c>
      <c r="AE913" s="103" t="e">
        <f t="shared" si="3290"/>
        <v>#DIV/0!</v>
      </c>
      <c r="AF913" s="94">
        <f t="shared" ref="AF913:AG913" si="3305">AF920+AF927+AF934</f>
        <v>0</v>
      </c>
      <c r="AG913" s="103">
        <f t="shared" si="3305"/>
        <v>0</v>
      </c>
      <c r="AH913" s="103" t="e">
        <f t="shared" si="3291"/>
        <v>#DIV/0!</v>
      </c>
      <c r="AI913" s="94">
        <f t="shared" ref="AI913:AJ913" si="3306">AI920+AI927+AI934</f>
        <v>0</v>
      </c>
      <c r="AJ913" s="103">
        <f t="shared" si="3306"/>
        <v>0</v>
      </c>
      <c r="AK913" s="103" t="e">
        <f t="shared" si="3292"/>
        <v>#DIV/0!</v>
      </c>
      <c r="AL913" s="94">
        <f t="shared" ref="AL913:AM913" si="3307">AL920+AL927+AL934</f>
        <v>0</v>
      </c>
      <c r="AM913" s="103">
        <f t="shared" si="3307"/>
        <v>0</v>
      </c>
      <c r="AN913" s="103" t="e">
        <f t="shared" si="3293"/>
        <v>#DIV/0!</v>
      </c>
      <c r="AO913" s="94">
        <f t="shared" ref="AO913:AP913" si="3308">AO920+AO927+AO934</f>
        <v>0</v>
      </c>
      <c r="AP913" s="103">
        <f t="shared" si="3308"/>
        <v>0</v>
      </c>
      <c r="AQ913" s="103" t="e">
        <f t="shared" si="3294"/>
        <v>#DIV/0!</v>
      </c>
      <c r="AR913" s="29"/>
    </row>
    <row r="914" spans="1:44" ht="30" customHeight="1">
      <c r="A914" s="413"/>
      <c r="B914" s="365"/>
      <c r="C914" s="366"/>
      <c r="D914" s="28" t="s">
        <v>26</v>
      </c>
      <c r="E914" s="94">
        <f t="shared" si="3295"/>
        <v>18751.27</v>
      </c>
      <c r="F914" s="102">
        <f t="shared" si="3296"/>
        <v>14532.900000000001</v>
      </c>
      <c r="G914" s="103">
        <f t="shared" si="3282"/>
        <v>77.503550426184475</v>
      </c>
      <c r="H914" s="94">
        <f t="shared" ref="H914:I914" si="3309">H921+H928+H935</f>
        <v>373.02</v>
      </c>
      <c r="I914" s="103">
        <f t="shared" si="3309"/>
        <v>373.02</v>
      </c>
      <c r="J914" s="103">
        <f t="shared" si="3283"/>
        <v>100</v>
      </c>
      <c r="K914" s="94">
        <f t="shared" ref="K914:L914" si="3310">K921+K928+K935</f>
        <v>1676.93</v>
      </c>
      <c r="L914" s="103">
        <f t="shared" si="3310"/>
        <v>1676.93</v>
      </c>
      <c r="M914" s="103">
        <f t="shared" si="3284"/>
        <v>100</v>
      </c>
      <c r="N914" s="94">
        <f t="shared" ref="N914:O914" si="3311">N921+N928+N935</f>
        <v>1031.3599999999999</v>
      </c>
      <c r="O914" s="103">
        <f t="shared" si="3311"/>
        <v>1031.3599999999999</v>
      </c>
      <c r="P914" s="103">
        <f t="shared" si="3285"/>
        <v>100</v>
      </c>
      <c r="Q914" s="94">
        <f t="shared" ref="Q914:R914" si="3312">Q921+Q928+Q935</f>
        <v>1808.71</v>
      </c>
      <c r="R914" s="103">
        <f t="shared" si="3312"/>
        <v>1808.71</v>
      </c>
      <c r="S914" s="103">
        <f t="shared" si="3286"/>
        <v>100</v>
      </c>
      <c r="T914" s="94">
        <f t="shared" ref="T914:U914" si="3313">T921+T928+T935</f>
        <v>1491.44</v>
      </c>
      <c r="U914" s="103">
        <f t="shared" si="3313"/>
        <v>1491.44</v>
      </c>
      <c r="V914" s="103">
        <f t="shared" si="3287"/>
        <v>100</v>
      </c>
      <c r="W914" s="94">
        <f t="shared" ref="W914:X914" si="3314">W921+W928+W935</f>
        <v>1878.53</v>
      </c>
      <c r="X914" s="103">
        <f t="shared" si="3314"/>
        <v>1878.53</v>
      </c>
      <c r="Y914" s="103">
        <f t="shared" si="3288"/>
        <v>100</v>
      </c>
      <c r="Z914" s="94">
        <f t="shared" ref="Z914:AA914" si="3315">Z921+Z928+Z935</f>
        <v>2397.67</v>
      </c>
      <c r="AA914" s="103">
        <f t="shared" si="3315"/>
        <v>2397.67</v>
      </c>
      <c r="AB914" s="103">
        <f t="shared" si="3289"/>
        <v>100</v>
      </c>
      <c r="AC914" s="94">
        <f t="shared" ref="AC914:AD914" si="3316">AC921+AC928+AC935</f>
        <v>1110.95</v>
      </c>
      <c r="AD914" s="103">
        <f t="shared" si="3316"/>
        <v>1110.95</v>
      </c>
      <c r="AE914" s="103">
        <f t="shared" si="3290"/>
        <v>100</v>
      </c>
      <c r="AF914" s="94">
        <f t="shared" ref="AF914:AG914" si="3317">AF921+AF928+AF935</f>
        <v>1227.6300000000001</v>
      </c>
      <c r="AG914" s="103">
        <f t="shared" si="3317"/>
        <v>1227.6300000000001</v>
      </c>
      <c r="AH914" s="103">
        <f t="shared" si="3291"/>
        <v>100</v>
      </c>
      <c r="AI914" s="94">
        <f t="shared" ref="AI914:AJ914" si="3318">AI921+AI928+AI935</f>
        <v>1536.6599999999999</v>
      </c>
      <c r="AJ914" s="103">
        <f t="shared" si="3318"/>
        <v>1536.6599999999999</v>
      </c>
      <c r="AK914" s="103">
        <f t="shared" si="3292"/>
        <v>100</v>
      </c>
      <c r="AL914" s="94">
        <f t="shared" ref="AL914:AM914" si="3319">AL921+AL928+AL935</f>
        <v>1275.22</v>
      </c>
      <c r="AM914" s="103">
        <f t="shared" si="3319"/>
        <v>0</v>
      </c>
      <c r="AN914" s="103">
        <f t="shared" si="3293"/>
        <v>0</v>
      </c>
      <c r="AO914" s="94">
        <f t="shared" ref="AO914:AP914" si="3320">AO921+AO928+AO935</f>
        <v>2943.15</v>
      </c>
      <c r="AP914" s="103">
        <f t="shared" si="3320"/>
        <v>0</v>
      </c>
      <c r="AQ914" s="103">
        <f t="shared" si="3294"/>
        <v>0</v>
      </c>
      <c r="AR914" s="29"/>
    </row>
    <row r="915" spans="1:44" ht="78.75" customHeight="1">
      <c r="A915" s="413"/>
      <c r="B915" s="365"/>
      <c r="C915" s="366"/>
      <c r="D915" s="82" t="s">
        <v>424</v>
      </c>
      <c r="E915" s="94">
        <f t="shared" si="3295"/>
        <v>0</v>
      </c>
      <c r="F915" s="102">
        <f t="shared" si="3296"/>
        <v>0</v>
      </c>
      <c r="G915" s="103" t="e">
        <f t="shared" si="3282"/>
        <v>#DIV/0!</v>
      </c>
      <c r="H915" s="94">
        <f t="shared" ref="H915:I915" si="3321">H922+H929+H936</f>
        <v>0</v>
      </c>
      <c r="I915" s="103">
        <f t="shared" si="3321"/>
        <v>0</v>
      </c>
      <c r="J915" s="103" t="e">
        <f t="shared" si="3283"/>
        <v>#DIV/0!</v>
      </c>
      <c r="K915" s="94">
        <f t="shared" ref="K915:L915" si="3322">K922+K929+K936</f>
        <v>0</v>
      </c>
      <c r="L915" s="103">
        <f t="shared" si="3322"/>
        <v>0</v>
      </c>
      <c r="M915" s="103" t="e">
        <f t="shared" si="3284"/>
        <v>#DIV/0!</v>
      </c>
      <c r="N915" s="94">
        <f t="shared" ref="N915:O915" si="3323">N922+N929+N936</f>
        <v>0</v>
      </c>
      <c r="O915" s="103">
        <f t="shared" si="3323"/>
        <v>0</v>
      </c>
      <c r="P915" s="103" t="e">
        <f t="shared" si="3285"/>
        <v>#DIV/0!</v>
      </c>
      <c r="Q915" s="94">
        <f t="shared" ref="Q915:R915" si="3324">Q922+Q929+Q936</f>
        <v>0</v>
      </c>
      <c r="R915" s="103">
        <f t="shared" si="3324"/>
        <v>0</v>
      </c>
      <c r="S915" s="103" t="e">
        <f t="shared" si="3286"/>
        <v>#DIV/0!</v>
      </c>
      <c r="T915" s="94">
        <f t="shared" ref="T915:U915" si="3325">T922+T929+T936</f>
        <v>0</v>
      </c>
      <c r="U915" s="103">
        <f t="shared" si="3325"/>
        <v>0</v>
      </c>
      <c r="V915" s="103" t="e">
        <f t="shared" si="3287"/>
        <v>#DIV/0!</v>
      </c>
      <c r="W915" s="94">
        <f t="shared" ref="W915:X915" si="3326">W922+W929+W936</f>
        <v>0</v>
      </c>
      <c r="X915" s="103">
        <f t="shared" si="3326"/>
        <v>0</v>
      </c>
      <c r="Y915" s="103" t="e">
        <f t="shared" si="3288"/>
        <v>#DIV/0!</v>
      </c>
      <c r="Z915" s="94">
        <f t="shared" ref="Z915:AA915" si="3327">Z922+Z929+Z936</f>
        <v>0</v>
      </c>
      <c r="AA915" s="103">
        <f t="shared" si="3327"/>
        <v>0</v>
      </c>
      <c r="AB915" s="103" t="e">
        <f t="shared" si="3289"/>
        <v>#DIV/0!</v>
      </c>
      <c r="AC915" s="94">
        <f t="shared" ref="AC915:AD915" si="3328">AC922+AC929+AC936</f>
        <v>0</v>
      </c>
      <c r="AD915" s="103">
        <f t="shared" si="3328"/>
        <v>0</v>
      </c>
      <c r="AE915" s="103" t="e">
        <f t="shared" si="3290"/>
        <v>#DIV/0!</v>
      </c>
      <c r="AF915" s="94">
        <f t="shared" ref="AF915:AG915" si="3329">AF922+AF929+AF936</f>
        <v>0</v>
      </c>
      <c r="AG915" s="103">
        <f t="shared" si="3329"/>
        <v>0</v>
      </c>
      <c r="AH915" s="103" t="e">
        <f t="shared" si="3291"/>
        <v>#DIV/0!</v>
      </c>
      <c r="AI915" s="94">
        <f t="shared" ref="AI915:AJ915" si="3330">AI922+AI929+AI936</f>
        <v>0</v>
      </c>
      <c r="AJ915" s="103">
        <f t="shared" si="3330"/>
        <v>0</v>
      </c>
      <c r="AK915" s="103" t="e">
        <f t="shared" si="3292"/>
        <v>#DIV/0!</v>
      </c>
      <c r="AL915" s="94">
        <f t="shared" ref="AL915:AM915" si="3331">AL922+AL929+AL936</f>
        <v>0</v>
      </c>
      <c r="AM915" s="103">
        <f t="shared" si="3331"/>
        <v>0</v>
      </c>
      <c r="AN915" s="103" t="e">
        <f t="shared" si="3293"/>
        <v>#DIV/0!</v>
      </c>
      <c r="AO915" s="94">
        <f t="shared" ref="AO915:AP915" si="3332">AO922+AO929+AO936</f>
        <v>0</v>
      </c>
      <c r="AP915" s="103">
        <f t="shared" si="3332"/>
        <v>0</v>
      </c>
      <c r="AQ915" s="103" t="e">
        <f t="shared" si="3294"/>
        <v>#DIV/0!</v>
      </c>
      <c r="AR915" s="29"/>
    </row>
    <row r="916" spans="1:44" ht="29.25" customHeight="1">
      <c r="A916" s="413"/>
      <c r="B916" s="365"/>
      <c r="C916" s="366"/>
      <c r="D916" s="28" t="s">
        <v>41</v>
      </c>
      <c r="E916" s="94">
        <f t="shared" si="3295"/>
        <v>0</v>
      </c>
      <c r="F916" s="102">
        <f t="shared" si="3296"/>
        <v>0</v>
      </c>
      <c r="G916" s="103" t="e">
        <f t="shared" si="3282"/>
        <v>#DIV/0!</v>
      </c>
      <c r="H916" s="94">
        <f t="shared" ref="H916:I916" si="3333">H923+H930+H937</f>
        <v>0</v>
      </c>
      <c r="I916" s="103">
        <f t="shared" si="3333"/>
        <v>0</v>
      </c>
      <c r="J916" s="103" t="e">
        <f t="shared" si="3283"/>
        <v>#DIV/0!</v>
      </c>
      <c r="K916" s="94">
        <f t="shared" ref="K916:L916" si="3334">K923+K930+K937</f>
        <v>0</v>
      </c>
      <c r="L916" s="103">
        <f t="shared" si="3334"/>
        <v>0</v>
      </c>
      <c r="M916" s="103" t="e">
        <f t="shared" si="3284"/>
        <v>#DIV/0!</v>
      </c>
      <c r="N916" s="94">
        <f t="shared" ref="N916:O916" si="3335">N923+N930+N937</f>
        <v>0</v>
      </c>
      <c r="O916" s="103">
        <f t="shared" si="3335"/>
        <v>0</v>
      </c>
      <c r="P916" s="103" t="e">
        <f t="shared" si="3285"/>
        <v>#DIV/0!</v>
      </c>
      <c r="Q916" s="94">
        <f t="shared" ref="Q916:R916" si="3336">Q923+Q930+Q937</f>
        <v>0</v>
      </c>
      <c r="R916" s="103">
        <f t="shared" si="3336"/>
        <v>0</v>
      </c>
      <c r="S916" s="103" t="e">
        <f t="shared" si="3286"/>
        <v>#DIV/0!</v>
      </c>
      <c r="T916" s="94">
        <f t="shared" ref="T916:U916" si="3337">T923+T930+T937</f>
        <v>0</v>
      </c>
      <c r="U916" s="103">
        <f t="shared" si="3337"/>
        <v>0</v>
      </c>
      <c r="V916" s="103" t="e">
        <f t="shared" si="3287"/>
        <v>#DIV/0!</v>
      </c>
      <c r="W916" s="94">
        <f t="shared" ref="W916:X916" si="3338">W923+W930+W937</f>
        <v>0</v>
      </c>
      <c r="X916" s="103">
        <f t="shared" si="3338"/>
        <v>0</v>
      </c>
      <c r="Y916" s="103" t="e">
        <f t="shared" si="3288"/>
        <v>#DIV/0!</v>
      </c>
      <c r="Z916" s="94">
        <f t="shared" ref="Z916:AA916" si="3339">Z923+Z930+Z937</f>
        <v>0</v>
      </c>
      <c r="AA916" s="103">
        <f t="shared" si="3339"/>
        <v>0</v>
      </c>
      <c r="AB916" s="103" t="e">
        <f t="shared" si="3289"/>
        <v>#DIV/0!</v>
      </c>
      <c r="AC916" s="94">
        <f t="shared" ref="AC916:AD916" si="3340">AC923+AC930+AC937</f>
        <v>0</v>
      </c>
      <c r="AD916" s="103">
        <f t="shared" si="3340"/>
        <v>0</v>
      </c>
      <c r="AE916" s="103" t="e">
        <f t="shared" si="3290"/>
        <v>#DIV/0!</v>
      </c>
      <c r="AF916" s="94">
        <f t="shared" ref="AF916:AG916" si="3341">AF923+AF930+AF937</f>
        <v>0</v>
      </c>
      <c r="AG916" s="103">
        <f t="shared" si="3341"/>
        <v>0</v>
      </c>
      <c r="AH916" s="103" t="e">
        <f t="shared" si="3291"/>
        <v>#DIV/0!</v>
      </c>
      <c r="AI916" s="94">
        <f t="shared" ref="AI916:AJ916" si="3342">AI923+AI930+AI937</f>
        <v>0</v>
      </c>
      <c r="AJ916" s="103">
        <f t="shared" si="3342"/>
        <v>0</v>
      </c>
      <c r="AK916" s="103" t="e">
        <f t="shared" si="3292"/>
        <v>#DIV/0!</v>
      </c>
      <c r="AL916" s="94">
        <f t="shared" ref="AL916:AM916" si="3343">AL923+AL930+AL937</f>
        <v>0</v>
      </c>
      <c r="AM916" s="103">
        <f t="shared" si="3343"/>
        <v>0</v>
      </c>
      <c r="AN916" s="103" t="e">
        <f t="shared" si="3293"/>
        <v>#DIV/0!</v>
      </c>
      <c r="AO916" s="94">
        <f t="shared" ref="AO916:AP916" si="3344">AO923+AO930+AO937</f>
        <v>0</v>
      </c>
      <c r="AP916" s="103">
        <f t="shared" si="3344"/>
        <v>0</v>
      </c>
      <c r="AQ916" s="103" t="e">
        <f t="shared" si="3294"/>
        <v>#DIV/0!</v>
      </c>
      <c r="AR916" s="29"/>
    </row>
    <row r="917" spans="1:44" ht="45">
      <c r="A917" s="413"/>
      <c r="B917" s="365"/>
      <c r="C917" s="366"/>
      <c r="D917" s="28" t="s">
        <v>33</v>
      </c>
      <c r="E917" s="94">
        <f t="shared" si="3295"/>
        <v>0</v>
      </c>
      <c r="F917" s="102">
        <f t="shared" si="3296"/>
        <v>0</v>
      </c>
      <c r="G917" s="103" t="e">
        <f t="shared" si="3282"/>
        <v>#DIV/0!</v>
      </c>
      <c r="H917" s="94">
        <f t="shared" ref="H917:I917" si="3345">H924+H931+H938</f>
        <v>0</v>
      </c>
      <c r="I917" s="103">
        <f t="shared" si="3345"/>
        <v>0</v>
      </c>
      <c r="J917" s="103" t="e">
        <f t="shared" si="3283"/>
        <v>#DIV/0!</v>
      </c>
      <c r="K917" s="94">
        <f t="shared" ref="K917:L917" si="3346">K924+K931+K938</f>
        <v>0</v>
      </c>
      <c r="L917" s="103">
        <f t="shared" si="3346"/>
        <v>0</v>
      </c>
      <c r="M917" s="103" t="e">
        <f t="shared" si="3284"/>
        <v>#DIV/0!</v>
      </c>
      <c r="N917" s="94">
        <f t="shared" ref="N917:O917" si="3347">N924+N931+N938</f>
        <v>0</v>
      </c>
      <c r="O917" s="103">
        <f t="shared" si="3347"/>
        <v>0</v>
      </c>
      <c r="P917" s="103" t="e">
        <f t="shared" si="3285"/>
        <v>#DIV/0!</v>
      </c>
      <c r="Q917" s="94">
        <f t="shared" ref="Q917:R917" si="3348">Q924+Q931+Q938</f>
        <v>0</v>
      </c>
      <c r="R917" s="103">
        <f t="shared" si="3348"/>
        <v>0</v>
      </c>
      <c r="S917" s="103" t="e">
        <f t="shared" si="3286"/>
        <v>#DIV/0!</v>
      </c>
      <c r="T917" s="94">
        <f t="shared" ref="T917:U917" si="3349">T924+T931+T938</f>
        <v>0</v>
      </c>
      <c r="U917" s="103">
        <f t="shared" si="3349"/>
        <v>0</v>
      </c>
      <c r="V917" s="103" t="e">
        <f t="shared" si="3287"/>
        <v>#DIV/0!</v>
      </c>
      <c r="W917" s="94">
        <f t="shared" ref="W917:X917" si="3350">W924+W931+W938</f>
        <v>0</v>
      </c>
      <c r="X917" s="103">
        <f t="shared" si="3350"/>
        <v>0</v>
      </c>
      <c r="Y917" s="103" t="e">
        <f t="shared" si="3288"/>
        <v>#DIV/0!</v>
      </c>
      <c r="Z917" s="94">
        <f t="shared" ref="Z917:AA917" si="3351">Z924+Z931+Z938</f>
        <v>0</v>
      </c>
      <c r="AA917" s="103">
        <f t="shared" si="3351"/>
        <v>0</v>
      </c>
      <c r="AB917" s="103" t="e">
        <f t="shared" si="3289"/>
        <v>#DIV/0!</v>
      </c>
      <c r="AC917" s="94">
        <f t="shared" ref="AC917:AD917" si="3352">AC924+AC931+AC938</f>
        <v>0</v>
      </c>
      <c r="AD917" s="103">
        <f t="shared" si="3352"/>
        <v>0</v>
      </c>
      <c r="AE917" s="103" t="e">
        <f t="shared" si="3290"/>
        <v>#DIV/0!</v>
      </c>
      <c r="AF917" s="94">
        <f t="shared" ref="AF917:AG917" si="3353">AF924+AF931+AF938</f>
        <v>0</v>
      </c>
      <c r="AG917" s="103">
        <f t="shared" si="3353"/>
        <v>0</v>
      </c>
      <c r="AH917" s="103" t="e">
        <f t="shared" si="3291"/>
        <v>#DIV/0!</v>
      </c>
      <c r="AI917" s="94">
        <f t="shared" ref="AI917:AJ917" si="3354">AI924+AI931+AI938</f>
        <v>0</v>
      </c>
      <c r="AJ917" s="103">
        <f t="shared" si="3354"/>
        <v>0</v>
      </c>
      <c r="AK917" s="103" t="e">
        <f t="shared" si="3292"/>
        <v>#DIV/0!</v>
      </c>
      <c r="AL917" s="94">
        <f t="shared" ref="AL917:AM917" si="3355">AL924+AL931+AL938</f>
        <v>0</v>
      </c>
      <c r="AM917" s="103">
        <f t="shared" si="3355"/>
        <v>0</v>
      </c>
      <c r="AN917" s="103" t="e">
        <f t="shared" si="3293"/>
        <v>#DIV/0!</v>
      </c>
      <c r="AO917" s="94">
        <f t="shared" ref="AO917:AP917" si="3356">AO924+AO931+AO938</f>
        <v>0</v>
      </c>
      <c r="AP917" s="103">
        <f t="shared" si="3356"/>
        <v>0</v>
      </c>
      <c r="AQ917" s="103" t="e">
        <f t="shared" si="3294"/>
        <v>#DIV/0!</v>
      </c>
      <c r="AR917" s="29"/>
    </row>
    <row r="918" spans="1:44" ht="31.5" customHeight="1">
      <c r="A918" s="413" t="s">
        <v>150</v>
      </c>
      <c r="B918" s="365" t="s">
        <v>127</v>
      </c>
      <c r="C918" s="366" t="s">
        <v>317</v>
      </c>
      <c r="D918" s="154" t="s">
        <v>38</v>
      </c>
      <c r="E918" s="94">
        <f>SUM(E919:E924)</f>
        <v>15319.279999999999</v>
      </c>
      <c r="F918" s="101">
        <f>SUM(F919:F924)</f>
        <v>11576.13</v>
      </c>
      <c r="G918" s="101">
        <f>(F918/E918)*100</f>
        <v>75.5657576596289</v>
      </c>
      <c r="H918" s="94">
        <f>SUM(H919:H924)</f>
        <v>326.75</v>
      </c>
      <c r="I918" s="101">
        <f>SUM(I919:I924)</f>
        <v>326.75</v>
      </c>
      <c r="J918" s="101">
        <f>(I918/H918)*100</f>
        <v>100</v>
      </c>
      <c r="K918" s="94">
        <f>SUM(K919:K924)</f>
        <v>1354.4</v>
      </c>
      <c r="L918" s="101">
        <f>SUM(L919:L924)</f>
        <v>1354.4</v>
      </c>
      <c r="M918" s="101">
        <f>(L918/K918)*100</f>
        <v>100</v>
      </c>
      <c r="N918" s="94">
        <f>SUM(N919:N924)</f>
        <v>798.29</v>
      </c>
      <c r="O918" s="101">
        <f>SUM(O919:O924)</f>
        <v>798.29</v>
      </c>
      <c r="P918" s="101">
        <f>(O918/N918)*100</f>
        <v>100</v>
      </c>
      <c r="Q918" s="94">
        <f>SUM(Q919:Q924)</f>
        <v>1421.75</v>
      </c>
      <c r="R918" s="101">
        <f>SUM(R919:R924)</f>
        <v>1421.75</v>
      </c>
      <c r="S918" s="101">
        <f>(R918/Q918)*100</f>
        <v>100</v>
      </c>
      <c r="T918" s="94">
        <f>SUM(T919:T924)</f>
        <v>1327.27</v>
      </c>
      <c r="U918" s="101">
        <f>SUM(U919:U924)</f>
        <v>1327.27</v>
      </c>
      <c r="V918" s="101">
        <f>(U918/T918)*100</f>
        <v>100</v>
      </c>
      <c r="W918" s="94">
        <f>SUM(W919:W924)</f>
        <v>1773.95</v>
      </c>
      <c r="X918" s="101">
        <f>SUM(X919:X924)</f>
        <v>1773.95</v>
      </c>
      <c r="Y918" s="101">
        <f>(X918/W918)*100</f>
        <v>100</v>
      </c>
      <c r="Z918" s="94">
        <f>SUM(Z919:Z924)</f>
        <v>1805.42</v>
      </c>
      <c r="AA918" s="101">
        <f>SUM(AA919:AA924)</f>
        <v>1805.42</v>
      </c>
      <c r="AB918" s="101">
        <f>(AA918/Z918)*100</f>
        <v>100</v>
      </c>
      <c r="AC918" s="94">
        <f>SUM(AC919:AC924)</f>
        <v>948.65</v>
      </c>
      <c r="AD918" s="101">
        <f>SUM(AD919:AD924)</f>
        <v>948.65</v>
      </c>
      <c r="AE918" s="101">
        <f>(AD918/AC918)*100</f>
        <v>100</v>
      </c>
      <c r="AF918" s="94">
        <f>SUM(AF919:AF924)</f>
        <v>722.84</v>
      </c>
      <c r="AG918" s="101">
        <f>SUM(AG919:AG924)</f>
        <v>722.84</v>
      </c>
      <c r="AH918" s="101">
        <f>(AG918/AF918)*100</f>
        <v>100</v>
      </c>
      <c r="AI918" s="94">
        <f>SUM(AI919:AI924)</f>
        <v>1096.81</v>
      </c>
      <c r="AJ918" s="101">
        <f>SUM(AJ919:AJ924)</f>
        <v>1096.81</v>
      </c>
      <c r="AK918" s="101">
        <f>(AJ918/AI918)*100</f>
        <v>100</v>
      </c>
      <c r="AL918" s="94">
        <f>SUM(AL919:AL924)</f>
        <v>800</v>
      </c>
      <c r="AM918" s="101">
        <f>SUM(AM919:AM924)</f>
        <v>0</v>
      </c>
      <c r="AN918" s="101">
        <f>(AM918/AL918)*100</f>
        <v>0</v>
      </c>
      <c r="AO918" s="94">
        <f>SUM(AO919:AO924)</f>
        <v>2943.15</v>
      </c>
      <c r="AP918" s="101">
        <f>SUM(AP919:AP924)</f>
        <v>0</v>
      </c>
      <c r="AQ918" s="101">
        <f>(AP918/AO918)*100</f>
        <v>0</v>
      </c>
      <c r="AR918" s="29"/>
    </row>
    <row r="919" spans="1:44" ht="30">
      <c r="A919" s="413"/>
      <c r="B919" s="365"/>
      <c r="C919" s="366"/>
      <c r="D919" s="154" t="s">
        <v>17</v>
      </c>
      <c r="E919" s="94">
        <f>H919+K919+N919+Q919+T919+W919+Z919+AC919+AF919+AI919+AL919+AO919</f>
        <v>0</v>
      </c>
      <c r="F919" s="102">
        <f>I919+L919+O919+R919+U919+X919+AA919+AD919+AG919+AJ919+AM919+AP919</f>
        <v>0</v>
      </c>
      <c r="G919" s="103" t="e">
        <f t="shared" ref="G919:G924" si="3357">(F919/E919)*100</f>
        <v>#DIV/0!</v>
      </c>
      <c r="H919" s="94"/>
      <c r="I919" s="102"/>
      <c r="J919" s="103" t="e">
        <f t="shared" ref="J919:J924" si="3358">(I919/H919)*100</f>
        <v>#DIV/0!</v>
      </c>
      <c r="K919" s="94"/>
      <c r="L919" s="102"/>
      <c r="M919" s="103" t="e">
        <f t="shared" ref="M919:M924" si="3359">(L919/K919)*100</f>
        <v>#DIV/0!</v>
      </c>
      <c r="N919" s="94"/>
      <c r="O919" s="102"/>
      <c r="P919" s="103" t="e">
        <f t="shared" ref="P919:P924" si="3360">(O919/N919)*100</f>
        <v>#DIV/0!</v>
      </c>
      <c r="Q919" s="94"/>
      <c r="R919" s="102"/>
      <c r="S919" s="103" t="e">
        <f t="shared" ref="S919:S924" si="3361">(R919/Q919)*100</f>
        <v>#DIV/0!</v>
      </c>
      <c r="T919" s="94"/>
      <c r="U919" s="102"/>
      <c r="V919" s="103" t="e">
        <f t="shared" ref="V919:V924" si="3362">(U919/T919)*100</f>
        <v>#DIV/0!</v>
      </c>
      <c r="W919" s="94"/>
      <c r="X919" s="102"/>
      <c r="Y919" s="103" t="e">
        <f t="shared" ref="Y919:Y924" si="3363">(X919/W919)*100</f>
        <v>#DIV/0!</v>
      </c>
      <c r="Z919" s="94"/>
      <c r="AA919" s="102"/>
      <c r="AB919" s="103" t="e">
        <f t="shared" ref="AB919:AB924" si="3364">(AA919/Z919)*100</f>
        <v>#DIV/0!</v>
      </c>
      <c r="AC919" s="94"/>
      <c r="AD919" s="102"/>
      <c r="AE919" s="103" t="e">
        <f t="shared" ref="AE919:AE924" si="3365">(AD919/AC919)*100</f>
        <v>#DIV/0!</v>
      </c>
      <c r="AF919" s="94"/>
      <c r="AG919" s="102"/>
      <c r="AH919" s="103" t="e">
        <f t="shared" ref="AH919:AH924" si="3366">(AG919/AF919)*100</f>
        <v>#DIV/0!</v>
      </c>
      <c r="AI919" s="94"/>
      <c r="AJ919" s="102"/>
      <c r="AK919" s="103" t="e">
        <f t="shared" ref="AK919:AK924" si="3367">(AJ919/AI919)*100</f>
        <v>#DIV/0!</v>
      </c>
      <c r="AL919" s="94"/>
      <c r="AM919" s="102"/>
      <c r="AN919" s="103" t="e">
        <f t="shared" ref="AN919:AN924" si="3368">(AM919/AL919)*100</f>
        <v>#DIV/0!</v>
      </c>
      <c r="AO919" s="94"/>
      <c r="AP919" s="102"/>
      <c r="AQ919" s="103" t="e">
        <f t="shared" ref="AQ919:AQ924" si="3369">(AP919/AO919)*100</f>
        <v>#DIV/0!</v>
      </c>
      <c r="AR919" s="29"/>
    </row>
    <row r="920" spans="1:44" ht="45">
      <c r="A920" s="413"/>
      <c r="B920" s="365"/>
      <c r="C920" s="366"/>
      <c r="D920" s="154" t="s">
        <v>18</v>
      </c>
      <c r="E920" s="94">
        <f t="shared" ref="E920:E924" si="3370">H920+K920+N920+Q920+T920+W920+Z920+AC920+AF920+AI920+AL920+AO920</f>
        <v>0</v>
      </c>
      <c r="F920" s="102">
        <f t="shared" ref="F920:F924" si="3371">I920+L920+O920+R920+U920+X920+AA920+AD920+AG920+AJ920+AM920+AP920</f>
        <v>0</v>
      </c>
      <c r="G920" s="103" t="e">
        <f t="shared" si="3357"/>
        <v>#DIV/0!</v>
      </c>
      <c r="H920" s="94"/>
      <c r="I920" s="102"/>
      <c r="J920" s="103" t="e">
        <f t="shared" si="3358"/>
        <v>#DIV/0!</v>
      </c>
      <c r="K920" s="94"/>
      <c r="L920" s="102"/>
      <c r="M920" s="103" t="e">
        <f t="shared" si="3359"/>
        <v>#DIV/0!</v>
      </c>
      <c r="N920" s="94"/>
      <c r="O920" s="102"/>
      <c r="P920" s="103" t="e">
        <f t="shared" si="3360"/>
        <v>#DIV/0!</v>
      </c>
      <c r="Q920" s="94"/>
      <c r="R920" s="102"/>
      <c r="S920" s="103" t="e">
        <f t="shared" si="3361"/>
        <v>#DIV/0!</v>
      </c>
      <c r="T920" s="94"/>
      <c r="U920" s="102"/>
      <c r="V920" s="103" t="e">
        <f t="shared" si="3362"/>
        <v>#DIV/0!</v>
      </c>
      <c r="W920" s="94"/>
      <c r="X920" s="102"/>
      <c r="Y920" s="103" t="e">
        <f t="shared" si="3363"/>
        <v>#DIV/0!</v>
      </c>
      <c r="Z920" s="94"/>
      <c r="AA920" s="102"/>
      <c r="AB920" s="103" t="e">
        <f t="shared" si="3364"/>
        <v>#DIV/0!</v>
      </c>
      <c r="AC920" s="94"/>
      <c r="AD920" s="102"/>
      <c r="AE920" s="103" t="e">
        <f t="shared" si="3365"/>
        <v>#DIV/0!</v>
      </c>
      <c r="AF920" s="94"/>
      <c r="AG920" s="102"/>
      <c r="AH920" s="103" t="e">
        <f t="shared" si="3366"/>
        <v>#DIV/0!</v>
      </c>
      <c r="AI920" s="94"/>
      <c r="AJ920" s="102"/>
      <c r="AK920" s="103" t="e">
        <f t="shared" si="3367"/>
        <v>#DIV/0!</v>
      </c>
      <c r="AL920" s="94"/>
      <c r="AM920" s="102"/>
      <c r="AN920" s="103" t="e">
        <f t="shared" si="3368"/>
        <v>#DIV/0!</v>
      </c>
      <c r="AO920" s="94"/>
      <c r="AP920" s="102"/>
      <c r="AQ920" s="103" t="e">
        <f t="shared" si="3369"/>
        <v>#DIV/0!</v>
      </c>
      <c r="AR920" s="29"/>
    </row>
    <row r="921" spans="1:44" ht="33.75" customHeight="1">
      <c r="A921" s="413"/>
      <c r="B921" s="365"/>
      <c r="C921" s="366"/>
      <c r="D921" s="154" t="s">
        <v>26</v>
      </c>
      <c r="E921" s="94">
        <f t="shared" si="3370"/>
        <v>15319.279999999999</v>
      </c>
      <c r="F921" s="102">
        <f t="shared" si="3371"/>
        <v>11576.13</v>
      </c>
      <c r="G921" s="103">
        <f t="shared" si="3357"/>
        <v>75.5657576596289</v>
      </c>
      <c r="H921" s="94">
        <v>326.75</v>
      </c>
      <c r="I921" s="102">
        <v>326.75</v>
      </c>
      <c r="J921" s="103">
        <f t="shared" si="3358"/>
        <v>100</v>
      </c>
      <c r="K921" s="94">
        <v>1354.4</v>
      </c>
      <c r="L921" s="102">
        <v>1354.4</v>
      </c>
      <c r="M921" s="103">
        <f t="shared" si="3359"/>
        <v>100</v>
      </c>
      <c r="N921" s="94">
        <v>798.29</v>
      </c>
      <c r="O921" s="102">
        <v>798.29</v>
      </c>
      <c r="P921" s="103">
        <f t="shared" si="3360"/>
        <v>100</v>
      </c>
      <c r="Q921" s="94">
        <v>1421.75</v>
      </c>
      <c r="R921" s="102">
        <v>1421.75</v>
      </c>
      <c r="S921" s="103">
        <f t="shared" si="3361"/>
        <v>100</v>
      </c>
      <c r="T921" s="94">
        <v>1327.27</v>
      </c>
      <c r="U921" s="103">
        <v>1327.27</v>
      </c>
      <c r="V921" s="103">
        <f t="shared" si="3362"/>
        <v>100</v>
      </c>
      <c r="W921" s="94">
        <v>1773.95</v>
      </c>
      <c r="X921" s="102">
        <v>1773.95</v>
      </c>
      <c r="Y921" s="103">
        <f t="shared" si="3363"/>
        <v>100</v>
      </c>
      <c r="Z921" s="94">
        <v>1805.42</v>
      </c>
      <c r="AA921" s="102">
        <v>1805.42</v>
      </c>
      <c r="AB921" s="103">
        <f t="shared" si="3364"/>
        <v>100</v>
      </c>
      <c r="AC921" s="94">
        <v>948.65</v>
      </c>
      <c r="AD921" s="102">
        <v>948.65</v>
      </c>
      <c r="AE921" s="103">
        <f t="shared" si="3365"/>
        <v>100</v>
      </c>
      <c r="AF921" s="94">
        <v>722.84</v>
      </c>
      <c r="AG921" s="102">
        <v>722.84</v>
      </c>
      <c r="AH921" s="103">
        <f t="shared" si="3366"/>
        <v>100</v>
      </c>
      <c r="AI921" s="94">
        <v>1096.81</v>
      </c>
      <c r="AJ921" s="102">
        <v>1096.81</v>
      </c>
      <c r="AK921" s="103">
        <f t="shared" si="3367"/>
        <v>100</v>
      </c>
      <c r="AL921" s="94">
        <v>800</v>
      </c>
      <c r="AM921" s="102"/>
      <c r="AN921" s="103">
        <f t="shared" si="3368"/>
        <v>0</v>
      </c>
      <c r="AO921" s="94">
        <v>2943.15</v>
      </c>
      <c r="AP921" s="102"/>
      <c r="AQ921" s="103">
        <f t="shared" si="3369"/>
        <v>0</v>
      </c>
      <c r="AR921" s="29"/>
    </row>
    <row r="922" spans="1:44" ht="86.25" customHeight="1">
      <c r="A922" s="413"/>
      <c r="B922" s="365"/>
      <c r="C922" s="366"/>
      <c r="D922" s="153" t="s">
        <v>424</v>
      </c>
      <c r="E922" s="94">
        <f t="shared" si="3370"/>
        <v>0</v>
      </c>
      <c r="F922" s="102">
        <f t="shared" si="3371"/>
        <v>0</v>
      </c>
      <c r="G922" s="103" t="e">
        <f t="shared" si="3357"/>
        <v>#DIV/0!</v>
      </c>
      <c r="H922" s="94"/>
      <c r="I922" s="102"/>
      <c r="J922" s="103" t="e">
        <f t="shared" si="3358"/>
        <v>#DIV/0!</v>
      </c>
      <c r="K922" s="94"/>
      <c r="L922" s="102"/>
      <c r="M922" s="103" t="e">
        <f t="shared" si="3359"/>
        <v>#DIV/0!</v>
      </c>
      <c r="N922" s="94"/>
      <c r="O922" s="102"/>
      <c r="P922" s="103" t="e">
        <f t="shared" si="3360"/>
        <v>#DIV/0!</v>
      </c>
      <c r="Q922" s="94"/>
      <c r="R922" s="102"/>
      <c r="S922" s="103" t="e">
        <f t="shared" si="3361"/>
        <v>#DIV/0!</v>
      </c>
      <c r="T922" s="94"/>
      <c r="U922" s="102"/>
      <c r="V922" s="103" t="e">
        <f t="shared" si="3362"/>
        <v>#DIV/0!</v>
      </c>
      <c r="W922" s="94"/>
      <c r="X922" s="102"/>
      <c r="Y922" s="103" t="e">
        <f t="shared" si="3363"/>
        <v>#DIV/0!</v>
      </c>
      <c r="Z922" s="94"/>
      <c r="AA922" s="102"/>
      <c r="AB922" s="103" t="e">
        <f t="shared" si="3364"/>
        <v>#DIV/0!</v>
      </c>
      <c r="AC922" s="94"/>
      <c r="AD922" s="102"/>
      <c r="AE922" s="103" t="e">
        <f t="shared" si="3365"/>
        <v>#DIV/0!</v>
      </c>
      <c r="AF922" s="94"/>
      <c r="AG922" s="102"/>
      <c r="AH922" s="103" t="e">
        <f t="shared" si="3366"/>
        <v>#DIV/0!</v>
      </c>
      <c r="AI922" s="94"/>
      <c r="AJ922" s="102"/>
      <c r="AK922" s="103" t="e">
        <f t="shared" si="3367"/>
        <v>#DIV/0!</v>
      </c>
      <c r="AL922" s="94"/>
      <c r="AM922" s="102"/>
      <c r="AN922" s="103" t="e">
        <f t="shared" si="3368"/>
        <v>#DIV/0!</v>
      </c>
      <c r="AO922" s="94"/>
      <c r="AP922" s="102"/>
      <c r="AQ922" s="103" t="e">
        <f t="shared" si="3369"/>
        <v>#DIV/0!</v>
      </c>
      <c r="AR922" s="29"/>
    </row>
    <row r="923" spans="1:44" ht="33" customHeight="1">
      <c r="A923" s="413"/>
      <c r="B923" s="365"/>
      <c r="C923" s="366"/>
      <c r="D923" s="154" t="s">
        <v>41</v>
      </c>
      <c r="E923" s="94">
        <f t="shared" si="3370"/>
        <v>0</v>
      </c>
      <c r="F923" s="102">
        <f t="shared" si="3371"/>
        <v>0</v>
      </c>
      <c r="G923" s="103" t="e">
        <f t="shared" si="3357"/>
        <v>#DIV/0!</v>
      </c>
      <c r="H923" s="94"/>
      <c r="I923" s="102"/>
      <c r="J923" s="103" t="e">
        <f t="shared" si="3358"/>
        <v>#DIV/0!</v>
      </c>
      <c r="K923" s="94"/>
      <c r="L923" s="102"/>
      <c r="M923" s="103" t="e">
        <f t="shared" si="3359"/>
        <v>#DIV/0!</v>
      </c>
      <c r="N923" s="94"/>
      <c r="O923" s="102"/>
      <c r="P923" s="103" t="e">
        <f t="shared" si="3360"/>
        <v>#DIV/0!</v>
      </c>
      <c r="Q923" s="94"/>
      <c r="R923" s="102"/>
      <c r="S923" s="103" t="e">
        <f t="shared" si="3361"/>
        <v>#DIV/0!</v>
      </c>
      <c r="T923" s="94"/>
      <c r="U923" s="102"/>
      <c r="V923" s="103" t="e">
        <f t="shared" si="3362"/>
        <v>#DIV/0!</v>
      </c>
      <c r="W923" s="94"/>
      <c r="X923" s="102"/>
      <c r="Y923" s="103" t="e">
        <f t="shared" si="3363"/>
        <v>#DIV/0!</v>
      </c>
      <c r="Z923" s="94"/>
      <c r="AA923" s="102"/>
      <c r="AB923" s="103" t="e">
        <f t="shared" si="3364"/>
        <v>#DIV/0!</v>
      </c>
      <c r="AC923" s="94"/>
      <c r="AD923" s="102"/>
      <c r="AE923" s="103" t="e">
        <f t="shared" si="3365"/>
        <v>#DIV/0!</v>
      </c>
      <c r="AF923" s="94"/>
      <c r="AG923" s="102"/>
      <c r="AH923" s="103" t="e">
        <f t="shared" si="3366"/>
        <v>#DIV/0!</v>
      </c>
      <c r="AI923" s="94"/>
      <c r="AJ923" s="102"/>
      <c r="AK923" s="103" t="e">
        <f t="shared" si="3367"/>
        <v>#DIV/0!</v>
      </c>
      <c r="AL923" s="94"/>
      <c r="AM923" s="102"/>
      <c r="AN923" s="103" t="e">
        <f t="shared" si="3368"/>
        <v>#DIV/0!</v>
      </c>
      <c r="AO923" s="94"/>
      <c r="AP923" s="102"/>
      <c r="AQ923" s="103" t="e">
        <f t="shared" si="3369"/>
        <v>#DIV/0!</v>
      </c>
      <c r="AR923" s="29"/>
    </row>
    <row r="924" spans="1:44" ht="45">
      <c r="A924" s="413"/>
      <c r="B924" s="365"/>
      <c r="C924" s="366"/>
      <c r="D924" s="154" t="s">
        <v>33</v>
      </c>
      <c r="E924" s="94">
        <f t="shared" si="3370"/>
        <v>0</v>
      </c>
      <c r="F924" s="102">
        <f t="shared" si="3371"/>
        <v>0</v>
      </c>
      <c r="G924" s="103" t="e">
        <f t="shared" si="3357"/>
        <v>#DIV/0!</v>
      </c>
      <c r="H924" s="94"/>
      <c r="I924" s="102"/>
      <c r="J924" s="103" t="e">
        <f t="shared" si="3358"/>
        <v>#DIV/0!</v>
      </c>
      <c r="K924" s="94"/>
      <c r="L924" s="102"/>
      <c r="M924" s="103" t="e">
        <f t="shared" si="3359"/>
        <v>#DIV/0!</v>
      </c>
      <c r="N924" s="94"/>
      <c r="O924" s="102"/>
      <c r="P924" s="103" t="e">
        <f t="shared" si="3360"/>
        <v>#DIV/0!</v>
      </c>
      <c r="Q924" s="94"/>
      <c r="R924" s="102"/>
      <c r="S924" s="103" t="e">
        <f t="shared" si="3361"/>
        <v>#DIV/0!</v>
      </c>
      <c r="T924" s="94"/>
      <c r="U924" s="102"/>
      <c r="V924" s="103" t="e">
        <f t="shared" si="3362"/>
        <v>#DIV/0!</v>
      </c>
      <c r="W924" s="94"/>
      <c r="X924" s="102"/>
      <c r="Y924" s="103" t="e">
        <f t="shared" si="3363"/>
        <v>#DIV/0!</v>
      </c>
      <c r="Z924" s="94"/>
      <c r="AA924" s="102"/>
      <c r="AB924" s="103" t="e">
        <f t="shared" si="3364"/>
        <v>#DIV/0!</v>
      </c>
      <c r="AC924" s="94"/>
      <c r="AD924" s="102"/>
      <c r="AE924" s="103" t="e">
        <f t="shared" si="3365"/>
        <v>#DIV/0!</v>
      </c>
      <c r="AF924" s="94"/>
      <c r="AG924" s="102"/>
      <c r="AH924" s="103" t="e">
        <f t="shared" si="3366"/>
        <v>#DIV/0!</v>
      </c>
      <c r="AI924" s="94"/>
      <c r="AJ924" s="102"/>
      <c r="AK924" s="103" t="e">
        <f t="shared" si="3367"/>
        <v>#DIV/0!</v>
      </c>
      <c r="AL924" s="94"/>
      <c r="AM924" s="102"/>
      <c r="AN924" s="103" t="e">
        <f t="shared" si="3368"/>
        <v>#DIV/0!</v>
      </c>
      <c r="AO924" s="94"/>
      <c r="AP924" s="102"/>
      <c r="AQ924" s="103" t="e">
        <f t="shared" si="3369"/>
        <v>#DIV/0!</v>
      </c>
      <c r="AR924" s="29"/>
    </row>
    <row r="925" spans="1:44" ht="27.75" customHeight="1">
      <c r="A925" s="413" t="s">
        <v>151</v>
      </c>
      <c r="B925" s="365" t="s">
        <v>138</v>
      </c>
      <c r="C925" s="366" t="s">
        <v>317</v>
      </c>
      <c r="D925" s="30" t="s">
        <v>38</v>
      </c>
      <c r="E925" s="94">
        <f>SUM(E926:E931)</f>
        <v>360.49</v>
      </c>
      <c r="F925" s="101">
        <f>SUM(F926:F931)</f>
        <v>358.22</v>
      </c>
      <c r="G925" s="101">
        <f>(F925/E925)*100</f>
        <v>99.370301534023142</v>
      </c>
      <c r="H925" s="94">
        <f>SUM(H926:H931)</f>
        <v>16.5</v>
      </c>
      <c r="I925" s="101">
        <f>SUM(I926:I931)</f>
        <v>16.5</v>
      </c>
      <c r="J925" s="101">
        <f>(I925/H925)*100</f>
        <v>100</v>
      </c>
      <c r="K925" s="94">
        <f>SUM(K926:K931)</f>
        <v>14.22</v>
      </c>
      <c r="L925" s="101">
        <f>SUM(L926:L931)</f>
        <v>14.22</v>
      </c>
      <c r="M925" s="101">
        <f>(L925/K925)*100</f>
        <v>100</v>
      </c>
      <c r="N925" s="94">
        <f>SUM(N926:N931)</f>
        <v>14.68</v>
      </c>
      <c r="O925" s="101">
        <f>SUM(O926:O931)</f>
        <v>14.68</v>
      </c>
      <c r="P925" s="101">
        <f>(O925/N925)*100</f>
        <v>100</v>
      </c>
      <c r="Q925" s="94">
        <f>SUM(Q926:Q931)</f>
        <v>16.91</v>
      </c>
      <c r="R925" s="101">
        <f>SUM(R926:R931)</f>
        <v>16.91</v>
      </c>
      <c r="S925" s="101">
        <f>(R925/Q925)*100</f>
        <v>100</v>
      </c>
      <c r="T925" s="94">
        <f>SUM(T926:T931)</f>
        <v>11.55</v>
      </c>
      <c r="U925" s="101">
        <f>SUM(U926:U931)</f>
        <v>11.55</v>
      </c>
      <c r="V925" s="101">
        <f>(U925/T925)*100</f>
        <v>100</v>
      </c>
      <c r="W925" s="94">
        <f>SUM(W926:W931)</f>
        <v>0</v>
      </c>
      <c r="X925" s="101">
        <f>SUM(X926:X931)</f>
        <v>0</v>
      </c>
      <c r="Y925" s="101" t="e">
        <f>(X925/W925)*100</f>
        <v>#DIV/0!</v>
      </c>
      <c r="Z925" s="94">
        <f>SUM(Z926:Z931)</f>
        <v>76.14</v>
      </c>
      <c r="AA925" s="101">
        <f>SUM(AA926:AA931)</f>
        <v>76.14</v>
      </c>
      <c r="AB925" s="101">
        <f>(AA925/Z925)*100</f>
        <v>100</v>
      </c>
      <c r="AC925" s="94">
        <f>SUM(AC926:AC931)</f>
        <v>0</v>
      </c>
      <c r="AD925" s="101">
        <f>SUM(AD926:AD931)</f>
        <v>0</v>
      </c>
      <c r="AE925" s="101" t="e">
        <f>(AD925/AC925)*100</f>
        <v>#DIV/0!</v>
      </c>
      <c r="AF925" s="94">
        <f>SUM(AF926:AF931)</f>
        <v>190.49</v>
      </c>
      <c r="AG925" s="101">
        <f>SUM(AG926:AG931)</f>
        <v>190.49</v>
      </c>
      <c r="AH925" s="101">
        <f>(AG925/AF925)*100</f>
        <v>100</v>
      </c>
      <c r="AI925" s="94">
        <f>SUM(AI926:AI931)</f>
        <v>17.73</v>
      </c>
      <c r="AJ925" s="101">
        <f>SUM(AJ926:AJ931)</f>
        <v>17.73</v>
      </c>
      <c r="AK925" s="101">
        <f>(AJ925/AI925)*100</f>
        <v>100</v>
      </c>
      <c r="AL925" s="94">
        <f>SUM(AL926:AL931)</f>
        <v>2.27</v>
      </c>
      <c r="AM925" s="101">
        <f>SUM(AM926:AM931)</f>
        <v>0</v>
      </c>
      <c r="AN925" s="101">
        <f>(AM925/AL925)*100</f>
        <v>0</v>
      </c>
      <c r="AO925" s="94">
        <f>SUM(AO926:AO931)</f>
        <v>0</v>
      </c>
      <c r="AP925" s="101">
        <f>SUM(AP926:AP931)</f>
        <v>0</v>
      </c>
      <c r="AQ925" s="101" t="e">
        <f>(AP925/AO925)*100</f>
        <v>#DIV/0!</v>
      </c>
      <c r="AR925" s="29"/>
    </row>
    <row r="926" spans="1:44" ht="30">
      <c r="A926" s="413"/>
      <c r="B926" s="365"/>
      <c r="C926" s="366"/>
      <c r="D926" s="31" t="s">
        <v>17</v>
      </c>
      <c r="E926" s="94">
        <f>H926+K926+N926+Q926+T926+W926+Z926+AC926+AF926+AI926+AL926+AO926</f>
        <v>0</v>
      </c>
      <c r="F926" s="102">
        <f>I926+L926+O926+R926+U926+X926+AA926+AD926+AG926+AJ926+AM926+AP926</f>
        <v>0</v>
      </c>
      <c r="G926" s="103" t="e">
        <f t="shared" ref="G926:G931" si="3372">(F926/E926)*100</f>
        <v>#DIV/0!</v>
      </c>
      <c r="H926" s="94"/>
      <c r="I926" s="102"/>
      <c r="J926" s="103" t="e">
        <f t="shared" ref="J926:J931" si="3373">(I926/H926)*100</f>
        <v>#DIV/0!</v>
      </c>
      <c r="K926" s="94"/>
      <c r="L926" s="102"/>
      <c r="M926" s="103" t="e">
        <f t="shared" ref="M926:M931" si="3374">(L926/K926)*100</f>
        <v>#DIV/0!</v>
      </c>
      <c r="N926" s="94"/>
      <c r="O926" s="102"/>
      <c r="P926" s="103" t="e">
        <f t="shared" ref="P926:P931" si="3375">(O926/N926)*100</f>
        <v>#DIV/0!</v>
      </c>
      <c r="Q926" s="94"/>
      <c r="R926" s="102"/>
      <c r="S926" s="103" t="e">
        <f t="shared" ref="S926:S931" si="3376">(R926/Q926)*100</f>
        <v>#DIV/0!</v>
      </c>
      <c r="T926" s="94"/>
      <c r="U926" s="102"/>
      <c r="V926" s="103" t="e">
        <f t="shared" ref="V926:V931" si="3377">(U926/T926)*100</f>
        <v>#DIV/0!</v>
      </c>
      <c r="W926" s="94"/>
      <c r="X926" s="102"/>
      <c r="Y926" s="103" t="e">
        <f t="shared" ref="Y926:Y931" si="3378">(X926/W926)*100</f>
        <v>#DIV/0!</v>
      </c>
      <c r="Z926" s="94"/>
      <c r="AA926" s="102"/>
      <c r="AB926" s="103" t="e">
        <f t="shared" ref="AB926:AB931" si="3379">(AA926/Z926)*100</f>
        <v>#DIV/0!</v>
      </c>
      <c r="AC926" s="94"/>
      <c r="AD926" s="102"/>
      <c r="AE926" s="103" t="e">
        <f t="shared" ref="AE926:AE931" si="3380">(AD926/AC926)*100</f>
        <v>#DIV/0!</v>
      </c>
      <c r="AF926" s="94"/>
      <c r="AG926" s="102"/>
      <c r="AH926" s="103" t="e">
        <f t="shared" ref="AH926:AH931" si="3381">(AG926/AF926)*100</f>
        <v>#DIV/0!</v>
      </c>
      <c r="AI926" s="94"/>
      <c r="AJ926" s="102"/>
      <c r="AK926" s="103" t="e">
        <f t="shared" ref="AK926:AK931" si="3382">(AJ926/AI926)*100</f>
        <v>#DIV/0!</v>
      </c>
      <c r="AL926" s="94"/>
      <c r="AM926" s="102"/>
      <c r="AN926" s="103" t="e">
        <f t="shared" ref="AN926:AN931" si="3383">(AM926/AL926)*100</f>
        <v>#DIV/0!</v>
      </c>
      <c r="AO926" s="94"/>
      <c r="AP926" s="102"/>
      <c r="AQ926" s="103" t="e">
        <f t="shared" ref="AQ926:AQ931" si="3384">(AP926/AO926)*100</f>
        <v>#DIV/0!</v>
      </c>
      <c r="AR926" s="29"/>
    </row>
    <row r="927" spans="1:44" ht="45">
      <c r="A927" s="413"/>
      <c r="B927" s="365"/>
      <c r="C927" s="366"/>
      <c r="D927" s="31" t="s">
        <v>18</v>
      </c>
      <c r="E927" s="94">
        <f t="shared" ref="E927:E931" si="3385">H927+K927+N927+Q927+T927+W927+Z927+AC927+AF927+AI927+AL927+AO927</f>
        <v>0</v>
      </c>
      <c r="F927" s="102">
        <f t="shared" ref="F927:F931" si="3386">I927+L927+O927+R927+U927+X927+AA927+AD927+AG927+AJ927+AM927+AP927</f>
        <v>0</v>
      </c>
      <c r="G927" s="103" t="e">
        <f t="shared" si="3372"/>
        <v>#DIV/0!</v>
      </c>
      <c r="H927" s="94"/>
      <c r="I927" s="102"/>
      <c r="J927" s="103" t="e">
        <f t="shared" si="3373"/>
        <v>#DIV/0!</v>
      </c>
      <c r="K927" s="94"/>
      <c r="L927" s="102"/>
      <c r="M927" s="103" t="e">
        <f t="shared" si="3374"/>
        <v>#DIV/0!</v>
      </c>
      <c r="N927" s="94"/>
      <c r="O927" s="102"/>
      <c r="P927" s="103" t="e">
        <f t="shared" si="3375"/>
        <v>#DIV/0!</v>
      </c>
      <c r="Q927" s="94"/>
      <c r="R927" s="102"/>
      <c r="S927" s="103" t="e">
        <f t="shared" si="3376"/>
        <v>#DIV/0!</v>
      </c>
      <c r="T927" s="94"/>
      <c r="U927" s="102"/>
      <c r="V927" s="103" t="e">
        <f t="shared" si="3377"/>
        <v>#DIV/0!</v>
      </c>
      <c r="W927" s="94"/>
      <c r="X927" s="102"/>
      <c r="Y927" s="103" t="e">
        <f t="shared" si="3378"/>
        <v>#DIV/0!</v>
      </c>
      <c r="Z927" s="94"/>
      <c r="AA927" s="102"/>
      <c r="AB927" s="103" t="e">
        <f t="shared" si="3379"/>
        <v>#DIV/0!</v>
      </c>
      <c r="AC927" s="94"/>
      <c r="AD927" s="102"/>
      <c r="AE927" s="103" t="e">
        <f t="shared" si="3380"/>
        <v>#DIV/0!</v>
      </c>
      <c r="AF927" s="94"/>
      <c r="AG927" s="102"/>
      <c r="AH927" s="103" t="e">
        <f t="shared" si="3381"/>
        <v>#DIV/0!</v>
      </c>
      <c r="AI927" s="94"/>
      <c r="AJ927" s="102"/>
      <c r="AK927" s="103" t="e">
        <f t="shared" si="3382"/>
        <v>#DIV/0!</v>
      </c>
      <c r="AL927" s="94"/>
      <c r="AM927" s="102"/>
      <c r="AN927" s="103" t="e">
        <f t="shared" si="3383"/>
        <v>#DIV/0!</v>
      </c>
      <c r="AO927" s="94"/>
      <c r="AP927" s="102"/>
      <c r="AQ927" s="103" t="e">
        <f t="shared" si="3384"/>
        <v>#DIV/0!</v>
      </c>
      <c r="AR927" s="29"/>
    </row>
    <row r="928" spans="1:44" ht="31.5" customHeight="1">
      <c r="A928" s="413"/>
      <c r="B928" s="365"/>
      <c r="C928" s="366"/>
      <c r="D928" s="31" t="s">
        <v>26</v>
      </c>
      <c r="E928" s="94">
        <f t="shared" si="3385"/>
        <v>360.49</v>
      </c>
      <c r="F928" s="102">
        <f t="shared" si="3386"/>
        <v>358.22</v>
      </c>
      <c r="G928" s="103">
        <f t="shared" si="3372"/>
        <v>99.370301534023142</v>
      </c>
      <c r="H928" s="94">
        <v>16.5</v>
      </c>
      <c r="I928" s="102">
        <v>16.5</v>
      </c>
      <c r="J928" s="103">
        <f t="shared" si="3373"/>
        <v>100</v>
      </c>
      <c r="K928" s="94">
        <v>14.22</v>
      </c>
      <c r="L928" s="102">
        <v>14.22</v>
      </c>
      <c r="M928" s="103">
        <f t="shared" si="3374"/>
        <v>100</v>
      </c>
      <c r="N928" s="94">
        <v>14.68</v>
      </c>
      <c r="O928" s="102">
        <v>14.68</v>
      </c>
      <c r="P928" s="103">
        <f t="shared" si="3375"/>
        <v>100</v>
      </c>
      <c r="Q928" s="94">
        <v>16.91</v>
      </c>
      <c r="R928" s="102">
        <v>16.91</v>
      </c>
      <c r="S928" s="103">
        <f t="shared" si="3376"/>
        <v>100</v>
      </c>
      <c r="T928" s="94">
        <v>11.55</v>
      </c>
      <c r="U928" s="103">
        <v>11.55</v>
      </c>
      <c r="V928" s="103">
        <f t="shared" si="3377"/>
        <v>100</v>
      </c>
      <c r="W928" s="94">
        <v>0</v>
      </c>
      <c r="X928" s="102">
        <v>0</v>
      </c>
      <c r="Y928" s="103" t="e">
        <f t="shared" si="3378"/>
        <v>#DIV/0!</v>
      </c>
      <c r="Z928" s="94">
        <v>76.14</v>
      </c>
      <c r="AA928" s="102">
        <v>76.14</v>
      </c>
      <c r="AB928" s="103">
        <f t="shared" si="3379"/>
        <v>100</v>
      </c>
      <c r="AC928" s="94">
        <v>0</v>
      </c>
      <c r="AD928" s="102">
        <v>0</v>
      </c>
      <c r="AE928" s="103" t="e">
        <f t="shared" si="3380"/>
        <v>#DIV/0!</v>
      </c>
      <c r="AF928" s="94">
        <v>190.49</v>
      </c>
      <c r="AG928" s="102">
        <v>190.49</v>
      </c>
      <c r="AH928" s="103">
        <f t="shared" si="3381"/>
        <v>100</v>
      </c>
      <c r="AI928" s="94">
        <v>17.73</v>
      </c>
      <c r="AJ928" s="102">
        <v>17.73</v>
      </c>
      <c r="AK928" s="103">
        <f t="shared" si="3382"/>
        <v>100</v>
      </c>
      <c r="AL928" s="94">
        <v>2.27</v>
      </c>
      <c r="AM928" s="102"/>
      <c r="AN928" s="103">
        <f t="shared" si="3383"/>
        <v>0</v>
      </c>
      <c r="AO928" s="94">
        <v>0</v>
      </c>
      <c r="AP928" s="102"/>
      <c r="AQ928" s="103" t="e">
        <f t="shared" si="3384"/>
        <v>#DIV/0!</v>
      </c>
      <c r="AR928" s="29"/>
    </row>
    <row r="929" spans="1:44" ht="78" customHeight="1">
      <c r="A929" s="413"/>
      <c r="B929" s="365"/>
      <c r="C929" s="366"/>
      <c r="D929" s="82" t="s">
        <v>424</v>
      </c>
      <c r="E929" s="94">
        <f t="shared" si="3385"/>
        <v>0</v>
      </c>
      <c r="F929" s="102">
        <f t="shared" si="3386"/>
        <v>0</v>
      </c>
      <c r="G929" s="103" t="e">
        <f t="shared" si="3372"/>
        <v>#DIV/0!</v>
      </c>
      <c r="H929" s="94"/>
      <c r="I929" s="102"/>
      <c r="J929" s="103" t="e">
        <f t="shared" si="3373"/>
        <v>#DIV/0!</v>
      </c>
      <c r="K929" s="94"/>
      <c r="L929" s="102"/>
      <c r="M929" s="103" t="e">
        <f t="shared" si="3374"/>
        <v>#DIV/0!</v>
      </c>
      <c r="N929" s="94"/>
      <c r="O929" s="102"/>
      <c r="P929" s="103" t="e">
        <f t="shared" si="3375"/>
        <v>#DIV/0!</v>
      </c>
      <c r="Q929" s="94"/>
      <c r="R929" s="102"/>
      <c r="S929" s="103" t="e">
        <f t="shared" si="3376"/>
        <v>#DIV/0!</v>
      </c>
      <c r="T929" s="94"/>
      <c r="U929" s="102"/>
      <c r="V929" s="103" t="e">
        <f t="shared" si="3377"/>
        <v>#DIV/0!</v>
      </c>
      <c r="W929" s="94"/>
      <c r="X929" s="102"/>
      <c r="Y929" s="103" t="e">
        <f t="shared" si="3378"/>
        <v>#DIV/0!</v>
      </c>
      <c r="Z929" s="94"/>
      <c r="AA929" s="102"/>
      <c r="AB929" s="103" t="e">
        <f t="shared" si="3379"/>
        <v>#DIV/0!</v>
      </c>
      <c r="AC929" s="94"/>
      <c r="AD929" s="102"/>
      <c r="AE929" s="103" t="e">
        <f t="shared" si="3380"/>
        <v>#DIV/0!</v>
      </c>
      <c r="AF929" s="94"/>
      <c r="AG929" s="102"/>
      <c r="AH929" s="103" t="e">
        <f t="shared" si="3381"/>
        <v>#DIV/0!</v>
      </c>
      <c r="AI929" s="94"/>
      <c r="AJ929" s="102"/>
      <c r="AK929" s="103" t="e">
        <f t="shared" si="3382"/>
        <v>#DIV/0!</v>
      </c>
      <c r="AL929" s="94"/>
      <c r="AM929" s="102"/>
      <c r="AN929" s="103" t="e">
        <f t="shared" si="3383"/>
        <v>#DIV/0!</v>
      </c>
      <c r="AO929" s="94"/>
      <c r="AP929" s="102"/>
      <c r="AQ929" s="103" t="e">
        <f t="shared" si="3384"/>
        <v>#DIV/0!</v>
      </c>
      <c r="AR929" s="29"/>
    </row>
    <row r="930" spans="1:44" ht="38.25" customHeight="1">
      <c r="A930" s="413"/>
      <c r="B930" s="365"/>
      <c r="C930" s="366"/>
      <c r="D930" s="31" t="s">
        <v>41</v>
      </c>
      <c r="E930" s="94">
        <f t="shared" si="3385"/>
        <v>0</v>
      </c>
      <c r="F930" s="102">
        <f t="shared" si="3386"/>
        <v>0</v>
      </c>
      <c r="G930" s="103" t="e">
        <f t="shared" si="3372"/>
        <v>#DIV/0!</v>
      </c>
      <c r="H930" s="94"/>
      <c r="I930" s="102"/>
      <c r="J930" s="103" t="e">
        <f t="shared" si="3373"/>
        <v>#DIV/0!</v>
      </c>
      <c r="K930" s="94"/>
      <c r="L930" s="102"/>
      <c r="M930" s="103" t="e">
        <f t="shared" si="3374"/>
        <v>#DIV/0!</v>
      </c>
      <c r="N930" s="94"/>
      <c r="O930" s="102"/>
      <c r="P930" s="103" t="e">
        <f t="shared" si="3375"/>
        <v>#DIV/0!</v>
      </c>
      <c r="Q930" s="94"/>
      <c r="R930" s="102"/>
      <c r="S930" s="103" t="e">
        <f t="shared" si="3376"/>
        <v>#DIV/0!</v>
      </c>
      <c r="T930" s="94"/>
      <c r="U930" s="102"/>
      <c r="V930" s="103" t="e">
        <f t="shared" si="3377"/>
        <v>#DIV/0!</v>
      </c>
      <c r="W930" s="94"/>
      <c r="X930" s="102"/>
      <c r="Y930" s="103" t="e">
        <f t="shared" si="3378"/>
        <v>#DIV/0!</v>
      </c>
      <c r="Z930" s="94"/>
      <c r="AA930" s="102"/>
      <c r="AB930" s="103" t="e">
        <f t="shared" si="3379"/>
        <v>#DIV/0!</v>
      </c>
      <c r="AC930" s="94"/>
      <c r="AD930" s="102"/>
      <c r="AE930" s="103" t="e">
        <f t="shared" si="3380"/>
        <v>#DIV/0!</v>
      </c>
      <c r="AF930" s="94"/>
      <c r="AG930" s="102"/>
      <c r="AH930" s="103" t="e">
        <f t="shared" si="3381"/>
        <v>#DIV/0!</v>
      </c>
      <c r="AI930" s="94"/>
      <c r="AJ930" s="102"/>
      <c r="AK930" s="103" t="e">
        <f t="shared" si="3382"/>
        <v>#DIV/0!</v>
      </c>
      <c r="AL930" s="94"/>
      <c r="AM930" s="102"/>
      <c r="AN930" s="103" t="e">
        <f t="shared" si="3383"/>
        <v>#DIV/0!</v>
      </c>
      <c r="AO930" s="94"/>
      <c r="AP930" s="102"/>
      <c r="AQ930" s="103" t="e">
        <f t="shared" si="3384"/>
        <v>#DIV/0!</v>
      </c>
      <c r="AR930" s="29"/>
    </row>
    <row r="931" spans="1:44" ht="45">
      <c r="A931" s="413"/>
      <c r="B931" s="365"/>
      <c r="C931" s="366"/>
      <c r="D931" s="31" t="s">
        <v>33</v>
      </c>
      <c r="E931" s="94">
        <f t="shared" si="3385"/>
        <v>0</v>
      </c>
      <c r="F931" s="102">
        <f t="shared" si="3386"/>
        <v>0</v>
      </c>
      <c r="G931" s="103" t="e">
        <f t="shared" si="3372"/>
        <v>#DIV/0!</v>
      </c>
      <c r="H931" s="94"/>
      <c r="I931" s="102"/>
      <c r="J931" s="103" t="e">
        <f t="shared" si="3373"/>
        <v>#DIV/0!</v>
      </c>
      <c r="K931" s="94"/>
      <c r="L931" s="102"/>
      <c r="M931" s="103" t="e">
        <f t="shared" si="3374"/>
        <v>#DIV/0!</v>
      </c>
      <c r="N931" s="94"/>
      <c r="O931" s="102"/>
      <c r="P931" s="103" t="e">
        <f t="shared" si="3375"/>
        <v>#DIV/0!</v>
      </c>
      <c r="Q931" s="94"/>
      <c r="R931" s="102"/>
      <c r="S931" s="103" t="e">
        <f t="shared" si="3376"/>
        <v>#DIV/0!</v>
      </c>
      <c r="T931" s="94"/>
      <c r="U931" s="102"/>
      <c r="V931" s="103" t="e">
        <f t="shared" si="3377"/>
        <v>#DIV/0!</v>
      </c>
      <c r="W931" s="94"/>
      <c r="X931" s="102"/>
      <c r="Y931" s="103" t="e">
        <f t="shared" si="3378"/>
        <v>#DIV/0!</v>
      </c>
      <c r="Z931" s="94"/>
      <c r="AA931" s="102"/>
      <c r="AB931" s="103" t="e">
        <f t="shared" si="3379"/>
        <v>#DIV/0!</v>
      </c>
      <c r="AC931" s="94"/>
      <c r="AD931" s="102"/>
      <c r="AE931" s="103" t="e">
        <f t="shared" si="3380"/>
        <v>#DIV/0!</v>
      </c>
      <c r="AF931" s="94"/>
      <c r="AG931" s="102"/>
      <c r="AH931" s="103" t="e">
        <f t="shared" si="3381"/>
        <v>#DIV/0!</v>
      </c>
      <c r="AI931" s="94"/>
      <c r="AJ931" s="102"/>
      <c r="AK931" s="103" t="e">
        <f t="shared" si="3382"/>
        <v>#DIV/0!</v>
      </c>
      <c r="AL931" s="94"/>
      <c r="AM931" s="102"/>
      <c r="AN931" s="103" t="e">
        <f t="shared" si="3383"/>
        <v>#DIV/0!</v>
      </c>
      <c r="AO931" s="94"/>
      <c r="AP931" s="102"/>
      <c r="AQ931" s="103" t="e">
        <f t="shared" si="3384"/>
        <v>#DIV/0!</v>
      </c>
      <c r="AR931" s="29"/>
    </row>
    <row r="932" spans="1:44" ht="24.75" customHeight="1">
      <c r="A932" s="413" t="s">
        <v>152</v>
      </c>
      <c r="B932" s="365" t="s">
        <v>132</v>
      </c>
      <c r="C932" s="366" t="s">
        <v>317</v>
      </c>
      <c r="D932" s="45" t="s">
        <v>38</v>
      </c>
      <c r="E932" s="94">
        <f>SUM(E933:E938)</f>
        <v>3071.4999999999995</v>
      </c>
      <c r="F932" s="101">
        <f>SUM(F933:F938)</f>
        <v>2598.5499999999997</v>
      </c>
      <c r="G932" s="101">
        <f>(F932/E932)*100</f>
        <v>84.601986000325581</v>
      </c>
      <c r="H932" s="94">
        <f>SUM(H933:H938)</f>
        <v>29.77</v>
      </c>
      <c r="I932" s="101">
        <f>SUM(I933:I938)</f>
        <v>29.77</v>
      </c>
      <c r="J932" s="101">
        <f>(I932/H932)*100</f>
        <v>100</v>
      </c>
      <c r="K932" s="94">
        <f>SUM(K933:K938)</f>
        <v>308.31</v>
      </c>
      <c r="L932" s="101">
        <f>SUM(L933:L938)</f>
        <v>308.31</v>
      </c>
      <c r="M932" s="101">
        <f>(L932/K932)*100</f>
        <v>100</v>
      </c>
      <c r="N932" s="94">
        <f>SUM(N933:N938)</f>
        <v>218.39</v>
      </c>
      <c r="O932" s="101">
        <f>SUM(O933:O938)</f>
        <v>218.39</v>
      </c>
      <c r="P932" s="101">
        <f>(O932/N932)*100</f>
        <v>100</v>
      </c>
      <c r="Q932" s="94">
        <f>SUM(Q933:Q938)</f>
        <v>370.05</v>
      </c>
      <c r="R932" s="101">
        <f>SUM(R933:R938)</f>
        <v>370.05</v>
      </c>
      <c r="S932" s="101">
        <f>(R932/Q932)*100</f>
        <v>100</v>
      </c>
      <c r="T932" s="94">
        <f>SUM(T933:T938)</f>
        <v>152.62</v>
      </c>
      <c r="U932" s="101">
        <f>SUM(U933:U938)</f>
        <v>152.62</v>
      </c>
      <c r="V932" s="101">
        <f>(U932/T932)*100</f>
        <v>100</v>
      </c>
      <c r="W932" s="94">
        <f>SUM(W933:W938)</f>
        <v>104.58</v>
      </c>
      <c r="X932" s="101">
        <f>SUM(X933:X938)</f>
        <v>104.58</v>
      </c>
      <c r="Y932" s="101">
        <f>(X932/W932)*100</f>
        <v>100</v>
      </c>
      <c r="Z932" s="94">
        <f>SUM(Z933:Z938)</f>
        <v>516.11</v>
      </c>
      <c r="AA932" s="101">
        <f>SUM(AA933:AA938)</f>
        <v>516.11</v>
      </c>
      <c r="AB932" s="101">
        <f>(AA932/Z932)*100</f>
        <v>100</v>
      </c>
      <c r="AC932" s="94">
        <f>SUM(AC933:AC938)</f>
        <v>162.30000000000001</v>
      </c>
      <c r="AD932" s="101">
        <f>SUM(AD933:AD938)</f>
        <v>162.30000000000001</v>
      </c>
      <c r="AE932" s="101">
        <f>(AD932/AC932)*100</f>
        <v>100</v>
      </c>
      <c r="AF932" s="94">
        <f>SUM(AF933:AF938)</f>
        <v>314.3</v>
      </c>
      <c r="AG932" s="101">
        <f>SUM(AG933:AG938)</f>
        <v>314.3</v>
      </c>
      <c r="AH932" s="101">
        <f>(AG932/AF932)*100</f>
        <v>100</v>
      </c>
      <c r="AI932" s="94">
        <f>SUM(AI933:AI938)</f>
        <v>422.12</v>
      </c>
      <c r="AJ932" s="101">
        <f>SUM(AJ933:AJ938)</f>
        <v>422.12</v>
      </c>
      <c r="AK932" s="101">
        <f>(AJ932/AI932)*100</f>
        <v>100</v>
      </c>
      <c r="AL932" s="94">
        <f>SUM(AL933:AL938)</f>
        <v>472.95</v>
      </c>
      <c r="AM932" s="101">
        <f>SUM(AM933:AM938)</f>
        <v>0</v>
      </c>
      <c r="AN932" s="101">
        <f>(AM932/AL932)*100</f>
        <v>0</v>
      </c>
      <c r="AO932" s="94">
        <f>SUM(AO933:AO938)</f>
        <v>0</v>
      </c>
      <c r="AP932" s="101">
        <f>SUM(AP933:AP938)</f>
        <v>0</v>
      </c>
      <c r="AQ932" s="101" t="e">
        <f>(AP932/AO932)*100</f>
        <v>#DIV/0!</v>
      </c>
      <c r="AR932" s="29"/>
    </row>
    <row r="933" spans="1:44" ht="30">
      <c r="A933" s="413"/>
      <c r="B933" s="365"/>
      <c r="C933" s="366"/>
      <c r="D933" s="87" t="s">
        <v>17</v>
      </c>
      <c r="E933" s="94">
        <f>H933+K933+N933+Q933+T933+W933+Z933+AC933+AF933+AI933+AL933+AO933</f>
        <v>0</v>
      </c>
      <c r="F933" s="102">
        <f>I933+L933+O933+R933+U933+X933+AA933+AD933+AG933+AJ933+AM933+AP933</f>
        <v>0</v>
      </c>
      <c r="G933" s="103" t="e">
        <f t="shared" ref="G933:G938" si="3387">(F933/E933)*100</f>
        <v>#DIV/0!</v>
      </c>
      <c r="H933" s="94"/>
      <c r="I933" s="102"/>
      <c r="J933" s="103" t="e">
        <f t="shared" ref="J933:J938" si="3388">(I933/H933)*100</f>
        <v>#DIV/0!</v>
      </c>
      <c r="K933" s="94"/>
      <c r="L933" s="102"/>
      <c r="M933" s="103" t="e">
        <f t="shared" ref="M933:M938" si="3389">(L933/K933)*100</f>
        <v>#DIV/0!</v>
      </c>
      <c r="N933" s="94"/>
      <c r="O933" s="102"/>
      <c r="P933" s="103" t="e">
        <f t="shared" ref="P933:P938" si="3390">(O933/N933)*100</f>
        <v>#DIV/0!</v>
      </c>
      <c r="Q933" s="94"/>
      <c r="R933" s="102"/>
      <c r="S933" s="103" t="e">
        <f t="shared" ref="S933:S938" si="3391">(R933/Q933)*100</f>
        <v>#DIV/0!</v>
      </c>
      <c r="T933" s="94"/>
      <c r="U933" s="102"/>
      <c r="V933" s="103" t="e">
        <f t="shared" ref="V933:V938" si="3392">(U933/T933)*100</f>
        <v>#DIV/0!</v>
      </c>
      <c r="W933" s="94"/>
      <c r="X933" s="102"/>
      <c r="Y933" s="103" t="e">
        <f t="shared" ref="Y933:Y938" si="3393">(X933/W933)*100</f>
        <v>#DIV/0!</v>
      </c>
      <c r="Z933" s="94"/>
      <c r="AA933" s="102"/>
      <c r="AB933" s="103" t="e">
        <f t="shared" ref="AB933:AB938" si="3394">(AA933/Z933)*100</f>
        <v>#DIV/0!</v>
      </c>
      <c r="AC933" s="94"/>
      <c r="AD933" s="102"/>
      <c r="AE933" s="103" t="e">
        <f t="shared" ref="AE933:AE938" si="3395">(AD933/AC933)*100</f>
        <v>#DIV/0!</v>
      </c>
      <c r="AF933" s="94"/>
      <c r="AG933" s="102"/>
      <c r="AH933" s="103" t="e">
        <f t="shared" ref="AH933:AH938" si="3396">(AG933/AF933)*100</f>
        <v>#DIV/0!</v>
      </c>
      <c r="AI933" s="94"/>
      <c r="AJ933" s="102"/>
      <c r="AK933" s="103" t="e">
        <f t="shared" ref="AK933:AK938" si="3397">(AJ933/AI933)*100</f>
        <v>#DIV/0!</v>
      </c>
      <c r="AL933" s="94"/>
      <c r="AM933" s="102"/>
      <c r="AN933" s="103" t="e">
        <f t="shared" ref="AN933:AN938" si="3398">(AM933/AL933)*100</f>
        <v>#DIV/0!</v>
      </c>
      <c r="AO933" s="94"/>
      <c r="AP933" s="102"/>
      <c r="AQ933" s="103" t="e">
        <f t="shared" ref="AQ933:AQ938" si="3399">(AP933/AO933)*100</f>
        <v>#DIV/0!</v>
      </c>
      <c r="AR933" s="29"/>
    </row>
    <row r="934" spans="1:44" ht="45">
      <c r="A934" s="413"/>
      <c r="B934" s="365"/>
      <c r="C934" s="366"/>
      <c r="D934" s="86" t="s">
        <v>18</v>
      </c>
      <c r="E934" s="94">
        <f t="shared" ref="E934:E938" si="3400">H934+K934+N934+Q934+T934+W934+Z934+AC934+AF934+AI934+AL934+AO934</f>
        <v>0</v>
      </c>
      <c r="F934" s="102">
        <f t="shared" ref="F934:F938" si="3401">I934+L934+O934+R934+U934+X934+AA934+AD934+AG934+AJ934+AM934+AP934</f>
        <v>0</v>
      </c>
      <c r="G934" s="103" t="e">
        <f t="shared" si="3387"/>
        <v>#DIV/0!</v>
      </c>
      <c r="H934" s="94"/>
      <c r="I934" s="102"/>
      <c r="J934" s="103" t="e">
        <f t="shared" si="3388"/>
        <v>#DIV/0!</v>
      </c>
      <c r="K934" s="94"/>
      <c r="L934" s="102"/>
      <c r="M934" s="103" t="e">
        <f t="shared" si="3389"/>
        <v>#DIV/0!</v>
      </c>
      <c r="N934" s="94"/>
      <c r="O934" s="102"/>
      <c r="P934" s="103" t="e">
        <f t="shared" si="3390"/>
        <v>#DIV/0!</v>
      </c>
      <c r="Q934" s="94"/>
      <c r="R934" s="102"/>
      <c r="S934" s="103" t="e">
        <f t="shared" si="3391"/>
        <v>#DIV/0!</v>
      </c>
      <c r="T934" s="94"/>
      <c r="U934" s="102"/>
      <c r="V934" s="103" t="e">
        <f t="shared" si="3392"/>
        <v>#DIV/0!</v>
      </c>
      <c r="W934" s="94"/>
      <c r="X934" s="102"/>
      <c r="Y934" s="103" t="e">
        <f t="shared" si="3393"/>
        <v>#DIV/0!</v>
      </c>
      <c r="Z934" s="94"/>
      <c r="AA934" s="102"/>
      <c r="AB934" s="103" t="e">
        <f t="shared" si="3394"/>
        <v>#DIV/0!</v>
      </c>
      <c r="AC934" s="94"/>
      <c r="AD934" s="102"/>
      <c r="AE934" s="103" t="e">
        <f t="shared" si="3395"/>
        <v>#DIV/0!</v>
      </c>
      <c r="AF934" s="94"/>
      <c r="AG934" s="102"/>
      <c r="AH934" s="103" t="e">
        <f t="shared" si="3396"/>
        <v>#DIV/0!</v>
      </c>
      <c r="AI934" s="94"/>
      <c r="AJ934" s="102"/>
      <c r="AK934" s="103" t="e">
        <f t="shared" si="3397"/>
        <v>#DIV/0!</v>
      </c>
      <c r="AL934" s="94"/>
      <c r="AM934" s="102"/>
      <c r="AN934" s="103" t="e">
        <f t="shared" si="3398"/>
        <v>#DIV/0!</v>
      </c>
      <c r="AO934" s="94"/>
      <c r="AP934" s="102"/>
      <c r="AQ934" s="103" t="e">
        <f t="shared" si="3399"/>
        <v>#DIV/0!</v>
      </c>
      <c r="AR934" s="29"/>
    </row>
    <row r="935" spans="1:44" ht="32.25" customHeight="1">
      <c r="A935" s="413"/>
      <c r="B935" s="365"/>
      <c r="C935" s="366"/>
      <c r="D935" s="86" t="s">
        <v>26</v>
      </c>
      <c r="E935" s="94">
        <f t="shared" si="3400"/>
        <v>3071.4999999999995</v>
      </c>
      <c r="F935" s="103">
        <f t="shared" si="3401"/>
        <v>2598.5499999999997</v>
      </c>
      <c r="G935" s="103">
        <f t="shared" si="3387"/>
        <v>84.601986000325581</v>
      </c>
      <c r="H935" s="94">
        <v>29.77</v>
      </c>
      <c r="I935" s="102">
        <v>29.77</v>
      </c>
      <c r="J935" s="103">
        <f t="shared" si="3388"/>
        <v>100</v>
      </c>
      <c r="K935" s="94">
        <v>308.31</v>
      </c>
      <c r="L935" s="102">
        <v>308.31</v>
      </c>
      <c r="M935" s="103">
        <f t="shared" si="3389"/>
        <v>100</v>
      </c>
      <c r="N935" s="94">
        <v>218.39</v>
      </c>
      <c r="O935" s="102">
        <v>218.39</v>
      </c>
      <c r="P935" s="103">
        <f t="shared" si="3390"/>
        <v>100</v>
      </c>
      <c r="Q935" s="94">
        <v>370.05</v>
      </c>
      <c r="R935" s="102">
        <v>370.05</v>
      </c>
      <c r="S935" s="103">
        <f t="shared" si="3391"/>
        <v>100</v>
      </c>
      <c r="T935" s="94">
        <v>152.62</v>
      </c>
      <c r="U935" s="103">
        <v>152.62</v>
      </c>
      <c r="V935" s="103">
        <f t="shared" si="3392"/>
        <v>100</v>
      </c>
      <c r="W935" s="94">
        <v>104.58</v>
      </c>
      <c r="X935" s="102">
        <v>104.58</v>
      </c>
      <c r="Y935" s="103">
        <f t="shared" si="3393"/>
        <v>100</v>
      </c>
      <c r="Z935" s="94">
        <v>516.11</v>
      </c>
      <c r="AA935" s="102">
        <v>516.11</v>
      </c>
      <c r="AB935" s="103">
        <f t="shared" si="3394"/>
        <v>100</v>
      </c>
      <c r="AC935" s="94">
        <v>162.30000000000001</v>
      </c>
      <c r="AD935" s="102">
        <v>162.30000000000001</v>
      </c>
      <c r="AE935" s="103">
        <f t="shared" si="3395"/>
        <v>100</v>
      </c>
      <c r="AF935" s="94">
        <v>314.3</v>
      </c>
      <c r="AG935" s="102">
        <v>314.3</v>
      </c>
      <c r="AH935" s="103">
        <f t="shared" si="3396"/>
        <v>100</v>
      </c>
      <c r="AI935" s="94">
        <v>422.12</v>
      </c>
      <c r="AJ935" s="102">
        <v>422.12</v>
      </c>
      <c r="AK935" s="103">
        <f t="shared" si="3397"/>
        <v>100</v>
      </c>
      <c r="AL935" s="94">
        <v>472.95</v>
      </c>
      <c r="AM935" s="102"/>
      <c r="AN935" s="103">
        <f t="shared" si="3398"/>
        <v>0</v>
      </c>
      <c r="AO935" s="94"/>
      <c r="AP935" s="102"/>
      <c r="AQ935" s="103" t="e">
        <f t="shared" si="3399"/>
        <v>#DIV/0!</v>
      </c>
      <c r="AR935" s="29"/>
    </row>
    <row r="936" spans="1:44" ht="75">
      <c r="A936" s="413"/>
      <c r="B936" s="365"/>
      <c r="C936" s="366"/>
      <c r="D936" s="82" t="s">
        <v>424</v>
      </c>
      <c r="E936" s="94">
        <f t="shared" si="3400"/>
        <v>0</v>
      </c>
      <c r="F936" s="102">
        <f t="shared" si="3401"/>
        <v>0</v>
      </c>
      <c r="G936" s="103" t="e">
        <f t="shared" si="3387"/>
        <v>#DIV/0!</v>
      </c>
      <c r="H936" s="94"/>
      <c r="I936" s="102"/>
      <c r="J936" s="103" t="e">
        <f t="shared" si="3388"/>
        <v>#DIV/0!</v>
      </c>
      <c r="K936" s="94"/>
      <c r="L936" s="102"/>
      <c r="M936" s="103" t="e">
        <f t="shared" si="3389"/>
        <v>#DIV/0!</v>
      </c>
      <c r="N936" s="94"/>
      <c r="O936" s="102"/>
      <c r="P936" s="103" t="e">
        <f t="shared" si="3390"/>
        <v>#DIV/0!</v>
      </c>
      <c r="Q936" s="94"/>
      <c r="R936" s="102"/>
      <c r="S936" s="103" t="e">
        <f t="shared" si="3391"/>
        <v>#DIV/0!</v>
      </c>
      <c r="T936" s="94"/>
      <c r="U936" s="102"/>
      <c r="V936" s="103" t="e">
        <f t="shared" si="3392"/>
        <v>#DIV/0!</v>
      </c>
      <c r="W936" s="94"/>
      <c r="X936" s="102"/>
      <c r="Y936" s="103" t="e">
        <f t="shared" si="3393"/>
        <v>#DIV/0!</v>
      </c>
      <c r="Z936" s="94"/>
      <c r="AA936" s="102"/>
      <c r="AB936" s="103" t="e">
        <f t="shared" si="3394"/>
        <v>#DIV/0!</v>
      </c>
      <c r="AC936" s="94"/>
      <c r="AD936" s="102"/>
      <c r="AE936" s="103" t="e">
        <f t="shared" si="3395"/>
        <v>#DIV/0!</v>
      </c>
      <c r="AF936" s="94"/>
      <c r="AG936" s="102"/>
      <c r="AH936" s="103" t="e">
        <f t="shared" si="3396"/>
        <v>#DIV/0!</v>
      </c>
      <c r="AI936" s="94"/>
      <c r="AJ936" s="102"/>
      <c r="AK936" s="103" t="e">
        <f t="shared" si="3397"/>
        <v>#DIV/0!</v>
      </c>
      <c r="AL936" s="94"/>
      <c r="AM936" s="102"/>
      <c r="AN936" s="103" t="e">
        <f t="shared" si="3398"/>
        <v>#DIV/0!</v>
      </c>
      <c r="AO936" s="94"/>
      <c r="AP936" s="102"/>
      <c r="AQ936" s="103" t="e">
        <f t="shared" si="3399"/>
        <v>#DIV/0!</v>
      </c>
      <c r="AR936" s="29"/>
    </row>
    <row r="937" spans="1:44" ht="39.75" customHeight="1">
      <c r="A937" s="413"/>
      <c r="B937" s="365"/>
      <c r="C937" s="366"/>
      <c r="D937" s="86" t="s">
        <v>41</v>
      </c>
      <c r="E937" s="94">
        <f t="shared" si="3400"/>
        <v>0</v>
      </c>
      <c r="F937" s="102">
        <f t="shared" si="3401"/>
        <v>0</v>
      </c>
      <c r="G937" s="103" t="e">
        <f t="shared" si="3387"/>
        <v>#DIV/0!</v>
      </c>
      <c r="H937" s="94"/>
      <c r="I937" s="102"/>
      <c r="J937" s="103" t="e">
        <f t="shared" si="3388"/>
        <v>#DIV/0!</v>
      </c>
      <c r="K937" s="94"/>
      <c r="L937" s="102"/>
      <c r="M937" s="103" t="e">
        <f t="shared" si="3389"/>
        <v>#DIV/0!</v>
      </c>
      <c r="N937" s="94"/>
      <c r="O937" s="102"/>
      <c r="P937" s="103" t="e">
        <f t="shared" si="3390"/>
        <v>#DIV/0!</v>
      </c>
      <c r="Q937" s="94"/>
      <c r="R937" s="102"/>
      <c r="S937" s="103" t="e">
        <f t="shared" si="3391"/>
        <v>#DIV/0!</v>
      </c>
      <c r="T937" s="94"/>
      <c r="U937" s="102"/>
      <c r="V937" s="103" t="e">
        <f t="shared" si="3392"/>
        <v>#DIV/0!</v>
      </c>
      <c r="W937" s="94"/>
      <c r="X937" s="102"/>
      <c r="Y937" s="103" t="e">
        <f t="shared" si="3393"/>
        <v>#DIV/0!</v>
      </c>
      <c r="Z937" s="94"/>
      <c r="AA937" s="102"/>
      <c r="AB937" s="103" t="e">
        <f t="shared" si="3394"/>
        <v>#DIV/0!</v>
      </c>
      <c r="AC937" s="94"/>
      <c r="AD937" s="102"/>
      <c r="AE937" s="103" t="e">
        <f t="shared" si="3395"/>
        <v>#DIV/0!</v>
      </c>
      <c r="AF937" s="94"/>
      <c r="AG937" s="102"/>
      <c r="AH937" s="103" t="e">
        <f t="shared" si="3396"/>
        <v>#DIV/0!</v>
      </c>
      <c r="AI937" s="94"/>
      <c r="AJ937" s="102"/>
      <c r="AK937" s="103" t="e">
        <f t="shared" si="3397"/>
        <v>#DIV/0!</v>
      </c>
      <c r="AL937" s="94"/>
      <c r="AM937" s="102"/>
      <c r="AN937" s="103" t="e">
        <f t="shared" si="3398"/>
        <v>#DIV/0!</v>
      </c>
      <c r="AO937" s="94"/>
      <c r="AP937" s="102"/>
      <c r="AQ937" s="103" t="e">
        <f t="shared" si="3399"/>
        <v>#DIV/0!</v>
      </c>
      <c r="AR937" s="29"/>
    </row>
    <row r="938" spans="1:44" ht="45">
      <c r="A938" s="413"/>
      <c r="B938" s="365"/>
      <c r="C938" s="366"/>
      <c r="D938" s="86" t="s">
        <v>33</v>
      </c>
      <c r="E938" s="94">
        <f t="shared" si="3400"/>
        <v>0</v>
      </c>
      <c r="F938" s="102">
        <f t="shared" si="3401"/>
        <v>0</v>
      </c>
      <c r="G938" s="103" t="e">
        <f t="shared" si="3387"/>
        <v>#DIV/0!</v>
      </c>
      <c r="H938" s="94"/>
      <c r="I938" s="102"/>
      <c r="J938" s="103" t="e">
        <f t="shared" si="3388"/>
        <v>#DIV/0!</v>
      </c>
      <c r="K938" s="94"/>
      <c r="L938" s="102"/>
      <c r="M938" s="103" t="e">
        <f t="shared" si="3389"/>
        <v>#DIV/0!</v>
      </c>
      <c r="N938" s="94"/>
      <c r="O938" s="102"/>
      <c r="P938" s="103" t="e">
        <f t="shared" si="3390"/>
        <v>#DIV/0!</v>
      </c>
      <c r="Q938" s="94"/>
      <c r="R938" s="102"/>
      <c r="S938" s="103" t="e">
        <f t="shared" si="3391"/>
        <v>#DIV/0!</v>
      </c>
      <c r="T938" s="94"/>
      <c r="U938" s="102"/>
      <c r="V938" s="103" t="e">
        <f t="shared" si="3392"/>
        <v>#DIV/0!</v>
      </c>
      <c r="W938" s="94"/>
      <c r="X938" s="102"/>
      <c r="Y938" s="103" t="e">
        <f t="shared" si="3393"/>
        <v>#DIV/0!</v>
      </c>
      <c r="Z938" s="94"/>
      <c r="AA938" s="102"/>
      <c r="AB938" s="103" t="e">
        <f t="shared" si="3394"/>
        <v>#DIV/0!</v>
      </c>
      <c r="AC938" s="94"/>
      <c r="AD938" s="102"/>
      <c r="AE938" s="103" t="e">
        <f t="shared" si="3395"/>
        <v>#DIV/0!</v>
      </c>
      <c r="AF938" s="94"/>
      <c r="AG938" s="102"/>
      <c r="AH938" s="103" t="e">
        <f t="shared" si="3396"/>
        <v>#DIV/0!</v>
      </c>
      <c r="AI938" s="94"/>
      <c r="AJ938" s="102"/>
      <c r="AK938" s="103" t="e">
        <f t="shared" si="3397"/>
        <v>#DIV/0!</v>
      </c>
      <c r="AL938" s="94"/>
      <c r="AM938" s="102"/>
      <c r="AN938" s="103" t="e">
        <f t="shared" si="3398"/>
        <v>#DIV/0!</v>
      </c>
      <c r="AO938" s="94"/>
      <c r="AP938" s="102"/>
      <c r="AQ938" s="103" t="e">
        <f t="shared" si="3399"/>
        <v>#DIV/0!</v>
      </c>
      <c r="AR938" s="29"/>
    </row>
    <row r="939" spans="1:44" ht="23.25" customHeight="1">
      <c r="A939" s="308" t="s">
        <v>153</v>
      </c>
      <c r="B939" s="378"/>
      <c r="C939" s="383" t="s">
        <v>317</v>
      </c>
      <c r="D939" s="33" t="s">
        <v>38</v>
      </c>
      <c r="E939" s="94">
        <f>SUM(E940:E945)</f>
        <v>18751.27</v>
      </c>
      <c r="F939" s="101">
        <f>SUM(F940:F945)</f>
        <v>14532.900000000001</v>
      </c>
      <c r="G939" s="101">
        <f>(F939/E939)*100</f>
        <v>77.503550426184475</v>
      </c>
      <c r="H939" s="94">
        <f>SUM(H940:H945)</f>
        <v>373.02</v>
      </c>
      <c r="I939" s="101">
        <f>SUM(I940:I945)</f>
        <v>373.02</v>
      </c>
      <c r="J939" s="101">
        <f>(I939/H939)*100</f>
        <v>100</v>
      </c>
      <c r="K939" s="94">
        <f>SUM(K940:K945)</f>
        <v>1676.93</v>
      </c>
      <c r="L939" s="101">
        <f>SUM(L940:L945)</f>
        <v>1676.93</v>
      </c>
      <c r="M939" s="101">
        <f>(L939/K939)*100</f>
        <v>100</v>
      </c>
      <c r="N939" s="94">
        <f>SUM(N940:N945)</f>
        <v>1031.3599999999999</v>
      </c>
      <c r="O939" s="101">
        <f>SUM(O940:O945)</f>
        <v>1031.3599999999999</v>
      </c>
      <c r="P939" s="101">
        <f>(O939/N939)*100</f>
        <v>100</v>
      </c>
      <c r="Q939" s="94">
        <f>SUM(Q940:Q945)</f>
        <v>1808.71</v>
      </c>
      <c r="R939" s="101">
        <f>SUM(R940:R945)</f>
        <v>1808.71</v>
      </c>
      <c r="S939" s="101">
        <f>(R939/Q939)*100</f>
        <v>100</v>
      </c>
      <c r="T939" s="94">
        <f>SUM(T940:T945)</f>
        <v>1491.44</v>
      </c>
      <c r="U939" s="101">
        <f>SUM(U940:U945)</f>
        <v>1491.44</v>
      </c>
      <c r="V939" s="101">
        <f>(U939/T939)*100</f>
        <v>100</v>
      </c>
      <c r="W939" s="94">
        <f>SUM(W940:W945)</f>
        <v>1878.53</v>
      </c>
      <c r="X939" s="101">
        <f>SUM(X940:X945)</f>
        <v>1878.53</v>
      </c>
      <c r="Y939" s="101">
        <f>(X939/W939)*100</f>
        <v>100</v>
      </c>
      <c r="Z939" s="94">
        <f>SUM(Z940:Z945)</f>
        <v>2397.67</v>
      </c>
      <c r="AA939" s="101">
        <f>SUM(AA940:AA945)</f>
        <v>2397.67</v>
      </c>
      <c r="AB939" s="101">
        <f>(AA939/Z939)*100</f>
        <v>100</v>
      </c>
      <c r="AC939" s="94">
        <f>SUM(AC940:AC945)</f>
        <v>1110.95</v>
      </c>
      <c r="AD939" s="101">
        <f>SUM(AD940:AD945)</f>
        <v>1110.95</v>
      </c>
      <c r="AE939" s="101">
        <f>(AD939/AC939)*100</f>
        <v>100</v>
      </c>
      <c r="AF939" s="94">
        <f>SUM(AF940:AF945)</f>
        <v>1227.6300000000001</v>
      </c>
      <c r="AG939" s="101">
        <f>SUM(AG940:AG945)</f>
        <v>1227.6300000000001</v>
      </c>
      <c r="AH939" s="101">
        <f>(AG939/AF939)*100</f>
        <v>100</v>
      </c>
      <c r="AI939" s="94">
        <f>SUM(AI940:AI945)</f>
        <v>1536.6599999999999</v>
      </c>
      <c r="AJ939" s="101">
        <f>SUM(AJ940:AJ945)</f>
        <v>1536.6599999999999</v>
      </c>
      <c r="AK939" s="101">
        <f>(AJ939/AI939)*100</f>
        <v>100</v>
      </c>
      <c r="AL939" s="94">
        <f>SUM(AL940:AL945)</f>
        <v>1275.22</v>
      </c>
      <c r="AM939" s="101">
        <f>SUM(AM940:AM945)</f>
        <v>0</v>
      </c>
      <c r="AN939" s="101">
        <f>(AM939/AL939)*100</f>
        <v>0</v>
      </c>
      <c r="AO939" s="94">
        <f>SUM(AO940:AO945)</f>
        <v>2943.15</v>
      </c>
      <c r="AP939" s="101">
        <f>SUM(AP940:AP945)</f>
        <v>0</v>
      </c>
      <c r="AQ939" s="101">
        <f>(AP939/AO939)*100</f>
        <v>0</v>
      </c>
      <c r="AR939" s="29"/>
    </row>
    <row r="940" spans="1:44" ht="30">
      <c r="A940" s="379"/>
      <c r="B940" s="380"/>
      <c r="C940" s="383"/>
      <c r="D940" s="85" t="s">
        <v>17</v>
      </c>
      <c r="E940" s="94">
        <f>E912</f>
        <v>0</v>
      </c>
      <c r="F940" s="103">
        <f>F912</f>
        <v>0</v>
      </c>
      <c r="G940" s="103" t="e">
        <f t="shared" ref="G940:G945" si="3402">(F940/E940)*100</f>
        <v>#DIV/0!</v>
      </c>
      <c r="H940" s="94">
        <f>H912</f>
        <v>0</v>
      </c>
      <c r="I940" s="103">
        <f>I912</f>
        <v>0</v>
      </c>
      <c r="J940" s="103" t="e">
        <f t="shared" ref="J940:J945" si="3403">(I940/H940)*100</f>
        <v>#DIV/0!</v>
      </c>
      <c r="K940" s="94">
        <f>K912</f>
        <v>0</v>
      </c>
      <c r="L940" s="103">
        <f>L912</f>
        <v>0</v>
      </c>
      <c r="M940" s="103" t="e">
        <f t="shared" ref="M940:M945" si="3404">(L940/K940)*100</f>
        <v>#DIV/0!</v>
      </c>
      <c r="N940" s="94">
        <f>N912</f>
        <v>0</v>
      </c>
      <c r="O940" s="103">
        <f>O912</f>
        <v>0</v>
      </c>
      <c r="P940" s="103" t="e">
        <f t="shared" ref="P940:P945" si="3405">(O940/N940)*100</f>
        <v>#DIV/0!</v>
      </c>
      <c r="Q940" s="94">
        <f>Q912</f>
        <v>0</v>
      </c>
      <c r="R940" s="103">
        <f>R912</f>
        <v>0</v>
      </c>
      <c r="S940" s="103" t="e">
        <f t="shared" ref="S940:S945" si="3406">(R940/Q940)*100</f>
        <v>#DIV/0!</v>
      </c>
      <c r="T940" s="94">
        <f>T912</f>
        <v>0</v>
      </c>
      <c r="U940" s="103">
        <f>U912</f>
        <v>0</v>
      </c>
      <c r="V940" s="103" t="e">
        <f t="shared" ref="V940:V945" si="3407">(U940/T940)*100</f>
        <v>#DIV/0!</v>
      </c>
      <c r="W940" s="94">
        <f>W912</f>
        <v>0</v>
      </c>
      <c r="X940" s="103">
        <f>X912</f>
        <v>0</v>
      </c>
      <c r="Y940" s="103" t="e">
        <f t="shared" ref="Y940:Y945" si="3408">(X940/W940)*100</f>
        <v>#DIV/0!</v>
      </c>
      <c r="Z940" s="94">
        <f>Z912</f>
        <v>0</v>
      </c>
      <c r="AA940" s="103">
        <f>AA912</f>
        <v>0</v>
      </c>
      <c r="AB940" s="103" t="e">
        <f t="shared" ref="AB940:AB945" si="3409">(AA940/Z940)*100</f>
        <v>#DIV/0!</v>
      </c>
      <c r="AC940" s="94">
        <f>AC912</f>
        <v>0</v>
      </c>
      <c r="AD940" s="103">
        <f>AD912</f>
        <v>0</v>
      </c>
      <c r="AE940" s="103" t="e">
        <f t="shared" ref="AE940:AE945" si="3410">(AD940/AC940)*100</f>
        <v>#DIV/0!</v>
      </c>
      <c r="AF940" s="94">
        <f>AF912</f>
        <v>0</v>
      </c>
      <c r="AG940" s="103">
        <f>AG912</f>
        <v>0</v>
      </c>
      <c r="AH940" s="103" t="e">
        <f t="shared" ref="AH940:AH945" si="3411">(AG940/AF940)*100</f>
        <v>#DIV/0!</v>
      </c>
      <c r="AI940" s="94">
        <f>AI912</f>
        <v>0</v>
      </c>
      <c r="AJ940" s="103">
        <f>AJ912</f>
        <v>0</v>
      </c>
      <c r="AK940" s="103" t="e">
        <f t="shared" ref="AK940:AK945" si="3412">(AJ940/AI940)*100</f>
        <v>#DIV/0!</v>
      </c>
      <c r="AL940" s="94">
        <f>AL912</f>
        <v>0</v>
      </c>
      <c r="AM940" s="103">
        <f>AM912</f>
        <v>0</v>
      </c>
      <c r="AN940" s="103" t="e">
        <f t="shared" ref="AN940:AN945" si="3413">(AM940/AL940)*100</f>
        <v>#DIV/0!</v>
      </c>
      <c r="AO940" s="94">
        <f>AO912</f>
        <v>0</v>
      </c>
      <c r="AP940" s="103">
        <f>AP912</f>
        <v>0</v>
      </c>
      <c r="AQ940" s="103" t="e">
        <f t="shared" ref="AQ940:AQ945" si="3414">(AP940/AO940)*100</f>
        <v>#DIV/0!</v>
      </c>
      <c r="AR940" s="29"/>
    </row>
    <row r="941" spans="1:44" ht="45">
      <c r="A941" s="379"/>
      <c r="B941" s="380"/>
      <c r="C941" s="383"/>
      <c r="D941" s="85" t="s">
        <v>18</v>
      </c>
      <c r="E941" s="94">
        <f t="shared" ref="E941:F941" si="3415">E913</f>
        <v>0</v>
      </c>
      <c r="F941" s="103">
        <f t="shared" si="3415"/>
        <v>0</v>
      </c>
      <c r="G941" s="103" t="e">
        <f t="shared" si="3402"/>
        <v>#DIV/0!</v>
      </c>
      <c r="H941" s="94">
        <f t="shared" ref="H941:I941" si="3416">H913</f>
        <v>0</v>
      </c>
      <c r="I941" s="103">
        <f t="shared" si="3416"/>
        <v>0</v>
      </c>
      <c r="J941" s="103" t="e">
        <f t="shared" si="3403"/>
        <v>#DIV/0!</v>
      </c>
      <c r="K941" s="94">
        <f t="shared" ref="K941:L941" si="3417">K913</f>
        <v>0</v>
      </c>
      <c r="L941" s="103">
        <f t="shared" si="3417"/>
        <v>0</v>
      </c>
      <c r="M941" s="103" t="e">
        <f t="shared" si="3404"/>
        <v>#DIV/0!</v>
      </c>
      <c r="N941" s="94">
        <f t="shared" ref="N941:O941" si="3418">N913</f>
        <v>0</v>
      </c>
      <c r="O941" s="103">
        <f t="shared" si="3418"/>
        <v>0</v>
      </c>
      <c r="P941" s="103" t="e">
        <f t="shared" si="3405"/>
        <v>#DIV/0!</v>
      </c>
      <c r="Q941" s="94">
        <f t="shared" ref="Q941:R941" si="3419">Q913</f>
        <v>0</v>
      </c>
      <c r="R941" s="103">
        <f t="shared" si="3419"/>
        <v>0</v>
      </c>
      <c r="S941" s="103" t="e">
        <f t="shared" si="3406"/>
        <v>#DIV/0!</v>
      </c>
      <c r="T941" s="94">
        <f t="shared" ref="T941:U941" si="3420">T913</f>
        <v>0</v>
      </c>
      <c r="U941" s="103">
        <f t="shared" si="3420"/>
        <v>0</v>
      </c>
      <c r="V941" s="103" t="e">
        <f t="shared" si="3407"/>
        <v>#DIV/0!</v>
      </c>
      <c r="W941" s="94">
        <f t="shared" ref="W941:X941" si="3421">W913</f>
        <v>0</v>
      </c>
      <c r="X941" s="103">
        <f t="shared" si="3421"/>
        <v>0</v>
      </c>
      <c r="Y941" s="103" t="e">
        <f t="shared" si="3408"/>
        <v>#DIV/0!</v>
      </c>
      <c r="Z941" s="94">
        <f t="shared" ref="Z941:AA941" si="3422">Z913</f>
        <v>0</v>
      </c>
      <c r="AA941" s="103">
        <f t="shared" si="3422"/>
        <v>0</v>
      </c>
      <c r="AB941" s="103" t="e">
        <f t="shared" si="3409"/>
        <v>#DIV/0!</v>
      </c>
      <c r="AC941" s="94">
        <f t="shared" ref="AC941:AD941" si="3423">AC913</f>
        <v>0</v>
      </c>
      <c r="AD941" s="103">
        <f t="shared" si="3423"/>
        <v>0</v>
      </c>
      <c r="AE941" s="103" t="e">
        <f t="shared" si="3410"/>
        <v>#DIV/0!</v>
      </c>
      <c r="AF941" s="94">
        <f t="shared" ref="AF941:AG941" si="3424">AF913</f>
        <v>0</v>
      </c>
      <c r="AG941" s="103">
        <f t="shared" si="3424"/>
        <v>0</v>
      </c>
      <c r="AH941" s="103" t="e">
        <f t="shared" si="3411"/>
        <v>#DIV/0!</v>
      </c>
      <c r="AI941" s="94">
        <f t="shared" ref="AI941:AJ941" si="3425">AI913</f>
        <v>0</v>
      </c>
      <c r="AJ941" s="103">
        <f t="shared" si="3425"/>
        <v>0</v>
      </c>
      <c r="AK941" s="103" t="e">
        <f t="shared" si="3412"/>
        <v>#DIV/0!</v>
      </c>
      <c r="AL941" s="94">
        <f t="shared" ref="AL941:AM941" si="3426">AL913</f>
        <v>0</v>
      </c>
      <c r="AM941" s="103">
        <f t="shared" si="3426"/>
        <v>0</v>
      </c>
      <c r="AN941" s="103" t="e">
        <f t="shared" si="3413"/>
        <v>#DIV/0!</v>
      </c>
      <c r="AO941" s="94">
        <f t="shared" ref="AO941:AP941" si="3427">AO913</f>
        <v>0</v>
      </c>
      <c r="AP941" s="103">
        <f t="shared" si="3427"/>
        <v>0</v>
      </c>
      <c r="AQ941" s="103" t="e">
        <f t="shared" si="3414"/>
        <v>#DIV/0!</v>
      </c>
      <c r="AR941" s="29"/>
    </row>
    <row r="942" spans="1:44" ht="21.75" customHeight="1">
      <c r="A942" s="379"/>
      <c r="B942" s="380"/>
      <c r="C942" s="383"/>
      <c r="D942" s="85" t="s">
        <v>26</v>
      </c>
      <c r="E942" s="94">
        <f t="shared" ref="E942:F942" si="3428">E914</f>
        <v>18751.27</v>
      </c>
      <c r="F942" s="103">
        <f t="shared" si="3428"/>
        <v>14532.900000000001</v>
      </c>
      <c r="G942" s="103">
        <f t="shared" si="3402"/>
        <v>77.503550426184475</v>
      </c>
      <c r="H942" s="94">
        <f t="shared" ref="H942:I942" si="3429">H914</f>
        <v>373.02</v>
      </c>
      <c r="I942" s="103">
        <f t="shared" si="3429"/>
        <v>373.02</v>
      </c>
      <c r="J942" s="103">
        <f t="shared" si="3403"/>
        <v>100</v>
      </c>
      <c r="K942" s="94">
        <f t="shared" ref="K942:L942" si="3430">K914</f>
        <v>1676.93</v>
      </c>
      <c r="L942" s="103">
        <f t="shared" si="3430"/>
        <v>1676.93</v>
      </c>
      <c r="M942" s="103">
        <f t="shared" si="3404"/>
        <v>100</v>
      </c>
      <c r="N942" s="94">
        <f t="shared" ref="N942:O942" si="3431">N914</f>
        <v>1031.3599999999999</v>
      </c>
      <c r="O942" s="103">
        <f t="shared" si="3431"/>
        <v>1031.3599999999999</v>
      </c>
      <c r="P942" s="103">
        <f t="shared" si="3405"/>
        <v>100</v>
      </c>
      <c r="Q942" s="94">
        <f t="shared" ref="Q942:R942" si="3432">Q914</f>
        <v>1808.71</v>
      </c>
      <c r="R942" s="103">
        <f t="shared" si="3432"/>
        <v>1808.71</v>
      </c>
      <c r="S942" s="103">
        <f t="shared" si="3406"/>
        <v>100</v>
      </c>
      <c r="T942" s="94">
        <f t="shared" ref="T942:U942" si="3433">T914</f>
        <v>1491.44</v>
      </c>
      <c r="U942" s="103">
        <f t="shared" si="3433"/>
        <v>1491.44</v>
      </c>
      <c r="V942" s="103">
        <f t="shared" si="3407"/>
        <v>100</v>
      </c>
      <c r="W942" s="94">
        <f t="shared" ref="W942:X942" si="3434">W914</f>
        <v>1878.53</v>
      </c>
      <c r="X942" s="103">
        <f t="shared" si="3434"/>
        <v>1878.53</v>
      </c>
      <c r="Y942" s="103">
        <f t="shared" si="3408"/>
        <v>100</v>
      </c>
      <c r="Z942" s="94">
        <f t="shared" ref="Z942:AA942" si="3435">Z914</f>
        <v>2397.67</v>
      </c>
      <c r="AA942" s="103">
        <f t="shared" si="3435"/>
        <v>2397.67</v>
      </c>
      <c r="AB942" s="103">
        <f t="shared" si="3409"/>
        <v>100</v>
      </c>
      <c r="AC942" s="94">
        <f t="shared" ref="AC942:AD942" si="3436">AC914</f>
        <v>1110.95</v>
      </c>
      <c r="AD942" s="103">
        <f t="shared" si="3436"/>
        <v>1110.95</v>
      </c>
      <c r="AE942" s="103">
        <f t="shared" si="3410"/>
        <v>100</v>
      </c>
      <c r="AF942" s="94">
        <f t="shared" ref="AF942:AG942" si="3437">AF914</f>
        <v>1227.6300000000001</v>
      </c>
      <c r="AG942" s="103">
        <f t="shared" si="3437"/>
        <v>1227.6300000000001</v>
      </c>
      <c r="AH942" s="103">
        <f t="shared" si="3411"/>
        <v>100</v>
      </c>
      <c r="AI942" s="94">
        <f t="shared" ref="AI942:AJ942" si="3438">AI914</f>
        <v>1536.6599999999999</v>
      </c>
      <c r="AJ942" s="103">
        <f t="shared" si="3438"/>
        <v>1536.6599999999999</v>
      </c>
      <c r="AK942" s="103">
        <f t="shared" si="3412"/>
        <v>100</v>
      </c>
      <c r="AL942" s="94">
        <f t="shared" ref="AL942:AM942" si="3439">AL914</f>
        <v>1275.22</v>
      </c>
      <c r="AM942" s="103">
        <f t="shared" si="3439"/>
        <v>0</v>
      </c>
      <c r="AN942" s="103">
        <f t="shared" si="3413"/>
        <v>0</v>
      </c>
      <c r="AO942" s="94">
        <f t="shared" ref="AO942:AP942" si="3440">AO914</f>
        <v>2943.15</v>
      </c>
      <c r="AP942" s="103">
        <f t="shared" si="3440"/>
        <v>0</v>
      </c>
      <c r="AQ942" s="103">
        <f t="shared" si="3414"/>
        <v>0</v>
      </c>
      <c r="AR942" s="29"/>
    </row>
    <row r="943" spans="1:44" ht="75">
      <c r="A943" s="379"/>
      <c r="B943" s="380"/>
      <c r="C943" s="383"/>
      <c r="D943" s="82" t="s">
        <v>424</v>
      </c>
      <c r="E943" s="94">
        <f t="shared" ref="E943:F943" si="3441">E915</f>
        <v>0</v>
      </c>
      <c r="F943" s="103">
        <f t="shared" si="3441"/>
        <v>0</v>
      </c>
      <c r="G943" s="103" t="e">
        <f t="shared" si="3402"/>
        <v>#DIV/0!</v>
      </c>
      <c r="H943" s="94">
        <f t="shared" ref="H943:I943" si="3442">H915</f>
        <v>0</v>
      </c>
      <c r="I943" s="103">
        <f t="shared" si="3442"/>
        <v>0</v>
      </c>
      <c r="J943" s="103" t="e">
        <f t="shared" si="3403"/>
        <v>#DIV/0!</v>
      </c>
      <c r="K943" s="94">
        <f t="shared" ref="K943:L943" si="3443">K915</f>
        <v>0</v>
      </c>
      <c r="L943" s="103">
        <f t="shared" si="3443"/>
        <v>0</v>
      </c>
      <c r="M943" s="103" t="e">
        <f t="shared" si="3404"/>
        <v>#DIV/0!</v>
      </c>
      <c r="N943" s="94">
        <f t="shared" ref="N943:O943" si="3444">N915</f>
        <v>0</v>
      </c>
      <c r="O943" s="103">
        <f t="shared" si="3444"/>
        <v>0</v>
      </c>
      <c r="P943" s="103" t="e">
        <f t="shared" si="3405"/>
        <v>#DIV/0!</v>
      </c>
      <c r="Q943" s="94">
        <f t="shared" ref="Q943:R943" si="3445">Q915</f>
        <v>0</v>
      </c>
      <c r="R943" s="103">
        <f t="shared" si="3445"/>
        <v>0</v>
      </c>
      <c r="S943" s="103" t="e">
        <f t="shared" si="3406"/>
        <v>#DIV/0!</v>
      </c>
      <c r="T943" s="94">
        <f t="shared" ref="T943:U943" si="3446">T915</f>
        <v>0</v>
      </c>
      <c r="U943" s="103">
        <f t="shared" si="3446"/>
        <v>0</v>
      </c>
      <c r="V943" s="103" t="e">
        <f t="shared" si="3407"/>
        <v>#DIV/0!</v>
      </c>
      <c r="W943" s="94">
        <f t="shared" ref="W943:X943" si="3447">W915</f>
        <v>0</v>
      </c>
      <c r="X943" s="103">
        <f t="shared" si="3447"/>
        <v>0</v>
      </c>
      <c r="Y943" s="103" t="e">
        <f t="shared" si="3408"/>
        <v>#DIV/0!</v>
      </c>
      <c r="Z943" s="94">
        <f t="shared" ref="Z943:AA943" si="3448">Z915</f>
        <v>0</v>
      </c>
      <c r="AA943" s="103">
        <f t="shared" si="3448"/>
        <v>0</v>
      </c>
      <c r="AB943" s="103" t="e">
        <f t="shared" si="3409"/>
        <v>#DIV/0!</v>
      </c>
      <c r="AC943" s="94">
        <f t="shared" ref="AC943:AD943" si="3449">AC915</f>
        <v>0</v>
      </c>
      <c r="AD943" s="103">
        <f t="shared" si="3449"/>
        <v>0</v>
      </c>
      <c r="AE943" s="103" t="e">
        <f t="shared" si="3410"/>
        <v>#DIV/0!</v>
      </c>
      <c r="AF943" s="94">
        <f t="shared" ref="AF943:AG943" si="3450">AF915</f>
        <v>0</v>
      </c>
      <c r="AG943" s="103">
        <f t="shared" si="3450"/>
        <v>0</v>
      </c>
      <c r="AH943" s="103" t="e">
        <f t="shared" si="3411"/>
        <v>#DIV/0!</v>
      </c>
      <c r="AI943" s="94">
        <f t="shared" ref="AI943:AJ943" si="3451">AI915</f>
        <v>0</v>
      </c>
      <c r="AJ943" s="103">
        <f t="shared" si="3451"/>
        <v>0</v>
      </c>
      <c r="AK943" s="103" t="e">
        <f t="shared" si="3412"/>
        <v>#DIV/0!</v>
      </c>
      <c r="AL943" s="94">
        <f t="shared" ref="AL943:AM943" si="3452">AL915</f>
        <v>0</v>
      </c>
      <c r="AM943" s="103">
        <f t="shared" si="3452"/>
        <v>0</v>
      </c>
      <c r="AN943" s="103" t="e">
        <f t="shared" si="3413"/>
        <v>#DIV/0!</v>
      </c>
      <c r="AO943" s="94">
        <f t="shared" ref="AO943:AP943" si="3453">AO915</f>
        <v>0</v>
      </c>
      <c r="AP943" s="103">
        <f t="shared" si="3453"/>
        <v>0</v>
      </c>
      <c r="AQ943" s="103" t="e">
        <f t="shared" si="3414"/>
        <v>#DIV/0!</v>
      </c>
      <c r="AR943" s="29"/>
    </row>
    <row r="944" spans="1:44" ht="30.75" customHeight="1">
      <c r="A944" s="379"/>
      <c r="B944" s="380"/>
      <c r="C944" s="383"/>
      <c r="D944" s="85" t="s">
        <v>41</v>
      </c>
      <c r="E944" s="94">
        <f t="shared" ref="E944:F944" si="3454">E916</f>
        <v>0</v>
      </c>
      <c r="F944" s="103">
        <f t="shared" si="3454"/>
        <v>0</v>
      </c>
      <c r="G944" s="103" t="e">
        <f t="shared" si="3402"/>
        <v>#DIV/0!</v>
      </c>
      <c r="H944" s="94">
        <f t="shared" ref="H944:I944" si="3455">H916</f>
        <v>0</v>
      </c>
      <c r="I944" s="103">
        <f t="shared" si="3455"/>
        <v>0</v>
      </c>
      <c r="J944" s="103" t="e">
        <f t="shared" si="3403"/>
        <v>#DIV/0!</v>
      </c>
      <c r="K944" s="94">
        <f t="shared" ref="K944:L944" si="3456">K916</f>
        <v>0</v>
      </c>
      <c r="L944" s="103">
        <f t="shared" si="3456"/>
        <v>0</v>
      </c>
      <c r="M944" s="103" t="e">
        <f t="shared" si="3404"/>
        <v>#DIV/0!</v>
      </c>
      <c r="N944" s="94">
        <f t="shared" ref="N944:O944" si="3457">N916</f>
        <v>0</v>
      </c>
      <c r="O944" s="103">
        <f t="shared" si="3457"/>
        <v>0</v>
      </c>
      <c r="P944" s="103" t="e">
        <f t="shared" si="3405"/>
        <v>#DIV/0!</v>
      </c>
      <c r="Q944" s="94">
        <f t="shared" ref="Q944:R944" si="3458">Q916</f>
        <v>0</v>
      </c>
      <c r="R944" s="103">
        <f t="shared" si="3458"/>
        <v>0</v>
      </c>
      <c r="S944" s="103" t="e">
        <f t="shared" si="3406"/>
        <v>#DIV/0!</v>
      </c>
      <c r="T944" s="94">
        <f t="shared" ref="T944:U944" si="3459">T916</f>
        <v>0</v>
      </c>
      <c r="U944" s="103">
        <f t="shared" si="3459"/>
        <v>0</v>
      </c>
      <c r="V944" s="103" t="e">
        <f t="shared" si="3407"/>
        <v>#DIV/0!</v>
      </c>
      <c r="W944" s="94">
        <f t="shared" ref="W944:X944" si="3460">W916</f>
        <v>0</v>
      </c>
      <c r="X944" s="103">
        <f t="shared" si="3460"/>
        <v>0</v>
      </c>
      <c r="Y944" s="103" t="e">
        <f t="shared" si="3408"/>
        <v>#DIV/0!</v>
      </c>
      <c r="Z944" s="94">
        <f t="shared" ref="Z944:AA944" si="3461">Z916</f>
        <v>0</v>
      </c>
      <c r="AA944" s="103">
        <f t="shared" si="3461"/>
        <v>0</v>
      </c>
      <c r="AB944" s="103" t="e">
        <f t="shared" si="3409"/>
        <v>#DIV/0!</v>
      </c>
      <c r="AC944" s="94">
        <f t="shared" ref="AC944:AD944" si="3462">AC916</f>
        <v>0</v>
      </c>
      <c r="AD944" s="103">
        <f t="shared" si="3462"/>
        <v>0</v>
      </c>
      <c r="AE944" s="103" t="e">
        <f t="shared" si="3410"/>
        <v>#DIV/0!</v>
      </c>
      <c r="AF944" s="94">
        <f t="shared" ref="AF944:AG944" si="3463">AF916</f>
        <v>0</v>
      </c>
      <c r="AG944" s="103">
        <f t="shared" si="3463"/>
        <v>0</v>
      </c>
      <c r="AH944" s="103" t="e">
        <f t="shared" si="3411"/>
        <v>#DIV/0!</v>
      </c>
      <c r="AI944" s="94">
        <f t="shared" ref="AI944:AJ944" si="3464">AI916</f>
        <v>0</v>
      </c>
      <c r="AJ944" s="103">
        <f t="shared" si="3464"/>
        <v>0</v>
      </c>
      <c r="AK944" s="103" t="e">
        <f t="shared" si="3412"/>
        <v>#DIV/0!</v>
      </c>
      <c r="AL944" s="94">
        <f t="shared" ref="AL944:AM944" si="3465">AL916</f>
        <v>0</v>
      </c>
      <c r="AM944" s="103">
        <f t="shared" si="3465"/>
        <v>0</v>
      </c>
      <c r="AN944" s="103" t="e">
        <f t="shared" si="3413"/>
        <v>#DIV/0!</v>
      </c>
      <c r="AO944" s="94">
        <f t="shared" ref="AO944:AP944" si="3466">AO916</f>
        <v>0</v>
      </c>
      <c r="AP944" s="103">
        <f t="shared" si="3466"/>
        <v>0</v>
      </c>
      <c r="AQ944" s="103" t="e">
        <f t="shared" si="3414"/>
        <v>#DIV/0!</v>
      </c>
      <c r="AR944" s="29"/>
    </row>
    <row r="945" spans="1:44" ht="45">
      <c r="A945" s="381"/>
      <c r="B945" s="382"/>
      <c r="C945" s="383"/>
      <c r="D945" s="85" t="s">
        <v>33</v>
      </c>
      <c r="E945" s="94">
        <f t="shared" ref="E945:F945" si="3467">E917</f>
        <v>0</v>
      </c>
      <c r="F945" s="103">
        <f t="shared" si="3467"/>
        <v>0</v>
      </c>
      <c r="G945" s="103" t="e">
        <f t="shared" si="3402"/>
        <v>#DIV/0!</v>
      </c>
      <c r="H945" s="94">
        <f t="shared" ref="H945:I945" si="3468">H917</f>
        <v>0</v>
      </c>
      <c r="I945" s="103">
        <f t="shared" si="3468"/>
        <v>0</v>
      </c>
      <c r="J945" s="103" t="e">
        <f t="shared" si="3403"/>
        <v>#DIV/0!</v>
      </c>
      <c r="K945" s="94">
        <f t="shared" ref="K945:L945" si="3469">K917</f>
        <v>0</v>
      </c>
      <c r="L945" s="103">
        <f t="shared" si="3469"/>
        <v>0</v>
      </c>
      <c r="M945" s="103" t="e">
        <f t="shared" si="3404"/>
        <v>#DIV/0!</v>
      </c>
      <c r="N945" s="94">
        <f t="shared" ref="N945:O945" si="3470">N917</f>
        <v>0</v>
      </c>
      <c r="O945" s="103">
        <f t="shared" si="3470"/>
        <v>0</v>
      </c>
      <c r="P945" s="103" t="e">
        <f t="shared" si="3405"/>
        <v>#DIV/0!</v>
      </c>
      <c r="Q945" s="94">
        <f t="shared" ref="Q945:R945" si="3471">Q917</f>
        <v>0</v>
      </c>
      <c r="R945" s="103">
        <f t="shared" si="3471"/>
        <v>0</v>
      </c>
      <c r="S945" s="103" t="e">
        <f t="shared" si="3406"/>
        <v>#DIV/0!</v>
      </c>
      <c r="T945" s="94">
        <f t="shared" ref="T945:U945" si="3472">T917</f>
        <v>0</v>
      </c>
      <c r="U945" s="103">
        <f t="shared" si="3472"/>
        <v>0</v>
      </c>
      <c r="V945" s="103" t="e">
        <f t="shared" si="3407"/>
        <v>#DIV/0!</v>
      </c>
      <c r="W945" s="94">
        <f t="shared" ref="W945:X945" si="3473">W917</f>
        <v>0</v>
      </c>
      <c r="X945" s="103">
        <f t="shared" si="3473"/>
        <v>0</v>
      </c>
      <c r="Y945" s="103" t="e">
        <f t="shared" si="3408"/>
        <v>#DIV/0!</v>
      </c>
      <c r="Z945" s="94">
        <f t="shared" ref="Z945:AA945" si="3474">Z917</f>
        <v>0</v>
      </c>
      <c r="AA945" s="103">
        <f t="shared" si="3474"/>
        <v>0</v>
      </c>
      <c r="AB945" s="103" t="e">
        <f t="shared" si="3409"/>
        <v>#DIV/0!</v>
      </c>
      <c r="AC945" s="94">
        <f t="shared" ref="AC945:AD945" si="3475">AC917</f>
        <v>0</v>
      </c>
      <c r="AD945" s="103">
        <f t="shared" si="3475"/>
        <v>0</v>
      </c>
      <c r="AE945" s="103" t="e">
        <f t="shared" si="3410"/>
        <v>#DIV/0!</v>
      </c>
      <c r="AF945" s="94">
        <f t="shared" ref="AF945:AG945" si="3476">AF917</f>
        <v>0</v>
      </c>
      <c r="AG945" s="103">
        <f t="shared" si="3476"/>
        <v>0</v>
      </c>
      <c r="AH945" s="103" t="e">
        <f t="shared" si="3411"/>
        <v>#DIV/0!</v>
      </c>
      <c r="AI945" s="94">
        <f t="shared" ref="AI945:AJ945" si="3477">AI917</f>
        <v>0</v>
      </c>
      <c r="AJ945" s="103">
        <f t="shared" si="3477"/>
        <v>0</v>
      </c>
      <c r="AK945" s="103" t="e">
        <f t="shared" si="3412"/>
        <v>#DIV/0!</v>
      </c>
      <c r="AL945" s="94">
        <f t="shared" ref="AL945:AM945" si="3478">AL917</f>
        <v>0</v>
      </c>
      <c r="AM945" s="103">
        <f t="shared" si="3478"/>
        <v>0</v>
      </c>
      <c r="AN945" s="103" t="e">
        <f t="shared" si="3413"/>
        <v>#DIV/0!</v>
      </c>
      <c r="AO945" s="94">
        <f t="shared" ref="AO945:AP945" si="3479">AO917</f>
        <v>0</v>
      </c>
      <c r="AP945" s="103">
        <f t="shared" si="3479"/>
        <v>0</v>
      </c>
      <c r="AQ945" s="103" t="e">
        <f t="shared" si="3414"/>
        <v>#DIV/0!</v>
      </c>
      <c r="AR945" s="29"/>
    </row>
    <row r="946" spans="1:44" ht="20.25">
      <c r="A946" s="384" t="s">
        <v>454</v>
      </c>
      <c r="B946" s="385"/>
      <c r="C946" s="385"/>
      <c r="D946" s="385"/>
      <c r="E946" s="385"/>
      <c r="F946" s="385"/>
      <c r="G946" s="385"/>
      <c r="H946" s="385"/>
      <c r="I946" s="385"/>
      <c r="J946" s="385"/>
      <c r="K946" s="385"/>
      <c r="L946" s="385"/>
      <c r="M946" s="385"/>
      <c r="N946" s="385"/>
      <c r="O946" s="385"/>
      <c r="P946" s="385"/>
      <c r="Q946" s="385"/>
      <c r="R946" s="385"/>
      <c r="S946" s="385"/>
      <c r="T946" s="385"/>
      <c r="U946" s="385"/>
      <c r="V946" s="385"/>
      <c r="W946" s="385"/>
      <c r="X946" s="385"/>
      <c r="Y946" s="385"/>
      <c r="Z946" s="385"/>
      <c r="AA946" s="385"/>
      <c r="AB946" s="385"/>
      <c r="AC946" s="385"/>
      <c r="AD946" s="385"/>
      <c r="AE946" s="385"/>
      <c r="AF946" s="385"/>
      <c r="AG946" s="385"/>
      <c r="AH946" s="385"/>
      <c r="AI946" s="385"/>
      <c r="AJ946" s="385"/>
      <c r="AK946" s="385"/>
      <c r="AL946" s="385"/>
      <c r="AM946" s="385"/>
      <c r="AN946" s="385"/>
      <c r="AO946" s="385"/>
      <c r="AP946" s="386"/>
      <c r="AQ946" s="81"/>
      <c r="AR946" s="29"/>
    </row>
    <row r="947" spans="1:44" ht="24.75" customHeight="1">
      <c r="A947" s="413" t="s">
        <v>157</v>
      </c>
      <c r="B947" s="365" t="s">
        <v>646</v>
      </c>
      <c r="C947" s="366" t="s">
        <v>455</v>
      </c>
      <c r="D947" s="199" t="s">
        <v>38</v>
      </c>
      <c r="E947" s="197">
        <f>SUM(E948:E953)</f>
        <v>102.9</v>
      </c>
      <c r="F947" s="198">
        <f>SUM(F948:F953)</f>
        <v>102.9</v>
      </c>
      <c r="G947" s="198">
        <f>(F947/E947)*100</f>
        <v>100</v>
      </c>
      <c r="H947" s="96">
        <f>SUM(H948:H953)</f>
        <v>0</v>
      </c>
      <c r="I947" s="95">
        <f>SUM(I948:I953)</f>
        <v>0</v>
      </c>
      <c r="J947" s="95" t="e">
        <f>(I947/H947)*100</f>
        <v>#DIV/0!</v>
      </c>
      <c r="K947" s="96">
        <f>SUM(K948:K953)</f>
        <v>0</v>
      </c>
      <c r="L947" s="95">
        <f>SUM(L948:L953)</f>
        <v>0</v>
      </c>
      <c r="M947" s="95" t="e">
        <f>(L947/K947)*100</f>
        <v>#DIV/0!</v>
      </c>
      <c r="N947" s="96">
        <f>SUM(N948:N953)</f>
        <v>0</v>
      </c>
      <c r="O947" s="95">
        <f>SUM(O948:O953)</f>
        <v>0</v>
      </c>
      <c r="P947" s="95" t="e">
        <f>(O947/N947)*100</f>
        <v>#DIV/0!</v>
      </c>
      <c r="Q947" s="96">
        <f>SUM(Q948:Q953)</f>
        <v>0</v>
      </c>
      <c r="R947" s="95">
        <f>SUM(R948:R953)</f>
        <v>0</v>
      </c>
      <c r="S947" s="95" t="e">
        <f>(R947/Q947)*100</f>
        <v>#DIV/0!</v>
      </c>
      <c r="T947" s="96">
        <f>SUM(T948:T953)</f>
        <v>0</v>
      </c>
      <c r="U947" s="95">
        <f>SUM(U948:U953)</f>
        <v>0</v>
      </c>
      <c r="V947" s="95" t="e">
        <f>(U947/T947)*100</f>
        <v>#DIV/0!</v>
      </c>
      <c r="W947" s="96">
        <f>SUM(W948:W953)</f>
        <v>0</v>
      </c>
      <c r="X947" s="95">
        <f>SUM(X948:X953)</f>
        <v>0</v>
      </c>
      <c r="Y947" s="95" t="e">
        <f>(X947/W947)*100</f>
        <v>#DIV/0!</v>
      </c>
      <c r="Z947" s="96">
        <f>SUM(Z948:Z953)</f>
        <v>0</v>
      </c>
      <c r="AA947" s="95">
        <f>SUM(AA948:AA953)</f>
        <v>0</v>
      </c>
      <c r="AB947" s="95" t="e">
        <f>(AA947/Z947)*100</f>
        <v>#DIV/0!</v>
      </c>
      <c r="AC947" s="96">
        <f>SUM(AC948:AC953)</f>
        <v>0</v>
      </c>
      <c r="AD947" s="95">
        <f>SUM(AD948:AD953)</f>
        <v>0</v>
      </c>
      <c r="AE947" s="95" t="e">
        <f>(AD947/AC947)*100</f>
        <v>#DIV/0!</v>
      </c>
      <c r="AF947" s="96">
        <f>SUM(AF948:AF953)</f>
        <v>102.9</v>
      </c>
      <c r="AG947" s="95">
        <f>SUM(AG948:AG953)</f>
        <v>102.9</v>
      </c>
      <c r="AH947" s="95">
        <f>(AG947/AF947)*100</f>
        <v>100</v>
      </c>
      <c r="AI947" s="96">
        <f>SUM(AI948:AI953)</f>
        <v>0</v>
      </c>
      <c r="AJ947" s="95">
        <f>SUM(AJ948:AJ953)</f>
        <v>0</v>
      </c>
      <c r="AK947" s="95" t="e">
        <f>(AJ947/AI947)*100</f>
        <v>#DIV/0!</v>
      </c>
      <c r="AL947" s="96">
        <f>SUM(AL948:AL953)</f>
        <v>0</v>
      </c>
      <c r="AM947" s="95">
        <f>SUM(AM948:AM953)</f>
        <v>0</v>
      </c>
      <c r="AN947" s="95" t="e">
        <f>(AM947/AL947)*100</f>
        <v>#DIV/0!</v>
      </c>
      <c r="AO947" s="96">
        <f>SUM(AO948:AO953)</f>
        <v>0</v>
      </c>
      <c r="AP947" s="95">
        <f>SUM(AP948:AP953)</f>
        <v>0</v>
      </c>
      <c r="AQ947" s="95" t="e">
        <f>(AP947/AO947)*100</f>
        <v>#DIV/0!</v>
      </c>
      <c r="AR947" s="29"/>
    </row>
    <row r="948" spans="1:44" ht="30">
      <c r="A948" s="413"/>
      <c r="B948" s="365"/>
      <c r="C948" s="366"/>
      <c r="D948" s="44" t="s">
        <v>17</v>
      </c>
      <c r="E948" s="96">
        <f>H948+K948+N948+Q948+T948+W948+Z948+AC948+AF948+AI948+AL948+AO948</f>
        <v>0</v>
      </c>
      <c r="F948" s="97">
        <f>I948+L948+O948+R948+U948+X948+AA948+AD948+AG948+AJ948+AM948+AP948</f>
        <v>0</v>
      </c>
      <c r="G948" s="98" t="e">
        <f t="shared" ref="G948:G967" si="3480">(F948/E948)*100</f>
        <v>#DIV/0!</v>
      </c>
      <c r="H948" s="96"/>
      <c r="I948" s="97"/>
      <c r="J948" s="98" t="e">
        <f t="shared" ref="J948:J953" si="3481">(I948/H948)*100</f>
        <v>#DIV/0!</v>
      </c>
      <c r="K948" s="96"/>
      <c r="L948" s="97"/>
      <c r="M948" s="98" t="e">
        <f t="shared" ref="M948:M953" si="3482">(L948/K948)*100</f>
        <v>#DIV/0!</v>
      </c>
      <c r="N948" s="96"/>
      <c r="O948" s="97"/>
      <c r="P948" s="98" t="e">
        <f t="shared" ref="P948:P953" si="3483">(O948/N948)*100</f>
        <v>#DIV/0!</v>
      </c>
      <c r="Q948" s="96"/>
      <c r="R948" s="97"/>
      <c r="S948" s="98" t="e">
        <f t="shared" ref="S948:S953" si="3484">(R948/Q948)*100</f>
        <v>#DIV/0!</v>
      </c>
      <c r="T948" s="96"/>
      <c r="U948" s="97"/>
      <c r="V948" s="98" t="e">
        <f t="shared" ref="V948:V953" si="3485">(U948/T948)*100</f>
        <v>#DIV/0!</v>
      </c>
      <c r="W948" s="96"/>
      <c r="X948" s="97"/>
      <c r="Y948" s="98" t="e">
        <f t="shared" ref="Y948:Y953" si="3486">(X948/W948)*100</f>
        <v>#DIV/0!</v>
      </c>
      <c r="Z948" s="96"/>
      <c r="AA948" s="97"/>
      <c r="AB948" s="98" t="e">
        <f t="shared" ref="AB948:AB953" si="3487">(AA948/Z948)*100</f>
        <v>#DIV/0!</v>
      </c>
      <c r="AC948" s="96"/>
      <c r="AD948" s="97"/>
      <c r="AE948" s="98" t="e">
        <f t="shared" ref="AE948:AE953" si="3488">(AD948/AC948)*100</f>
        <v>#DIV/0!</v>
      </c>
      <c r="AF948" s="96"/>
      <c r="AG948" s="97"/>
      <c r="AH948" s="98" t="e">
        <f t="shared" ref="AH948:AH953" si="3489">(AG948/AF948)*100</f>
        <v>#DIV/0!</v>
      </c>
      <c r="AI948" s="96"/>
      <c r="AJ948" s="97"/>
      <c r="AK948" s="98" t="e">
        <f t="shared" ref="AK948:AK953" si="3490">(AJ948/AI948)*100</f>
        <v>#DIV/0!</v>
      </c>
      <c r="AL948" s="96"/>
      <c r="AM948" s="97"/>
      <c r="AN948" s="98" t="e">
        <f t="shared" ref="AN948:AN953" si="3491">(AM948/AL948)*100</f>
        <v>#DIV/0!</v>
      </c>
      <c r="AO948" s="96"/>
      <c r="AP948" s="97"/>
      <c r="AQ948" s="98" t="e">
        <f t="shared" ref="AQ948:AQ953" si="3492">(AP948/AO948)*100</f>
        <v>#DIV/0!</v>
      </c>
      <c r="AR948" s="29"/>
    </row>
    <row r="949" spans="1:44" ht="45">
      <c r="A949" s="413"/>
      <c r="B949" s="365"/>
      <c r="C949" s="366"/>
      <c r="D949" s="31" t="s">
        <v>18</v>
      </c>
      <c r="E949" s="96">
        <f t="shared" ref="E949:E953" si="3493">H949+K949+N949+Q949+T949+W949+Z949+AC949+AF949+AI949+AL949+AO949</f>
        <v>0</v>
      </c>
      <c r="F949" s="97">
        <f t="shared" ref="F949:F953" si="3494">I949+L949+O949+R949+U949+X949+AA949+AD949+AG949+AJ949+AM949+AP949</f>
        <v>0</v>
      </c>
      <c r="G949" s="98" t="e">
        <f t="shared" si="3480"/>
        <v>#DIV/0!</v>
      </c>
      <c r="H949" s="96"/>
      <c r="I949" s="97"/>
      <c r="J949" s="98" t="e">
        <f t="shared" si="3481"/>
        <v>#DIV/0!</v>
      </c>
      <c r="K949" s="96"/>
      <c r="L949" s="97"/>
      <c r="M949" s="98" t="e">
        <f t="shared" si="3482"/>
        <v>#DIV/0!</v>
      </c>
      <c r="N949" s="96"/>
      <c r="O949" s="97"/>
      <c r="P949" s="98" t="e">
        <f t="shared" si="3483"/>
        <v>#DIV/0!</v>
      </c>
      <c r="Q949" s="96"/>
      <c r="R949" s="97"/>
      <c r="S949" s="98" t="e">
        <f t="shared" si="3484"/>
        <v>#DIV/0!</v>
      </c>
      <c r="T949" s="96"/>
      <c r="U949" s="97"/>
      <c r="V949" s="98" t="e">
        <f t="shared" si="3485"/>
        <v>#DIV/0!</v>
      </c>
      <c r="W949" s="96"/>
      <c r="X949" s="97"/>
      <c r="Y949" s="98" t="e">
        <f t="shared" si="3486"/>
        <v>#DIV/0!</v>
      </c>
      <c r="Z949" s="96"/>
      <c r="AA949" s="97"/>
      <c r="AB949" s="98" t="e">
        <f t="shared" si="3487"/>
        <v>#DIV/0!</v>
      </c>
      <c r="AC949" s="96"/>
      <c r="AD949" s="97"/>
      <c r="AE949" s="98" t="e">
        <f t="shared" si="3488"/>
        <v>#DIV/0!</v>
      </c>
      <c r="AF949" s="96"/>
      <c r="AG949" s="97"/>
      <c r="AH949" s="98" t="e">
        <f t="shared" si="3489"/>
        <v>#DIV/0!</v>
      </c>
      <c r="AI949" s="96"/>
      <c r="AJ949" s="97"/>
      <c r="AK949" s="98" t="e">
        <f t="shared" si="3490"/>
        <v>#DIV/0!</v>
      </c>
      <c r="AL949" s="96"/>
      <c r="AM949" s="97"/>
      <c r="AN949" s="98" t="e">
        <f t="shared" si="3491"/>
        <v>#DIV/0!</v>
      </c>
      <c r="AO949" s="96"/>
      <c r="AP949" s="97"/>
      <c r="AQ949" s="98" t="e">
        <f t="shared" si="3492"/>
        <v>#DIV/0!</v>
      </c>
      <c r="AR949" s="29"/>
    </row>
    <row r="950" spans="1:44" ht="30" customHeight="1">
      <c r="A950" s="413"/>
      <c r="B950" s="365"/>
      <c r="C950" s="366"/>
      <c r="D950" s="31" t="s">
        <v>26</v>
      </c>
      <c r="E950" s="96">
        <f t="shared" si="3493"/>
        <v>102.9</v>
      </c>
      <c r="F950" s="97">
        <f t="shared" si="3494"/>
        <v>102.9</v>
      </c>
      <c r="G950" s="98">
        <f t="shared" si="3480"/>
        <v>100</v>
      </c>
      <c r="H950" s="96"/>
      <c r="I950" s="97"/>
      <c r="J950" s="98" t="e">
        <f t="shared" si="3481"/>
        <v>#DIV/0!</v>
      </c>
      <c r="K950" s="96"/>
      <c r="L950" s="97"/>
      <c r="M950" s="98" t="e">
        <f t="shared" si="3482"/>
        <v>#DIV/0!</v>
      </c>
      <c r="N950" s="96"/>
      <c r="O950" s="97"/>
      <c r="P950" s="98" t="e">
        <f t="shared" si="3483"/>
        <v>#DIV/0!</v>
      </c>
      <c r="Q950" s="96"/>
      <c r="R950" s="97"/>
      <c r="S950" s="98" t="e">
        <f t="shared" si="3484"/>
        <v>#DIV/0!</v>
      </c>
      <c r="T950" s="96"/>
      <c r="U950" s="97"/>
      <c r="V950" s="98" t="e">
        <f t="shared" si="3485"/>
        <v>#DIV/0!</v>
      </c>
      <c r="W950" s="96"/>
      <c r="X950" s="97"/>
      <c r="Y950" s="98" t="e">
        <f t="shared" si="3486"/>
        <v>#DIV/0!</v>
      </c>
      <c r="Z950" s="96"/>
      <c r="AA950" s="97"/>
      <c r="AB950" s="98" t="e">
        <f t="shared" si="3487"/>
        <v>#DIV/0!</v>
      </c>
      <c r="AC950" s="96"/>
      <c r="AD950" s="97"/>
      <c r="AE950" s="98" t="e">
        <f t="shared" si="3488"/>
        <v>#DIV/0!</v>
      </c>
      <c r="AF950" s="96">
        <v>102.9</v>
      </c>
      <c r="AG950" s="97">
        <v>102.9</v>
      </c>
      <c r="AH950" s="98">
        <f t="shared" si="3489"/>
        <v>100</v>
      </c>
      <c r="AI950" s="96"/>
      <c r="AJ950" s="97"/>
      <c r="AK950" s="98" t="e">
        <f t="shared" si="3490"/>
        <v>#DIV/0!</v>
      </c>
      <c r="AL950" s="96"/>
      <c r="AM950" s="97"/>
      <c r="AN950" s="98" t="e">
        <f t="shared" si="3491"/>
        <v>#DIV/0!</v>
      </c>
      <c r="AO950" s="96"/>
      <c r="AP950" s="97"/>
      <c r="AQ950" s="98" t="e">
        <f t="shared" si="3492"/>
        <v>#DIV/0!</v>
      </c>
      <c r="AR950" s="29"/>
    </row>
    <row r="951" spans="1:44" ht="80.25" customHeight="1">
      <c r="A951" s="413"/>
      <c r="B951" s="365"/>
      <c r="C951" s="366"/>
      <c r="D951" s="82" t="s">
        <v>424</v>
      </c>
      <c r="E951" s="96">
        <f t="shared" si="3493"/>
        <v>0</v>
      </c>
      <c r="F951" s="97">
        <f t="shared" si="3494"/>
        <v>0</v>
      </c>
      <c r="G951" s="98" t="e">
        <f t="shared" si="3480"/>
        <v>#DIV/0!</v>
      </c>
      <c r="H951" s="96"/>
      <c r="I951" s="97"/>
      <c r="J951" s="98" t="e">
        <f t="shared" si="3481"/>
        <v>#DIV/0!</v>
      </c>
      <c r="K951" s="96"/>
      <c r="L951" s="97"/>
      <c r="M951" s="98" t="e">
        <f t="shared" si="3482"/>
        <v>#DIV/0!</v>
      </c>
      <c r="N951" s="96"/>
      <c r="O951" s="97"/>
      <c r="P951" s="98" t="e">
        <f t="shared" si="3483"/>
        <v>#DIV/0!</v>
      </c>
      <c r="Q951" s="96"/>
      <c r="R951" s="97"/>
      <c r="S951" s="98" t="e">
        <f t="shared" si="3484"/>
        <v>#DIV/0!</v>
      </c>
      <c r="T951" s="96"/>
      <c r="U951" s="97"/>
      <c r="V951" s="98" t="e">
        <f t="shared" si="3485"/>
        <v>#DIV/0!</v>
      </c>
      <c r="W951" s="96"/>
      <c r="X951" s="97"/>
      <c r="Y951" s="98" t="e">
        <f t="shared" si="3486"/>
        <v>#DIV/0!</v>
      </c>
      <c r="Z951" s="96"/>
      <c r="AA951" s="97"/>
      <c r="AB951" s="98" t="e">
        <f t="shared" si="3487"/>
        <v>#DIV/0!</v>
      </c>
      <c r="AC951" s="96"/>
      <c r="AD951" s="97"/>
      <c r="AE951" s="98" t="e">
        <f t="shared" si="3488"/>
        <v>#DIV/0!</v>
      </c>
      <c r="AF951" s="96"/>
      <c r="AG951" s="97"/>
      <c r="AH951" s="98" t="e">
        <f t="shared" si="3489"/>
        <v>#DIV/0!</v>
      </c>
      <c r="AI951" s="96"/>
      <c r="AJ951" s="97"/>
      <c r="AK951" s="98" t="e">
        <f t="shared" si="3490"/>
        <v>#DIV/0!</v>
      </c>
      <c r="AL951" s="96"/>
      <c r="AM951" s="97"/>
      <c r="AN951" s="98" t="e">
        <f t="shared" si="3491"/>
        <v>#DIV/0!</v>
      </c>
      <c r="AO951" s="96"/>
      <c r="AP951" s="97"/>
      <c r="AQ951" s="98" t="e">
        <f t="shared" si="3492"/>
        <v>#DIV/0!</v>
      </c>
      <c r="AR951" s="29"/>
    </row>
    <row r="952" spans="1:44" ht="34.5" customHeight="1">
      <c r="A952" s="413"/>
      <c r="B952" s="365"/>
      <c r="C952" s="366"/>
      <c r="D952" s="31" t="s">
        <v>41</v>
      </c>
      <c r="E952" s="96">
        <f t="shared" si="3493"/>
        <v>0</v>
      </c>
      <c r="F952" s="97">
        <f t="shared" si="3494"/>
        <v>0</v>
      </c>
      <c r="G952" s="98" t="e">
        <f t="shared" si="3480"/>
        <v>#DIV/0!</v>
      </c>
      <c r="H952" s="96"/>
      <c r="I952" s="97"/>
      <c r="J952" s="98" t="e">
        <f t="shared" si="3481"/>
        <v>#DIV/0!</v>
      </c>
      <c r="K952" s="96"/>
      <c r="L952" s="97"/>
      <c r="M952" s="98" t="e">
        <f t="shared" si="3482"/>
        <v>#DIV/0!</v>
      </c>
      <c r="N952" s="96"/>
      <c r="O952" s="97"/>
      <c r="P952" s="98" t="e">
        <f t="shared" si="3483"/>
        <v>#DIV/0!</v>
      </c>
      <c r="Q952" s="96"/>
      <c r="R952" s="97"/>
      <c r="S952" s="98" t="e">
        <f t="shared" si="3484"/>
        <v>#DIV/0!</v>
      </c>
      <c r="T952" s="96"/>
      <c r="U952" s="97"/>
      <c r="V952" s="98" t="e">
        <f t="shared" si="3485"/>
        <v>#DIV/0!</v>
      </c>
      <c r="W952" s="96"/>
      <c r="X952" s="97"/>
      <c r="Y952" s="98" t="e">
        <f t="shared" si="3486"/>
        <v>#DIV/0!</v>
      </c>
      <c r="Z952" s="96"/>
      <c r="AA952" s="97"/>
      <c r="AB952" s="98" t="e">
        <f t="shared" si="3487"/>
        <v>#DIV/0!</v>
      </c>
      <c r="AC952" s="96"/>
      <c r="AD952" s="97"/>
      <c r="AE952" s="98" t="e">
        <f t="shared" si="3488"/>
        <v>#DIV/0!</v>
      </c>
      <c r="AF952" s="96"/>
      <c r="AG952" s="97"/>
      <c r="AH952" s="98" t="e">
        <f t="shared" si="3489"/>
        <v>#DIV/0!</v>
      </c>
      <c r="AI952" s="96"/>
      <c r="AJ952" s="97"/>
      <c r="AK952" s="98" t="e">
        <f t="shared" si="3490"/>
        <v>#DIV/0!</v>
      </c>
      <c r="AL952" s="96"/>
      <c r="AM952" s="97"/>
      <c r="AN952" s="98" t="e">
        <f t="shared" si="3491"/>
        <v>#DIV/0!</v>
      </c>
      <c r="AO952" s="96"/>
      <c r="AP952" s="97"/>
      <c r="AQ952" s="98" t="e">
        <f t="shared" si="3492"/>
        <v>#DIV/0!</v>
      </c>
      <c r="AR952" s="29"/>
    </row>
    <row r="953" spans="1:44" ht="45">
      <c r="A953" s="413"/>
      <c r="B953" s="365"/>
      <c r="C953" s="366"/>
      <c r="D953" s="31" t="s">
        <v>33</v>
      </c>
      <c r="E953" s="96">
        <f t="shared" si="3493"/>
        <v>0</v>
      </c>
      <c r="F953" s="97">
        <f t="shared" si="3494"/>
        <v>0</v>
      </c>
      <c r="G953" s="98" t="e">
        <f t="shared" si="3480"/>
        <v>#DIV/0!</v>
      </c>
      <c r="H953" s="96"/>
      <c r="I953" s="97"/>
      <c r="J953" s="98" t="e">
        <f t="shared" si="3481"/>
        <v>#DIV/0!</v>
      </c>
      <c r="K953" s="96"/>
      <c r="L953" s="97"/>
      <c r="M953" s="98" t="e">
        <f t="shared" si="3482"/>
        <v>#DIV/0!</v>
      </c>
      <c r="N953" s="96"/>
      <c r="O953" s="97"/>
      <c r="P953" s="98" t="e">
        <f t="shared" si="3483"/>
        <v>#DIV/0!</v>
      </c>
      <c r="Q953" s="96"/>
      <c r="R953" s="97"/>
      <c r="S953" s="98" t="e">
        <f t="shared" si="3484"/>
        <v>#DIV/0!</v>
      </c>
      <c r="T953" s="96"/>
      <c r="U953" s="97"/>
      <c r="V953" s="98" t="e">
        <f t="shared" si="3485"/>
        <v>#DIV/0!</v>
      </c>
      <c r="W953" s="96"/>
      <c r="X953" s="97"/>
      <c r="Y953" s="98" t="e">
        <f t="shared" si="3486"/>
        <v>#DIV/0!</v>
      </c>
      <c r="Z953" s="96"/>
      <c r="AA953" s="97"/>
      <c r="AB953" s="98" t="e">
        <f t="shared" si="3487"/>
        <v>#DIV/0!</v>
      </c>
      <c r="AC953" s="96"/>
      <c r="AD953" s="97"/>
      <c r="AE953" s="98" t="e">
        <f t="shared" si="3488"/>
        <v>#DIV/0!</v>
      </c>
      <c r="AF953" s="96"/>
      <c r="AG953" s="97"/>
      <c r="AH953" s="98" t="e">
        <f t="shared" si="3489"/>
        <v>#DIV/0!</v>
      </c>
      <c r="AI953" s="96"/>
      <c r="AJ953" s="97"/>
      <c r="AK953" s="98" t="e">
        <f t="shared" si="3490"/>
        <v>#DIV/0!</v>
      </c>
      <c r="AL953" s="96"/>
      <c r="AM953" s="97"/>
      <c r="AN953" s="98" t="e">
        <f t="shared" si="3491"/>
        <v>#DIV/0!</v>
      </c>
      <c r="AO953" s="96"/>
      <c r="AP953" s="97"/>
      <c r="AQ953" s="98" t="e">
        <f t="shared" si="3492"/>
        <v>#DIV/0!</v>
      </c>
      <c r="AR953" s="29"/>
    </row>
    <row r="954" spans="1:44" ht="30" customHeight="1">
      <c r="A954" s="308" t="s">
        <v>161</v>
      </c>
      <c r="B954" s="378"/>
      <c r="C954" s="366" t="s">
        <v>455</v>
      </c>
      <c r="D954" s="45" t="s">
        <v>38</v>
      </c>
      <c r="E954" s="107">
        <f>SUM(E955:E960)</f>
        <v>102.9</v>
      </c>
      <c r="F954" s="95">
        <f>SUM(F955:F960)</f>
        <v>102.9</v>
      </c>
      <c r="G954" s="95">
        <f>(F954/E954)*100</f>
        <v>100</v>
      </c>
      <c r="H954" s="96">
        <f>SUM(H955:H960)</f>
        <v>0</v>
      </c>
      <c r="I954" s="95">
        <f>SUM(I955:I960)</f>
        <v>0</v>
      </c>
      <c r="J954" s="95" t="e">
        <f>(I954/H954)*100</f>
        <v>#DIV/0!</v>
      </c>
      <c r="K954" s="96">
        <f>SUM(K955:K960)</f>
        <v>0</v>
      </c>
      <c r="L954" s="95">
        <f>SUM(L955:L960)</f>
        <v>0</v>
      </c>
      <c r="M954" s="95" t="e">
        <f>(L954/K954)*100</f>
        <v>#DIV/0!</v>
      </c>
      <c r="N954" s="96">
        <f>SUM(N955:N960)</f>
        <v>0</v>
      </c>
      <c r="O954" s="95">
        <f>SUM(O955:O960)</f>
        <v>0</v>
      </c>
      <c r="P954" s="95" t="e">
        <f>(O954/N954)*100</f>
        <v>#DIV/0!</v>
      </c>
      <c r="Q954" s="96">
        <f>SUM(Q955:Q960)</f>
        <v>0</v>
      </c>
      <c r="R954" s="95">
        <f>SUM(R955:R960)</f>
        <v>0</v>
      </c>
      <c r="S954" s="95" t="e">
        <f>(R954/Q954)*100</f>
        <v>#DIV/0!</v>
      </c>
      <c r="T954" s="96">
        <f>SUM(T955:T960)</f>
        <v>0</v>
      </c>
      <c r="U954" s="95">
        <f>SUM(U955:U960)</f>
        <v>0</v>
      </c>
      <c r="V954" s="95" t="e">
        <f>(U954/T954)*100</f>
        <v>#DIV/0!</v>
      </c>
      <c r="W954" s="96">
        <f>SUM(W955:W960)</f>
        <v>0</v>
      </c>
      <c r="X954" s="95">
        <f>SUM(X955:X960)</f>
        <v>0</v>
      </c>
      <c r="Y954" s="95" t="e">
        <f>(X954/W954)*100</f>
        <v>#DIV/0!</v>
      </c>
      <c r="Z954" s="96">
        <f>SUM(Z955:Z960)</f>
        <v>0</v>
      </c>
      <c r="AA954" s="95">
        <f>SUM(AA955:AA960)</f>
        <v>0</v>
      </c>
      <c r="AB954" s="95" t="e">
        <f>(AA954/Z954)*100</f>
        <v>#DIV/0!</v>
      </c>
      <c r="AC954" s="96">
        <f>SUM(AC955:AC960)</f>
        <v>0</v>
      </c>
      <c r="AD954" s="95">
        <f>SUM(AD955:AD960)</f>
        <v>0</v>
      </c>
      <c r="AE954" s="95" t="e">
        <f>(AD954/AC954)*100</f>
        <v>#DIV/0!</v>
      </c>
      <c r="AF954" s="96">
        <f>SUM(AF955:AF960)</f>
        <v>102.9</v>
      </c>
      <c r="AG954" s="95">
        <f>SUM(AG955:AG960)</f>
        <v>102.9</v>
      </c>
      <c r="AH954" s="95">
        <f>(AG954/AF954)*100</f>
        <v>100</v>
      </c>
      <c r="AI954" s="96">
        <f>SUM(AI955:AI960)</f>
        <v>0</v>
      </c>
      <c r="AJ954" s="95">
        <f>SUM(AJ955:AJ960)</f>
        <v>0</v>
      </c>
      <c r="AK954" s="95" t="e">
        <f>(AJ954/AI954)*100</f>
        <v>#DIV/0!</v>
      </c>
      <c r="AL954" s="96">
        <f>SUM(AL955:AL960)</f>
        <v>0</v>
      </c>
      <c r="AM954" s="95">
        <f>SUM(AM955:AM960)</f>
        <v>0</v>
      </c>
      <c r="AN954" s="95" t="e">
        <f>(AM954/AL954)*100</f>
        <v>#DIV/0!</v>
      </c>
      <c r="AO954" s="96">
        <f>SUM(AO955:AO960)</f>
        <v>0</v>
      </c>
      <c r="AP954" s="95">
        <f>SUM(AP955:AP960)</f>
        <v>0</v>
      </c>
      <c r="AQ954" s="95" t="e">
        <f>(AP954/AO954)*100</f>
        <v>#DIV/0!</v>
      </c>
      <c r="AR954" s="29"/>
    </row>
    <row r="955" spans="1:44" ht="30">
      <c r="A955" s="379"/>
      <c r="B955" s="380"/>
      <c r="C955" s="366"/>
      <c r="D955" s="28" t="s">
        <v>17</v>
      </c>
      <c r="E955" s="58">
        <f>E948</f>
        <v>0</v>
      </c>
      <c r="F955" s="45">
        <f>F948</f>
        <v>0</v>
      </c>
      <c r="G955" s="98" t="e">
        <f t="shared" si="3480"/>
        <v>#DIV/0!</v>
      </c>
      <c r="H955" s="58">
        <f>H948</f>
        <v>0</v>
      </c>
      <c r="I955" s="45">
        <f>I948</f>
        <v>0</v>
      </c>
      <c r="J955" s="98" t="e">
        <f t="shared" ref="J955:J960" si="3495">(I955/H955)*100</f>
        <v>#DIV/0!</v>
      </c>
      <c r="K955" s="58">
        <f>K948</f>
        <v>0</v>
      </c>
      <c r="L955" s="45">
        <f>L948</f>
        <v>0</v>
      </c>
      <c r="M955" s="98" t="e">
        <f t="shared" ref="M955:M960" si="3496">(L955/K955)*100</f>
        <v>#DIV/0!</v>
      </c>
      <c r="N955" s="58">
        <f>N948</f>
        <v>0</v>
      </c>
      <c r="O955" s="45">
        <f>O948</f>
        <v>0</v>
      </c>
      <c r="P955" s="98" t="e">
        <f t="shared" ref="P955:P960" si="3497">(O955/N955)*100</f>
        <v>#DIV/0!</v>
      </c>
      <c r="Q955" s="58">
        <f>Q948</f>
        <v>0</v>
      </c>
      <c r="R955" s="45">
        <f>R948</f>
        <v>0</v>
      </c>
      <c r="S955" s="98" t="e">
        <f t="shared" ref="S955:S960" si="3498">(R955/Q955)*100</f>
        <v>#DIV/0!</v>
      </c>
      <c r="T955" s="58">
        <f>T948</f>
        <v>0</v>
      </c>
      <c r="U955" s="45">
        <f>U948</f>
        <v>0</v>
      </c>
      <c r="V955" s="98" t="e">
        <f t="shared" ref="V955:V960" si="3499">(U955/T955)*100</f>
        <v>#DIV/0!</v>
      </c>
      <c r="W955" s="58">
        <f>W948</f>
        <v>0</v>
      </c>
      <c r="X955" s="45">
        <f>X948</f>
        <v>0</v>
      </c>
      <c r="Y955" s="98" t="e">
        <f t="shared" ref="Y955:Y960" si="3500">(X955/W955)*100</f>
        <v>#DIV/0!</v>
      </c>
      <c r="Z955" s="58">
        <f>Z948</f>
        <v>0</v>
      </c>
      <c r="AA955" s="45">
        <f>AA948</f>
        <v>0</v>
      </c>
      <c r="AB955" s="98" t="e">
        <f t="shared" ref="AB955:AB960" si="3501">(AA955/Z955)*100</f>
        <v>#DIV/0!</v>
      </c>
      <c r="AC955" s="58">
        <f>AC948</f>
        <v>0</v>
      </c>
      <c r="AD955" s="45">
        <f>AD948</f>
        <v>0</v>
      </c>
      <c r="AE955" s="98" t="e">
        <f t="shared" ref="AE955:AE960" si="3502">(AD955/AC955)*100</f>
        <v>#DIV/0!</v>
      </c>
      <c r="AF955" s="58">
        <f>AF948</f>
        <v>0</v>
      </c>
      <c r="AG955" s="45">
        <f>AG948</f>
        <v>0</v>
      </c>
      <c r="AH955" s="98" t="e">
        <f t="shared" ref="AH955:AH960" si="3503">(AG955/AF955)*100</f>
        <v>#DIV/0!</v>
      </c>
      <c r="AI955" s="58">
        <f>AI948</f>
        <v>0</v>
      </c>
      <c r="AJ955" s="45">
        <f>AJ948</f>
        <v>0</v>
      </c>
      <c r="AK955" s="98" t="e">
        <f t="shared" ref="AK955:AK960" si="3504">(AJ955/AI955)*100</f>
        <v>#DIV/0!</v>
      </c>
      <c r="AL955" s="58">
        <f>AL948</f>
        <v>0</v>
      </c>
      <c r="AM955" s="45">
        <f>AM948</f>
        <v>0</v>
      </c>
      <c r="AN955" s="98" t="e">
        <f t="shared" ref="AN955:AN960" si="3505">(AM955/AL955)*100</f>
        <v>#DIV/0!</v>
      </c>
      <c r="AO955" s="58">
        <f>AO948</f>
        <v>0</v>
      </c>
      <c r="AP955" s="45">
        <f>AP948</f>
        <v>0</v>
      </c>
      <c r="AQ955" s="98" t="e">
        <f t="shared" ref="AQ955:AQ960" si="3506">(AP955/AO955)*100</f>
        <v>#DIV/0!</v>
      </c>
      <c r="AR955" s="29"/>
    </row>
    <row r="956" spans="1:44" ht="45">
      <c r="A956" s="379"/>
      <c r="B956" s="380"/>
      <c r="C956" s="366"/>
      <c r="D956" s="28" t="s">
        <v>18</v>
      </c>
      <c r="E956" s="58">
        <f t="shared" ref="E956:F960" si="3507">E949</f>
        <v>0</v>
      </c>
      <c r="F956" s="45">
        <f t="shared" si="3507"/>
        <v>0</v>
      </c>
      <c r="G956" s="98" t="e">
        <f t="shared" si="3480"/>
        <v>#DIV/0!</v>
      </c>
      <c r="H956" s="58">
        <f t="shared" ref="H956:I956" si="3508">H949</f>
        <v>0</v>
      </c>
      <c r="I956" s="45">
        <f t="shared" si="3508"/>
        <v>0</v>
      </c>
      <c r="J956" s="98" t="e">
        <f t="shared" si="3495"/>
        <v>#DIV/0!</v>
      </c>
      <c r="K956" s="58">
        <f t="shared" ref="K956:L956" si="3509">K949</f>
        <v>0</v>
      </c>
      <c r="L956" s="45">
        <f t="shared" si="3509"/>
        <v>0</v>
      </c>
      <c r="M956" s="98" t="e">
        <f t="shared" si="3496"/>
        <v>#DIV/0!</v>
      </c>
      <c r="N956" s="58">
        <f t="shared" ref="N956:O956" si="3510">N949</f>
        <v>0</v>
      </c>
      <c r="O956" s="45">
        <f t="shared" si="3510"/>
        <v>0</v>
      </c>
      <c r="P956" s="98" t="e">
        <f t="shared" si="3497"/>
        <v>#DIV/0!</v>
      </c>
      <c r="Q956" s="58">
        <f t="shared" ref="Q956:R956" si="3511">Q949</f>
        <v>0</v>
      </c>
      <c r="R956" s="45">
        <f t="shared" si="3511"/>
        <v>0</v>
      </c>
      <c r="S956" s="98" t="e">
        <f t="shared" si="3498"/>
        <v>#DIV/0!</v>
      </c>
      <c r="T956" s="58">
        <f t="shared" ref="T956:U956" si="3512">T949</f>
        <v>0</v>
      </c>
      <c r="U956" s="45">
        <f t="shared" si="3512"/>
        <v>0</v>
      </c>
      <c r="V956" s="98" t="e">
        <f t="shared" si="3499"/>
        <v>#DIV/0!</v>
      </c>
      <c r="W956" s="58">
        <f t="shared" ref="W956:X956" si="3513">W949</f>
        <v>0</v>
      </c>
      <c r="X956" s="45">
        <f t="shared" si="3513"/>
        <v>0</v>
      </c>
      <c r="Y956" s="98" t="e">
        <f t="shared" si="3500"/>
        <v>#DIV/0!</v>
      </c>
      <c r="Z956" s="58">
        <f t="shared" ref="Z956:AA956" si="3514">Z949</f>
        <v>0</v>
      </c>
      <c r="AA956" s="45">
        <f t="shared" si="3514"/>
        <v>0</v>
      </c>
      <c r="AB956" s="98" t="e">
        <f t="shared" si="3501"/>
        <v>#DIV/0!</v>
      </c>
      <c r="AC956" s="58">
        <f t="shared" ref="AC956:AD956" si="3515">AC949</f>
        <v>0</v>
      </c>
      <c r="AD956" s="45">
        <f t="shared" si="3515"/>
        <v>0</v>
      </c>
      <c r="AE956" s="98" t="e">
        <f t="shared" si="3502"/>
        <v>#DIV/0!</v>
      </c>
      <c r="AF956" s="58">
        <f t="shared" ref="AF956:AG956" si="3516">AF949</f>
        <v>0</v>
      </c>
      <c r="AG956" s="45">
        <f t="shared" si="3516"/>
        <v>0</v>
      </c>
      <c r="AH956" s="98" t="e">
        <f t="shared" si="3503"/>
        <v>#DIV/0!</v>
      </c>
      <c r="AI956" s="58">
        <f t="shared" ref="AI956:AJ956" si="3517">AI949</f>
        <v>0</v>
      </c>
      <c r="AJ956" s="45">
        <f t="shared" si="3517"/>
        <v>0</v>
      </c>
      <c r="AK956" s="98" t="e">
        <f t="shared" si="3504"/>
        <v>#DIV/0!</v>
      </c>
      <c r="AL956" s="58">
        <f t="shared" ref="AL956:AM956" si="3518">AL949</f>
        <v>0</v>
      </c>
      <c r="AM956" s="45">
        <f t="shared" si="3518"/>
        <v>0</v>
      </c>
      <c r="AN956" s="98" t="e">
        <f t="shared" si="3505"/>
        <v>#DIV/0!</v>
      </c>
      <c r="AO956" s="58">
        <f t="shared" ref="AO956:AP956" si="3519">AO949</f>
        <v>0</v>
      </c>
      <c r="AP956" s="45">
        <f t="shared" si="3519"/>
        <v>0</v>
      </c>
      <c r="AQ956" s="98" t="e">
        <f t="shared" si="3506"/>
        <v>#DIV/0!</v>
      </c>
      <c r="AR956" s="29"/>
    </row>
    <row r="957" spans="1:44" ht="31.5" customHeight="1">
      <c r="A957" s="379"/>
      <c r="B957" s="380"/>
      <c r="C957" s="366"/>
      <c r="D957" s="28" t="s">
        <v>26</v>
      </c>
      <c r="E957" s="58">
        <f t="shared" si="3507"/>
        <v>102.9</v>
      </c>
      <c r="F957" s="45">
        <f t="shared" si="3507"/>
        <v>102.9</v>
      </c>
      <c r="G957" s="98">
        <f t="shared" si="3480"/>
        <v>100</v>
      </c>
      <c r="H957" s="58">
        <f t="shared" ref="H957:I957" si="3520">H950</f>
        <v>0</v>
      </c>
      <c r="I957" s="45">
        <f t="shared" si="3520"/>
        <v>0</v>
      </c>
      <c r="J957" s="98" t="e">
        <f t="shared" si="3495"/>
        <v>#DIV/0!</v>
      </c>
      <c r="K957" s="58">
        <f t="shared" ref="K957:L957" si="3521">K950</f>
        <v>0</v>
      </c>
      <c r="L957" s="45">
        <f t="shared" si="3521"/>
        <v>0</v>
      </c>
      <c r="M957" s="98" t="e">
        <f t="shared" si="3496"/>
        <v>#DIV/0!</v>
      </c>
      <c r="N957" s="58">
        <f t="shared" ref="N957:O957" si="3522">N950</f>
        <v>0</v>
      </c>
      <c r="O957" s="45">
        <f t="shared" si="3522"/>
        <v>0</v>
      </c>
      <c r="P957" s="98" t="e">
        <f t="shared" si="3497"/>
        <v>#DIV/0!</v>
      </c>
      <c r="Q957" s="58">
        <f t="shared" ref="Q957:R957" si="3523">Q950</f>
        <v>0</v>
      </c>
      <c r="R957" s="45">
        <f t="shared" si="3523"/>
        <v>0</v>
      </c>
      <c r="S957" s="98" t="e">
        <f t="shared" si="3498"/>
        <v>#DIV/0!</v>
      </c>
      <c r="T957" s="58">
        <f t="shared" ref="T957:U957" si="3524">T950</f>
        <v>0</v>
      </c>
      <c r="U957" s="45">
        <f t="shared" si="3524"/>
        <v>0</v>
      </c>
      <c r="V957" s="98" t="e">
        <f t="shared" si="3499"/>
        <v>#DIV/0!</v>
      </c>
      <c r="W957" s="58">
        <f t="shared" ref="W957:X957" si="3525">W950</f>
        <v>0</v>
      </c>
      <c r="X957" s="45">
        <f t="shared" si="3525"/>
        <v>0</v>
      </c>
      <c r="Y957" s="98" t="e">
        <f t="shared" si="3500"/>
        <v>#DIV/0!</v>
      </c>
      <c r="Z957" s="58">
        <f t="shared" ref="Z957:AA957" si="3526">Z950</f>
        <v>0</v>
      </c>
      <c r="AA957" s="45">
        <f t="shared" si="3526"/>
        <v>0</v>
      </c>
      <c r="AB957" s="98" t="e">
        <f t="shared" si="3501"/>
        <v>#DIV/0!</v>
      </c>
      <c r="AC957" s="58">
        <f t="shared" ref="AC957:AD957" si="3527">AC950</f>
        <v>0</v>
      </c>
      <c r="AD957" s="45">
        <f t="shared" si="3527"/>
        <v>0</v>
      </c>
      <c r="AE957" s="98" t="e">
        <f t="shared" si="3502"/>
        <v>#DIV/0!</v>
      </c>
      <c r="AF957" s="58">
        <f t="shared" ref="AF957:AG957" si="3528">AF950</f>
        <v>102.9</v>
      </c>
      <c r="AG957" s="45">
        <f t="shared" si="3528"/>
        <v>102.9</v>
      </c>
      <c r="AH957" s="98">
        <f t="shared" si="3503"/>
        <v>100</v>
      </c>
      <c r="AI957" s="58">
        <f t="shared" ref="AI957:AJ957" si="3529">AI950</f>
        <v>0</v>
      </c>
      <c r="AJ957" s="45">
        <f t="shared" si="3529"/>
        <v>0</v>
      </c>
      <c r="AK957" s="98" t="e">
        <f t="shared" si="3504"/>
        <v>#DIV/0!</v>
      </c>
      <c r="AL957" s="58">
        <f t="shared" ref="AL957:AM957" si="3530">AL950</f>
        <v>0</v>
      </c>
      <c r="AM957" s="45">
        <f t="shared" si="3530"/>
        <v>0</v>
      </c>
      <c r="AN957" s="98" t="e">
        <f t="shared" si="3505"/>
        <v>#DIV/0!</v>
      </c>
      <c r="AO957" s="58">
        <f t="shared" ref="AO957:AP957" si="3531">AO950</f>
        <v>0</v>
      </c>
      <c r="AP957" s="45">
        <f t="shared" si="3531"/>
        <v>0</v>
      </c>
      <c r="AQ957" s="98" t="e">
        <f t="shared" si="3506"/>
        <v>#DIV/0!</v>
      </c>
      <c r="AR957" s="29"/>
    </row>
    <row r="958" spans="1:44" ht="75" customHeight="1">
      <c r="A958" s="379"/>
      <c r="B958" s="380"/>
      <c r="C958" s="366"/>
      <c r="D958" s="82" t="s">
        <v>424</v>
      </c>
      <c r="E958" s="58">
        <f t="shared" si="3507"/>
        <v>0</v>
      </c>
      <c r="F958" s="45">
        <f t="shared" si="3507"/>
        <v>0</v>
      </c>
      <c r="G958" s="98" t="e">
        <f t="shared" si="3480"/>
        <v>#DIV/0!</v>
      </c>
      <c r="H958" s="58">
        <f t="shared" ref="H958:I958" si="3532">H951</f>
        <v>0</v>
      </c>
      <c r="I958" s="45">
        <f t="shared" si="3532"/>
        <v>0</v>
      </c>
      <c r="J958" s="98" t="e">
        <f t="shared" si="3495"/>
        <v>#DIV/0!</v>
      </c>
      <c r="K958" s="58">
        <f t="shared" ref="K958:L958" si="3533">K951</f>
        <v>0</v>
      </c>
      <c r="L958" s="45">
        <f t="shared" si="3533"/>
        <v>0</v>
      </c>
      <c r="M958" s="98" t="e">
        <f t="shared" si="3496"/>
        <v>#DIV/0!</v>
      </c>
      <c r="N958" s="58">
        <f t="shared" ref="N958:O958" si="3534">N951</f>
        <v>0</v>
      </c>
      <c r="O958" s="45">
        <f t="shared" si="3534"/>
        <v>0</v>
      </c>
      <c r="P958" s="98" t="e">
        <f t="shared" si="3497"/>
        <v>#DIV/0!</v>
      </c>
      <c r="Q958" s="58">
        <f t="shared" ref="Q958:R958" si="3535">Q951</f>
        <v>0</v>
      </c>
      <c r="R958" s="45">
        <f t="shared" si="3535"/>
        <v>0</v>
      </c>
      <c r="S958" s="98" t="e">
        <f t="shared" si="3498"/>
        <v>#DIV/0!</v>
      </c>
      <c r="T958" s="58">
        <f t="shared" ref="T958:U958" si="3536">T951</f>
        <v>0</v>
      </c>
      <c r="U958" s="45">
        <f t="shared" si="3536"/>
        <v>0</v>
      </c>
      <c r="V958" s="98" t="e">
        <f t="shared" si="3499"/>
        <v>#DIV/0!</v>
      </c>
      <c r="W958" s="58">
        <f t="shared" ref="W958:X958" si="3537">W951</f>
        <v>0</v>
      </c>
      <c r="X958" s="45">
        <f t="shared" si="3537"/>
        <v>0</v>
      </c>
      <c r="Y958" s="98" t="e">
        <f t="shared" si="3500"/>
        <v>#DIV/0!</v>
      </c>
      <c r="Z958" s="58">
        <f t="shared" ref="Z958:AA958" si="3538">Z951</f>
        <v>0</v>
      </c>
      <c r="AA958" s="45">
        <f t="shared" si="3538"/>
        <v>0</v>
      </c>
      <c r="AB958" s="98" t="e">
        <f t="shared" si="3501"/>
        <v>#DIV/0!</v>
      </c>
      <c r="AC958" s="58">
        <f t="shared" ref="AC958:AD958" si="3539">AC951</f>
        <v>0</v>
      </c>
      <c r="AD958" s="45">
        <f t="shared" si="3539"/>
        <v>0</v>
      </c>
      <c r="AE958" s="98" t="e">
        <f t="shared" si="3502"/>
        <v>#DIV/0!</v>
      </c>
      <c r="AF958" s="58">
        <f t="shared" ref="AF958:AG958" si="3540">AF951</f>
        <v>0</v>
      </c>
      <c r="AG958" s="45">
        <f t="shared" si="3540"/>
        <v>0</v>
      </c>
      <c r="AH958" s="98" t="e">
        <f t="shared" si="3503"/>
        <v>#DIV/0!</v>
      </c>
      <c r="AI958" s="58">
        <f t="shared" ref="AI958:AJ958" si="3541">AI951</f>
        <v>0</v>
      </c>
      <c r="AJ958" s="45">
        <f t="shared" si="3541"/>
        <v>0</v>
      </c>
      <c r="AK958" s="98" t="e">
        <f t="shared" si="3504"/>
        <v>#DIV/0!</v>
      </c>
      <c r="AL958" s="58">
        <f t="shared" ref="AL958:AM958" si="3542">AL951</f>
        <v>0</v>
      </c>
      <c r="AM958" s="45">
        <f t="shared" si="3542"/>
        <v>0</v>
      </c>
      <c r="AN958" s="98" t="e">
        <f t="shared" si="3505"/>
        <v>#DIV/0!</v>
      </c>
      <c r="AO958" s="58">
        <f t="shared" ref="AO958:AP958" si="3543">AO951</f>
        <v>0</v>
      </c>
      <c r="AP958" s="45">
        <f t="shared" si="3543"/>
        <v>0</v>
      </c>
      <c r="AQ958" s="98" t="e">
        <f t="shared" si="3506"/>
        <v>#DIV/0!</v>
      </c>
      <c r="AR958" s="29"/>
    </row>
    <row r="959" spans="1:44" ht="36" customHeight="1">
      <c r="A959" s="379"/>
      <c r="B959" s="380"/>
      <c r="C959" s="366"/>
      <c r="D959" s="28" t="s">
        <v>41</v>
      </c>
      <c r="E959" s="58">
        <f t="shared" si="3507"/>
        <v>0</v>
      </c>
      <c r="F959" s="45">
        <f t="shared" si="3507"/>
        <v>0</v>
      </c>
      <c r="G959" s="98" t="e">
        <f t="shared" si="3480"/>
        <v>#DIV/0!</v>
      </c>
      <c r="H959" s="58">
        <f t="shared" ref="H959:I959" si="3544">H952</f>
        <v>0</v>
      </c>
      <c r="I959" s="45">
        <f t="shared" si="3544"/>
        <v>0</v>
      </c>
      <c r="J959" s="98" t="e">
        <f t="shared" si="3495"/>
        <v>#DIV/0!</v>
      </c>
      <c r="K959" s="58">
        <f t="shared" ref="K959:L959" si="3545">K952</f>
        <v>0</v>
      </c>
      <c r="L959" s="45">
        <f t="shared" si="3545"/>
        <v>0</v>
      </c>
      <c r="M959" s="98" t="e">
        <f t="shared" si="3496"/>
        <v>#DIV/0!</v>
      </c>
      <c r="N959" s="58">
        <f t="shared" ref="N959:O959" si="3546">N952</f>
        <v>0</v>
      </c>
      <c r="O959" s="45">
        <f t="shared" si="3546"/>
        <v>0</v>
      </c>
      <c r="P959" s="98" t="e">
        <f t="shared" si="3497"/>
        <v>#DIV/0!</v>
      </c>
      <c r="Q959" s="58">
        <f t="shared" ref="Q959:R959" si="3547">Q952</f>
        <v>0</v>
      </c>
      <c r="R959" s="45">
        <f t="shared" si="3547"/>
        <v>0</v>
      </c>
      <c r="S959" s="98" t="e">
        <f t="shared" si="3498"/>
        <v>#DIV/0!</v>
      </c>
      <c r="T959" s="58">
        <f t="shared" ref="T959:U959" si="3548">T952</f>
        <v>0</v>
      </c>
      <c r="U959" s="45">
        <f t="shared" si="3548"/>
        <v>0</v>
      </c>
      <c r="V959" s="98" t="e">
        <f t="shared" si="3499"/>
        <v>#DIV/0!</v>
      </c>
      <c r="W959" s="58">
        <f t="shared" ref="W959:X959" si="3549">W952</f>
        <v>0</v>
      </c>
      <c r="X959" s="45">
        <f t="shared" si="3549"/>
        <v>0</v>
      </c>
      <c r="Y959" s="98" t="e">
        <f t="shared" si="3500"/>
        <v>#DIV/0!</v>
      </c>
      <c r="Z959" s="58">
        <f t="shared" ref="Z959:AA959" si="3550">Z952</f>
        <v>0</v>
      </c>
      <c r="AA959" s="45">
        <f t="shared" si="3550"/>
        <v>0</v>
      </c>
      <c r="AB959" s="98" t="e">
        <f t="shared" si="3501"/>
        <v>#DIV/0!</v>
      </c>
      <c r="AC959" s="58">
        <f t="shared" ref="AC959:AD959" si="3551">AC952</f>
        <v>0</v>
      </c>
      <c r="AD959" s="45">
        <f t="shared" si="3551"/>
        <v>0</v>
      </c>
      <c r="AE959" s="98" t="e">
        <f t="shared" si="3502"/>
        <v>#DIV/0!</v>
      </c>
      <c r="AF959" s="58">
        <f t="shared" ref="AF959:AG959" si="3552">AF952</f>
        <v>0</v>
      </c>
      <c r="AG959" s="45">
        <f t="shared" si="3552"/>
        <v>0</v>
      </c>
      <c r="AH959" s="98" t="e">
        <f t="shared" si="3503"/>
        <v>#DIV/0!</v>
      </c>
      <c r="AI959" s="58">
        <f t="shared" ref="AI959:AJ959" si="3553">AI952</f>
        <v>0</v>
      </c>
      <c r="AJ959" s="45">
        <f t="shared" si="3553"/>
        <v>0</v>
      </c>
      <c r="AK959" s="98" t="e">
        <f t="shared" si="3504"/>
        <v>#DIV/0!</v>
      </c>
      <c r="AL959" s="58">
        <f t="shared" ref="AL959:AM959" si="3554">AL952</f>
        <v>0</v>
      </c>
      <c r="AM959" s="45">
        <f t="shared" si="3554"/>
        <v>0</v>
      </c>
      <c r="AN959" s="98" t="e">
        <f t="shared" si="3505"/>
        <v>#DIV/0!</v>
      </c>
      <c r="AO959" s="58">
        <f t="shared" ref="AO959:AP959" si="3555">AO952</f>
        <v>0</v>
      </c>
      <c r="AP959" s="45">
        <f t="shared" si="3555"/>
        <v>0</v>
      </c>
      <c r="AQ959" s="98" t="e">
        <f t="shared" si="3506"/>
        <v>#DIV/0!</v>
      </c>
      <c r="AR959" s="29"/>
    </row>
    <row r="960" spans="1:44" ht="45">
      <c r="A960" s="381"/>
      <c r="B960" s="382"/>
      <c r="C960" s="366"/>
      <c r="D960" s="28" t="s">
        <v>33</v>
      </c>
      <c r="E960" s="58">
        <f t="shared" si="3507"/>
        <v>0</v>
      </c>
      <c r="F960" s="45">
        <f t="shared" si="3507"/>
        <v>0</v>
      </c>
      <c r="G960" s="98" t="e">
        <f t="shared" si="3480"/>
        <v>#DIV/0!</v>
      </c>
      <c r="H960" s="58">
        <f t="shared" ref="H960:I960" si="3556">H953</f>
        <v>0</v>
      </c>
      <c r="I960" s="45">
        <f t="shared" si="3556"/>
        <v>0</v>
      </c>
      <c r="J960" s="98" t="e">
        <f t="shared" si="3495"/>
        <v>#DIV/0!</v>
      </c>
      <c r="K960" s="58">
        <f t="shared" ref="K960:L960" si="3557">K953</f>
        <v>0</v>
      </c>
      <c r="L960" s="45">
        <f t="shared" si="3557"/>
        <v>0</v>
      </c>
      <c r="M960" s="98" t="e">
        <f t="shared" si="3496"/>
        <v>#DIV/0!</v>
      </c>
      <c r="N960" s="58">
        <f t="shared" ref="N960:O960" si="3558">N953</f>
        <v>0</v>
      </c>
      <c r="O960" s="45">
        <f t="shared" si="3558"/>
        <v>0</v>
      </c>
      <c r="P960" s="98" t="e">
        <f t="shared" si="3497"/>
        <v>#DIV/0!</v>
      </c>
      <c r="Q960" s="58">
        <f t="shared" ref="Q960:R960" si="3559">Q953</f>
        <v>0</v>
      </c>
      <c r="R960" s="45">
        <f t="shared" si="3559"/>
        <v>0</v>
      </c>
      <c r="S960" s="98" t="e">
        <f t="shared" si="3498"/>
        <v>#DIV/0!</v>
      </c>
      <c r="T960" s="58">
        <f t="shared" ref="T960:U960" si="3560">T953</f>
        <v>0</v>
      </c>
      <c r="U960" s="45">
        <f t="shared" si="3560"/>
        <v>0</v>
      </c>
      <c r="V960" s="98" t="e">
        <f t="shared" si="3499"/>
        <v>#DIV/0!</v>
      </c>
      <c r="W960" s="58">
        <f t="shared" ref="W960:X960" si="3561">W953</f>
        <v>0</v>
      </c>
      <c r="X960" s="45">
        <f t="shared" si="3561"/>
        <v>0</v>
      </c>
      <c r="Y960" s="98" t="e">
        <f t="shared" si="3500"/>
        <v>#DIV/0!</v>
      </c>
      <c r="Z960" s="58">
        <f t="shared" ref="Z960:AA960" si="3562">Z953</f>
        <v>0</v>
      </c>
      <c r="AA960" s="45">
        <f t="shared" si="3562"/>
        <v>0</v>
      </c>
      <c r="AB960" s="98" t="e">
        <f t="shared" si="3501"/>
        <v>#DIV/0!</v>
      </c>
      <c r="AC960" s="58">
        <f t="shared" ref="AC960:AD960" si="3563">AC953</f>
        <v>0</v>
      </c>
      <c r="AD960" s="45">
        <f t="shared" si="3563"/>
        <v>0</v>
      </c>
      <c r="AE960" s="98" t="e">
        <f t="shared" si="3502"/>
        <v>#DIV/0!</v>
      </c>
      <c r="AF960" s="58">
        <f t="shared" ref="AF960:AG960" si="3564">AF953</f>
        <v>0</v>
      </c>
      <c r="AG960" s="45">
        <f t="shared" si="3564"/>
        <v>0</v>
      </c>
      <c r="AH960" s="98" t="e">
        <f t="shared" si="3503"/>
        <v>#DIV/0!</v>
      </c>
      <c r="AI960" s="58">
        <f t="shared" ref="AI960:AJ960" si="3565">AI953</f>
        <v>0</v>
      </c>
      <c r="AJ960" s="45">
        <f t="shared" si="3565"/>
        <v>0</v>
      </c>
      <c r="AK960" s="98" t="e">
        <f t="shared" si="3504"/>
        <v>#DIV/0!</v>
      </c>
      <c r="AL960" s="58">
        <f t="shared" ref="AL960:AM960" si="3566">AL953</f>
        <v>0</v>
      </c>
      <c r="AM960" s="45">
        <f t="shared" si="3566"/>
        <v>0</v>
      </c>
      <c r="AN960" s="98" t="e">
        <f t="shared" si="3505"/>
        <v>#DIV/0!</v>
      </c>
      <c r="AO960" s="58">
        <f t="shared" ref="AO960:AP960" si="3567">AO953</f>
        <v>0</v>
      </c>
      <c r="AP960" s="45">
        <f t="shared" si="3567"/>
        <v>0</v>
      </c>
      <c r="AQ960" s="98" t="e">
        <f t="shared" si="3506"/>
        <v>#DIV/0!</v>
      </c>
      <c r="AR960" s="29"/>
    </row>
    <row r="961" spans="1:44" ht="32.25" customHeight="1">
      <c r="A961" s="314" t="s">
        <v>154</v>
      </c>
      <c r="B961" s="367"/>
      <c r="C961" s="368"/>
      <c r="D961" s="33" t="s">
        <v>38</v>
      </c>
      <c r="E961" s="94">
        <f>SUM(E962:E967)</f>
        <v>1445935.0850000002</v>
      </c>
      <c r="F961" s="106">
        <f>SUM(F962:F967)</f>
        <v>1100658.5349999999</v>
      </c>
      <c r="G961" s="106">
        <f>(F961/E961)*100</f>
        <v>76.120881664614956</v>
      </c>
      <c r="H961" s="94">
        <f>SUM(H962:H967)</f>
        <v>28344.080000000002</v>
      </c>
      <c r="I961" s="106">
        <f>SUM(I962:I967)</f>
        <v>28344.080000000002</v>
      </c>
      <c r="J961" s="106">
        <f>(I961/H961)*100</f>
        <v>100</v>
      </c>
      <c r="K961" s="94">
        <f>SUM(K962:K967)</f>
        <v>108613.67000000001</v>
      </c>
      <c r="L961" s="106">
        <f>SUM(L962:L967)</f>
        <v>108613.67000000001</v>
      </c>
      <c r="M961" s="106">
        <f>(L961/K961)*100</f>
        <v>100</v>
      </c>
      <c r="N961" s="94">
        <f>SUM(N962:N967)</f>
        <v>104252.405</v>
      </c>
      <c r="O961" s="106">
        <f>SUM(O962:O967)</f>
        <v>104252.405</v>
      </c>
      <c r="P961" s="106">
        <f>(O961/N961)*100</f>
        <v>100</v>
      </c>
      <c r="Q961" s="94">
        <f>SUM(Q962:Q967)</f>
        <v>125725.65</v>
      </c>
      <c r="R961" s="106">
        <f>SUM(R962:R967)</f>
        <v>125739.20999999999</v>
      </c>
      <c r="S961" s="106">
        <f>(R961/Q961)*100</f>
        <v>100.01078538866174</v>
      </c>
      <c r="T961" s="94">
        <f>SUM(T962:T967)</f>
        <v>136445.28999999998</v>
      </c>
      <c r="U961" s="106">
        <f>SUM(U962:U967)</f>
        <v>136445.28999999998</v>
      </c>
      <c r="V961" s="106">
        <f>(U961/T961)*100</f>
        <v>100</v>
      </c>
      <c r="W961" s="94">
        <f>SUM(W962:W967)</f>
        <v>208087.913</v>
      </c>
      <c r="X961" s="106">
        <f>SUM(X962:X967)</f>
        <v>208087.80300000001</v>
      </c>
      <c r="Y961" s="106">
        <f>(X961/W961)*100</f>
        <v>99.999947137727318</v>
      </c>
      <c r="Z961" s="94">
        <f>SUM(Z962:Z967)</f>
        <v>131803.56299999999</v>
      </c>
      <c r="AA961" s="106">
        <f>SUM(AA962:AA967)</f>
        <v>131803.56299999999</v>
      </c>
      <c r="AB961" s="106">
        <f>(AA961/Z961)*100</f>
        <v>100</v>
      </c>
      <c r="AC961" s="94">
        <f>SUM(AC962:AC967)</f>
        <v>57643.592000000004</v>
      </c>
      <c r="AD961" s="106">
        <f>SUM(AD962:AD967)</f>
        <v>57643.592000000004</v>
      </c>
      <c r="AE961" s="106">
        <f>(AD961/AC961)*100</f>
        <v>100</v>
      </c>
      <c r="AF961" s="94">
        <f>SUM(AF962:AF967)</f>
        <v>82130.862000000008</v>
      </c>
      <c r="AG961" s="106">
        <f>SUM(AG962:AG967)</f>
        <v>81244.502000000008</v>
      </c>
      <c r="AH961" s="106">
        <f>(AG961/AF961)*100</f>
        <v>98.920795449583864</v>
      </c>
      <c r="AI961" s="94">
        <f>SUM(AI962:AI967)</f>
        <v>118499.42000000001</v>
      </c>
      <c r="AJ961" s="106">
        <f>SUM(AJ962:AJ967)</f>
        <v>118484.42000000001</v>
      </c>
      <c r="AK961" s="106">
        <f>(AJ961/AI961)*100</f>
        <v>99.987341710195707</v>
      </c>
      <c r="AL961" s="94">
        <f>SUM(AL962:AL967)</f>
        <v>133982.34</v>
      </c>
      <c r="AM961" s="106">
        <f>SUM(AM962:AM967)</f>
        <v>0</v>
      </c>
      <c r="AN961" s="106">
        <f>(AM961/AL961)*100</f>
        <v>0</v>
      </c>
      <c r="AO961" s="94">
        <f>SUM(AO962:AO967)</f>
        <v>210409.48000000004</v>
      </c>
      <c r="AP961" s="106">
        <f>SUM(AP962:AP967)</f>
        <v>0</v>
      </c>
      <c r="AQ961" s="106">
        <f>(AP961/AO961)*100</f>
        <v>0</v>
      </c>
      <c r="AR961" s="29"/>
    </row>
    <row r="962" spans="1:44" ht="30">
      <c r="A962" s="369"/>
      <c r="B962" s="370"/>
      <c r="C962" s="371"/>
      <c r="D962" s="28" t="s">
        <v>17</v>
      </c>
      <c r="E962" s="58">
        <f>E225+E303+E696+E739+E782+E825+E868+E904+E940+E955</f>
        <v>4200</v>
      </c>
      <c r="F962" s="45">
        <f>F225+F303+F696+F739+F782+F825+F868+F904+F940+F955</f>
        <v>3314.07</v>
      </c>
      <c r="G962" s="103">
        <f t="shared" si="3480"/>
        <v>78.906428571428577</v>
      </c>
      <c r="H962" s="58">
        <f>H225+H303+H696+H739+H782+H825+H868+H904+H940+H955</f>
        <v>0</v>
      </c>
      <c r="I962" s="45">
        <f>I225+I303+I696+I739+I782+I825+I868+I904+I940+I955</f>
        <v>0</v>
      </c>
      <c r="J962" s="103" t="e">
        <f t="shared" ref="J962:J967" si="3568">(I962/H962)*100</f>
        <v>#DIV/0!</v>
      </c>
      <c r="K962" s="58">
        <f>K225+K303+K696+K739+K782+K825+K868+K904+K940+K955</f>
        <v>0</v>
      </c>
      <c r="L962" s="45">
        <f>L225+L303+L696+L739+L782+L825+L868+L904+L940+L955</f>
        <v>0</v>
      </c>
      <c r="M962" s="103" t="e">
        <f t="shared" ref="M962:M967" si="3569">(L962/K962)*100</f>
        <v>#DIV/0!</v>
      </c>
      <c r="N962" s="58">
        <f>N225+N303+N696+N739+N782+N825+N868+N904+N940+N955</f>
        <v>0</v>
      </c>
      <c r="O962" s="45">
        <f>O225+O303+O696+O739+O782+O825+O868+O904+O940+O955</f>
        <v>0</v>
      </c>
      <c r="P962" s="103" t="e">
        <f t="shared" ref="P962:P967" si="3570">(O962/N962)*100</f>
        <v>#DIV/0!</v>
      </c>
      <c r="Q962" s="58">
        <f>Q225+Q303+Q696+Q739+Q782+Q825+Q868+Q904+Q940+Q955</f>
        <v>0</v>
      </c>
      <c r="R962" s="45">
        <f>R225+R303+R696+R739+R782+R825+R868+R904+R940+R955</f>
        <v>0</v>
      </c>
      <c r="S962" s="103" t="e">
        <f t="shared" ref="S962:S967" si="3571">(R962/Q962)*100</f>
        <v>#DIV/0!</v>
      </c>
      <c r="T962" s="58">
        <f>T225+T303+T696+T739+T782+T825+T868+T904+T940+T955</f>
        <v>0</v>
      </c>
      <c r="U962" s="45">
        <f>U225+U303+U696+U739+U782+U825+U868+U904+U940+U955</f>
        <v>0</v>
      </c>
      <c r="V962" s="103" t="e">
        <f t="shared" ref="V962:V967" si="3572">(U962/T962)*100</f>
        <v>#DIV/0!</v>
      </c>
      <c r="W962" s="58">
        <f>W225+W303+W696+W739+W782+W825+W868+W904+W940+W955</f>
        <v>0</v>
      </c>
      <c r="X962" s="45">
        <f>X225+X303+X696+X739+X782+X825+X868+X904+X940+X955</f>
        <v>0</v>
      </c>
      <c r="Y962" s="103" t="e">
        <f t="shared" ref="Y962:Y967" si="3573">(X962/W962)*100</f>
        <v>#DIV/0!</v>
      </c>
      <c r="Z962" s="58">
        <f>Z225+Z303+Z696+Z739+Z782+Z825+Z868+Z904+Z940+Z955</f>
        <v>0</v>
      </c>
      <c r="AA962" s="45">
        <f>AA225+AA303+AA696+AA739+AA782+AA825+AA868+AA904+AA940+AA955</f>
        <v>0</v>
      </c>
      <c r="AB962" s="103" t="e">
        <f t="shared" ref="AB962:AB967" si="3574">(AA962/Z962)*100</f>
        <v>#DIV/0!</v>
      </c>
      <c r="AC962" s="58">
        <f>AC225+AC303+AC696+AC739+AC782+AC825+AC868+AC904+AC940+AC955</f>
        <v>0</v>
      </c>
      <c r="AD962" s="45">
        <f>AD225+AD303+AD696+AD739+AD782+AD825+AD868+AD904+AD940+AD955</f>
        <v>0</v>
      </c>
      <c r="AE962" s="103" t="e">
        <f t="shared" ref="AE962:AE967" si="3575">(AD962/AC962)*100</f>
        <v>#DIV/0!</v>
      </c>
      <c r="AF962" s="58">
        <f>AF225+AF303+AF696+AF739+AF782+AF825+AF868+AF904+AF940+AF955</f>
        <v>0</v>
      </c>
      <c r="AG962" s="45">
        <f>AG225+AG303+AG696+AG739+AG782+AG825+AG868+AG904+AG940+AG955</f>
        <v>0</v>
      </c>
      <c r="AH962" s="103" t="e">
        <f t="shared" ref="AH962:AH967" si="3576">(AG962/AF962)*100</f>
        <v>#DIV/0!</v>
      </c>
      <c r="AI962" s="58">
        <f>AI225+AI303+AI696+AI739+AI782+AI825+AI868+AI904+AI940+AI955</f>
        <v>3314.07</v>
      </c>
      <c r="AJ962" s="45">
        <f>AJ225+AJ303+AJ696+AJ739+AJ782+AJ825+AJ868+AJ904+AJ940+AJ955</f>
        <v>3314.07</v>
      </c>
      <c r="AK962" s="103">
        <f t="shared" ref="AK962:AK967" si="3577">(AJ962/AI962)*100</f>
        <v>100</v>
      </c>
      <c r="AL962" s="58">
        <f>AL225+AL303+AL696+AL739+AL782+AL825+AL868+AL904+AL940+AL955</f>
        <v>885.93000000000006</v>
      </c>
      <c r="AM962" s="45">
        <f>AM225+AM303+AM696+AM739+AM782+AM825+AM868+AM904+AM940+AM955</f>
        <v>0</v>
      </c>
      <c r="AN962" s="103">
        <f t="shared" ref="AN962:AN967" si="3578">(AM962/AL962)*100</f>
        <v>0</v>
      </c>
      <c r="AO962" s="58">
        <f>AO225+AO303+AO696+AO739+AO782+AO825+AO868+AO904+AO940+AO955</f>
        <v>0</v>
      </c>
      <c r="AP962" s="45">
        <f>AP225+AP303+AP696+AP739+AP782+AP825+AP868+AP904+AP940+AP955</f>
        <v>0</v>
      </c>
      <c r="AQ962" s="103" t="e">
        <f t="shared" ref="AQ962:AQ967" si="3579">(AP962/AO962)*100</f>
        <v>#DIV/0!</v>
      </c>
      <c r="AR962" s="29"/>
    </row>
    <row r="963" spans="1:44" ht="46.5" customHeight="1">
      <c r="A963" s="369"/>
      <c r="B963" s="370"/>
      <c r="C963" s="371"/>
      <c r="D963" s="28" t="s">
        <v>18</v>
      </c>
      <c r="E963" s="58">
        <f>E226+E304+E697+E740+E783+E826+E869+E905+E941+E956</f>
        <v>1084358.9550000001</v>
      </c>
      <c r="F963" s="45">
        <f>F226+F304+F697+F740+F783+F826+F869+F905+F941+F956</f>
        <v>812336.89500000002</v>
      </c>
      <c r="G963" s="103">
        <f t="shared" si="3480"/>
        <v>74.914020975646395</v>
      </c>
      <c r="H963" s="58">
        <f t="shared" ref="H963:I963" si="3580">H226+H304+H697+H740+H783+H826+H869+H905+H941+H956</f>
        <v>20398.880000000005</v>
      </c>
      <c r="I963" s="45">
        <f t="shared" si="3580"/>
        <v>20398.880000000005</v>
      </c>
      <c r="J963" s="103">
        <f t="shared" si="3568"/>
        <v>100</v>
      </c>
      <c r="K963" s="58">
        <f t="shared" ref="K963:L963" si="3581">K226+K304+K697+K740+K783+K826+K869+K905+K941+K956</f>
        <v>81248.010000000009</v>
      </c>
      <c r="L963" s="45">
        <f t="shared" si="3581"/>
        <v>81248.010000000009</v>
      </c>
      <c r="M963" s="103">
        <f t="shared" si="3569"/>
        <v>100</v>
      </c>
      <c r="N963" s="58">
        <f t="shared" ref="N963:O963" si="3582">N226+N304+N697+N740+N783+N826+N869+N905+N941+N956</f>
        <v>73284.62000000001</v>
      </c>
      <c r="O963" s="45">
        <f t="shared" si="3582"/>
        <v>73284.62000000001</v>
      </c>
      <c r="P963" s="103">
        <f t="shared" si="3570"/>
        <v>100</v>
      </c>
      <c r="Q963" s="58">
        <f t="shared" ref="Q963:R963" si="3583">Q226+Q304+Q697+Q740+Q783+Q826+Q869+Q905+Q941+Q956</f>
        <v>88102.68</v>
      </c>
      <c r="R963" s="45">
        <f t="shared" si="3583"/>
        <v>88102.68</v>
      </c>
      <c r="S963" s="103">
        <f t="shared" si="3571"/>
        <v>100</v>
      </c>
      <c r="T963" s="58">
        <f t="shared" ref="T963:U963" si="3584">T226+T304+T697+T740+T783+T826+T869+T905+T941+T956</f>
        <v>109154.44999999998</v>
      </c>
      <c r="U963" s="45">
        <f t="shared" si="3584"/>
        <v>109154.44999999998</v>
      </c>
      <c r="V963" s="103">
        <f t="shared" si="3572"/>
        <v>100</v>
      </c>
      <c r="W963" s="58">
        <f t="shared" ref="W963:X963" si="3585">W226+W304+W697+W740+W783+W826+W869+W905+W941+W956</f>
        <v>176661.01</v>
      </c>
      <c r="X963" s="45">
        <f t="shared" si="3585"/>
        <v>176661.01</v>
      </c>
      <c r="Y963" s="103">
        <f t="shared" si="3573"/>
        <v>100</v>
      </c>
      <c r="Z963" s="58">
        <f t="shared" ref="Z963:AA963" si="3586">Z226+Z304+Z697+Z740+Z783+Z826+Z869+Z905+Z941+Z956</f>
        <v>89204.1</v>
      </c>
      <c r="AA963" s="45">
        <f t="shared" si="3586"/>
        <v>89204.1</v>
      </c>
      <c r="AB963" s="103">
        <f t="shared" si="3574"/>
        <v>100</v>
      </c>
      <c r="AC963" s="58">
        <f t="shared" ref="AC963:AD963" si="3587">AC226+AC304+AC697+AC740+AC783+AC826+AC869+AC905+AC941+AC956</f>
        <v>39009.19</v>
      </c>
      <c r="AD963" s="45">
        <f t="shared" si="3587"/>
        <v>39009.19</v>
      </c>
      <c r="AE963" s="103">
        <f t="shared" si="3575"/>
        <v>100</v>
      </c>
      <c r="AF963" s="58">
        <f t="shared" ref="AF963:AG963" si="3588">AF226+AF304+AF697+AF740+AF783+AF826+AF869+AF905+AF941+AF956</f>
        <v>58687.315000000002</v>
      </c>
      <c r="AG963" s="45">
        <f t="shared" si="3588"/>
        <v>57800.955000000002</v>
      </c>
      <c r="AH963" s="103">
        <f t="shared" si="3576"/>
        <v>98.489690659727742</v>
      </c>
      <c r="AI963" s="58">
        <f t="shared" ref="AI963:AJ963" si="3589">AI226+AI304+AI697+AI740+AI783+AI826+AI869+AI905+AI941+AI956</f>
        <v>77473</v>
      </c>
      <c r="AJ963" s="45">
        <f t="shared" si="3589"/>
        <v>77473</v>
      </c>
      <c r="AK963" s="103">
        <f t="shared" si="3577"/>
        <v>100</v>
      </c>
      <c r="AL963" s="58">
        <f t="shared" ref="AL963:AM963" si="3590">AL226+AL304+AL697+AL740+AL783+AL826+AL869+AL905+AL941+AL956</f>
        <v>101454.69</v>
      </c>
      <c r="AM963" s="45">
        <f t="shared" si="3590"/>
        <v>0</v>
      </c>
      <c r="AN963" s="103">
        <f t="shared" si="3578"/>
        <v>0</v>
      </c>
      <c r="AO963" s="58">
        <f t="shared" ref="AO963:AP963" si="3591">AO226+AO304+AO697+AO740+AO783+AO826+AO869+AO905+AO941+AO956</f>
        <v>169681.01000000004</v>
      </c>
      <c r="AP963" s="45">
        <f t="shared" si="3591"/>
        <v>0</v>
      </c>
      <c r="AQ963" s="103">
        <f t="shared" si="3579"/>
        <v>0</v>
      </c>
      <c r="AR963" s="29"/>
    </row>
    <row r="964" spans="1:44" ht="33.75" customHeight="1">
      <c r="A964" s="369"/>
      <c r="B964" s="370"/>
      <c r="C964" s="371"/>
      <c r="D964" s="28" t="s">
        <v>26</v>
      </c>
      <c r="E964" s="58">
        <f>E227+E305+E698+E741+E784+E827+E870+E906+E942+E957-3.18</f>
        <v>311464.51500000007</v>
      </c>
      <c r="F964" s="45">
        <f>F227+F305+F698+F741+F784+F827+F870+F906+F942+F957</f>
        <v>257885.72499999998</v>
      </c>
      <c r="G964" s="103">
        <f t="shared" si="3480"/>
        <v>82.797786771953753</v>
      </c>
      <c r="H964" s="58">
        <f t="shared" ref="H964:I964" si="3592">H227+H305+H698+H741+H784+H827+H870+H906+H942+H957</f>
        <v>7380.7800000000007</v>
      </c>
      <c r="I964" s="45">
        <f t="shared" si="3592"/>
        <v>7380.7800000000007</v>
      </c>
      <c r="J964" s="103">
        <f t="shared" si="3568"/>
        <v>100</v>
      </c>
      <c r="K964" s="58">
        <f t="shared" ref="K964:L964" si="3593">K227+K305+K698+K741+K784+K827+K870+K906+K942+K957</f>
        <v>24820.559999999998</v>
      </c>
      <c r="L964" s="45">
        <f t="shared" si="3593"/>
        <v>24820.559999999998</v>
      </c>
      <c r="M964" s="103">
        <f t="shared" si="3569"/>
        <v>100</v>
      </c>
      <c r="N964" s="58">
        <f t="shared" ref="N964:O964" si="3594">N227+N305+N698+N741+N784+N827+N870+N906+N942+N957</f>
        <v>25841.105</v>
      </c>
      <c r="O964" s="45">
        <f t="shared" si="3594"/>
        <v>25841.105</v>
      </c>
      <c r="P964" s="103">
        <f t="shared" si="3570"/>
        <v>100</v>
      </c>
      <c r="Q964" s="58">
        <f t="shared" ref="Q964:R964" si="3595">Q227+Q305+Q698+Q741+Q784+Q827+Q870+Q906+Q942+Q957</f>
        <v>34483.32</v>
      </c>
      <c r="R964" s="45">
        <f t="shared" si="3595"/>
        <v>34496.879999999997</v>
      </c>
      <c r="S964" s="103">
        <f t="shared" si="3571"/>
        <v>100.0393233598157</v>
      </c>
      <c r="T964" s="58">
        <f>T227+T305+T698+T741+T784+T827+T870+T906+T942+T957</f>
        <v>24019.719999999998</v>
      </c>
      <c r="U964" s="45">
        <f t="shared" ref="U964" si="3596">U227+U305+U698+U741+U784+U827+U870+U906+U942+U957</f>
        <v>24019.719999999998</v>
      </c>
      <c r="V964" s="103">
        <f t="shared" si="3572"/>
        <v>100</v>
      </c>
      <c r="W964" s="58">
        <f t="shared" ref="W964:X964" si="3597">W227+W305+W698+W741+W784+W827+W870+W906+W942+W957</f>
        <v>28560.562999999998</v>
      </c>
      <c r="X964" s="45">
        <f t="shared" si="3597"/>
        <v>28560.453000000001</v>
      </c>
      <c r="Y964" s="103">
        <f t="shared" si="3573"/>
        <v>99.999614853530744</v>
      </c>
      <c r="Z964" s="58">
        <f t="shared" ref="Z964:AA964" si="3598">Z227+Z305+Z698+Z741+Z784+Z827+Z870+Z906+Z942+Z957</f>
        <v>40435.623</v>
      </c>
      <c r="AA964" s="45">
        <f t="shared" si="3598"/>
        <v>40435.623</v>
      </c>
      <c r="AB964" s="103">
        <f t="shared" si="3574"/>
        <v>100</v>
      </c>
      <c r="AC964" s="58">
        <f t="shared" ref="AC964:AD964" si="3599">AC227+AC305+AC698+AC741+AC784+AC827+AC870+AC906+AC942+AC957</f>
        <v>17731.557000000001</v>
      </c>
      <c r="AD964" s="45">
        <f t="shared" si="3599"/>
        <v>17731.557000000001</v>
      </c>
      <c r="AE964" s="103">
        <f t="shared" si="3575"/>
        <v>100</v>
      </c>
      <c r="AF964" s="58">
        <f t="shared" ref="AF964:AG964" si="3600">AF227+AF305+AF698+AF741+AF784+AF827+AF870+AF906+AF942+AF957</f>
        <v>21276.547000000002</v>
      </c>
      <c r="AG964" s="45">
        <f t="shared" si="3600"/>
        <v>21276.547000000002</v>
      </c>
      <c r="AH964" s="103">
        <f t="shared" si="3576"/>
        <v>100</v>
      </c>
      <c r="AI964" s="58">
        <f t="shared" ref="AI964:AJ964" si="3601">AI227+AI305+AI698+AI741+AI784+AI827+AI870+AI906+AI942+AI957</f>
        <v>33337.5</v>
      </c>
      <c r="AJ964" s="45">
        <f t="shared" si="3601"/>
        <v>33322.5</v>
      </c>
      <c r="AK964" s="103">
        <f t="shared" si="3577"/>
        <v>99.955005624296973</v>
      </c>
      <c r="AL964" s="58">
        <f t="shared" ref="AL964:AM964" si="3602">AL227+AL305+AL698+AL741+AL784+AL827+AL870+AL906+AL942+AL957</f>
        <v>26626.420000000002</v>
      </c>
      <c r="AM964" s="45">
        <f t="shared" si="3602"/>
        <v>0</v>
      </c>
      <c r="AN964" s="103">
        <f t="shared" si="3578"/>
        <v>0</v>
      </c>
      <c r="AO964" s="58">
        <f t="shared" ref="AO964:AP964" si="3603">AO227+AO305+AO698+AO741+AO784+AO827+AO870+AO906+AO942+AO957</f>
        <v>26954.000000000004</v>
      </c>
      <c r="AP964" s="45">
        <f t="shared" si="3603"/>
        <v>0</v>
      </c>
      <c r="AQ964" s="103">
        <f t="shared" si="3579"/>
        <v>0</v>
      </c>
      <c r="AR964" s="29"/>
    </row>
    <row r="965" spans="1:44" ht="78" customHeight="1">
      <c r="A965" s="369"/>
      <c r="B965" s="370"/>
      <c r="C965" s="371"/>
      <c r="D965" s="82" t="s">
        <v>424</v>
      </c>
      <c r="E965" s="58">
        <f>E228+E306+E699+E742+E785+E828+E871+E907+E943+E958</f>
        <v>92.914999999999992</v>
      </c>
      <c r="F965" s="45">
        <f>F228+F306+F699+F742+F785+F828+F871+F907+F943+F958</f>
        <v>92.914999999999992</v>
      </c>
      <c r="G965" s="103">
        <f t="shared" si="3480"/>
        <v>100</v>
      </c>
      <c r="H965" s="58">
        <f t="shared" ref="H965:I965" si="3604">H228+H306+H699+H742+H785+H828+H871+H907+H943+H958</f>
        <v>0</v>
      </c>
      <c r="I965" s="45">
        <f t="shared" si="3604"/>
        <v>0</v>
      </c>
      <c r="J965" s="103" t="e">
        <f t="shared" si="3568"/>
        <v>#DIV/0!</v>
      </c>
      <c r="K965" s="58">
        <f t="shared" ref="K965:L965" si="3605">K228+K306+K699+K742+K785+K828+K871+K907+K943+K958</f>
        <v>0</v>
      </c>
      <c r="L965" s="45">
        <f t="shared" si="3605"/>
        <v>0</v>
      </c>
      <c r="M965" s="103" t="e">
        <f t="shared" si="3569"/>
        <v>#DIV/0!</v>
      </c>
      <c r="N965" s="58">
        <f t="shared" ref="N965:O965" si="3606">N228+N306+N699+N742+N785+N828+N871+N907+N943+N958</f>
        <v>0</v>
      </c>
      <c r="O965" s="45">
        <f t="shared" si="3606"/>
        <v>0</v>
      </c>
      <c r="P965" s="103" t="e">
        <f t="shared" si="3570"/>
        <v>#DIV/0!</v>
      </c>
      <c r="Q965" s="58">
        <f t="shared" ref="Q965:R965" si="3607">Q228+Q306+Q699+Q742+Q785+Q828+Q871+Q907+Q943+Q958</f>
        <v>0</v>
      </c>
      <c r="R965" s="45">
        <f t="shared" si="3607"/>
        <v>0</v>
      </c>
      <c r="S965" s="103" t="e">
        <f t="shared" si="3571"/>
        <v>#DIV/0!</v>
      </c>
      <c r="T965" s="58">
        <f t="shared" ref="T965:U965" si="3608">T228+T306+T699+T742+T785+T828+T871+T907+T943+T958</f>
        <v>0</v>
      </c>
      <c r="U965" s="45">
        <f t="shared" si="3608"/>
        <v>0</v>
      </c>
      <c r="V965" s="103" t="e">
        <f t="shared" si="3572"/>
        <v>#DIV/0!</v>
      </c>
      <c r="W965" s="58">
        <f t="shared" ref="W965:X965" si="3609">W228+W306+W699+W742+W785+W828+W871+W907+W943+W958</f>
        <v>0</v>
      </c>
      <c r="X965" s="45">
        <f t="shared" si="3609"/>
        <v>0</v>
      </c>
      <c r="Y965" s="103" t="e">
        <f t="shared" si="3573"/>
        <v>#DIV/0!</v>
      </c>
      <c r="Z965" s="58">
        <f t="shared" ref="Z965:AA965" si="3610">Z228+Z306+Z699+Z742+Z785+Z828+Z871+Z907+Z943+Z958</f>
        <v>0</v>
      </c>
      <c r="AA965" s="45">
        <f t="shared" si="3610"/>
        <v>0</v>
      </c>
      <c r="AB965" s="103" t="e">
        <f t="shared" si="3574"/>
        <v>#DIV/0!</v>
      </c>
      <c r="AC965" s="58">
        <f t="shared" ref="AC965:AD965" si="3611">AC228+AC306+AC699+AC742+AC785+AC828+AC871+AC907+AC943+AC958</f>
        <v>92.914999999999992</v>
      </c>
      <c r="AD965" s="45">
        <f t="shared" si="3611"/>
        <v>92.914999999999992</v>
      </c>
      <c r="AE965" s="103">
        <f t="shared" si="3575"/>
        <v>100</v>
      </c>
      <c r="AF965" s="58">
        <f t="shared" ref="AF965:AG965" si="3612">AF228+AF306+AF699+AF742+AF785+AF828+AF871+AF907+AF943+AF958</f>
        <v>0</v>
      </c>
      <c r="AG965" s="45">
        <f t="shared" si="3612"/>
        <v>0</v>
      </c>
      <c r="AH965" s="103" t="e">
        <f t="shared" si="3576"/>
        <v>#DIV/0!</v>
      </c>
      <c r="AI965" s="58">
        <f t="shared" ref="AI965:AJ965" si="3613">AI228+AI306+AI699+AI742+AI785+AI828+AI871+AI907+AI943+AI958</f>
        <v>0</v>
      </c>
      <c r="AJ965" s="45">
        <f t="shared" si="3613"/>
        <v>0</v>
      </c>
      <c r="AK965" s="103" t="e">
        <f t="shared" si="3577"/>
        <v>#DIV/0!</v>
      </c>
      <c r="AL965" s="58">
        <f t="shared" ref="AL965:AM965" si="3614">AL228+AL306+AL699+AL742+AL785+AL828+AL871+AL907+AL943+AL958</f>
        <v>0</v>
      </c>
      <c r="AM965" s="45">
        <f t="shared" si="3614"/>
        <v>0</v>
      </c>
      <c r="AN965" s="103" t="e">
        <f t="shared" si="3578"/>
        <v>#DIV/0!</v>
      </c>
      <c r="AO965" s="58">
        <f t="shared" ref="AO965:AP965" si="3615">AO228+AO306+AO699+AO742+AO785+AO828+AO871+AO907+AO943+AO958</f>
        <v>0</v>
      </c>
      <c r="AP965" s="45">
        <f t="shared" si="3615"/>
        <v>0</v>
      </c>
      <c r="AQ965" s="103" t="e">
        <f t="shared" si="3579"/>
        <v>#DIV/0!</v>
      </c>
      <c r="AR965" s="29"/>
    </row>
    <row r="966" spans="1:44" ht="30" customHeight="1">
      <c r="A966" s="369"/>
      <c r="B966" s="370"/>
      <c r="C966" s="371"/>
      <c r="D966" s="28" t="s">
        <v>41</v>
      </c>
      <c r="E966" s="58">
        <f>E229+E307+E700+E743+E786+E829+E872+E908+E944+E959</f>
        <v>0</v>
      </c>
      <c r="F966" s="45">
        <f>F229+F307+F700+F743+F786+F829+F872+F908+F944+F959</f>
        <v>0</v>
      </c>
      <c r="G966" s="103" t="e">
        <f t="shared" si="3480"/>
        <v>#DIV/0!</v>
      </c>
      <c r="H966" s="58">
        <f t="shared" ref="H966:I966" si="3616">H229+H307+H700+H743+H786+H829+H872+H908+H944+H959</f>
        <v>0</v>
      </c>
      <c r="I966" s="45">
        <f t="shared" si="3616"/>
        <v>0</v>
      </c>
      <c r="J966" s="103" t="e">
        <f t="shared" si="3568"/>
        <v>#DIV/0!</v>
      </c>
      <c r="K966" s="58">
        <f t="shared" ref="K966:L966" si="3617">K229+K307+K700+K743+K786+K829+K872+K908+K944+K959</f>
        <v>0</v>
      </c>
      <c r="L966" s="45">
        <f t="shared" si="3617"/>
        <v>0</v>
      </c>
      <c r="M966" s="103" t="e">
        <f t="shared" si="3569"/>
        <v>#DIV/0!</v>
      </c>
      <c r="N966" s="58">
        <f t="shared" ref="N966:O966" si="3618">N229+N307+N700+N743+N786+N829+N872+N908+N944+N959</f>
        <v>0</v>
      </c>
      <c r="O966" s="45">
        <f t="shared" si="3618"/>
        <v>0</v>
      </c>
      <c r="P966" s="103" t="e">
        <f t="shared" si="3570"/>
        <v>#DIV/0!</v>
      </c>
      <c r="Q966" s="58">
        <f t="shared" ref="Q966:R966" si="3619">Q229+Q307+Q700+Q743+Q786+Q829+Q872+Q908+Q944+Q959</f>
        <v>0</v>
      </c>
      <c r="R966" s="45">
        <f t="shared" si="3619"/>
        <v>0</v>
      </c>
      <c r="S966" s="103" t="e">
        <f t="shared" si="3571"/>
        <v>#DIV/0!</v>
      </c>
      <c r="T966" s="58">
        <f t="shared" ref="T966:U966" si="3620">T229+T307+T700+T743+T786+T829+T872+T908+T944+T959</f>
        <v>0</v>
      </c>
      <c r="U966" s="45">
        <f t="shared" si="3620"/>
        <v>0</v>
      </c>
      <c r="V966" s="103" t="e">
        <f t="shared" si="3572"/>
        <v>#DIV/0!</v>
      </c>
      <c r="W966" s="58">
        <f t="shared" ref="W966:X966" si="3621">W229+W307+W700+W743+W786+W829+W872+W908+W944+W959</f>
        <v>0</v>
      </c>
      <c r="X966" s="45">
        <f t="shared" si="3621"/>
        <v>0</v>
      </c>
      <c r="Y966" s="103" t="e">
        <f t="shared" si="3573"/>
        <v>#DIV/0!</v>
      </c>
      <c r="Z966" s="58">
        <f t="shared" ref="Z966:AA966" si="3622">Z229+Z307+Z700+Z743+Z786+Z829+Z872+Z908+Z944+Z959</f>
        <v>0</v>
      </c>
      <c r="AA966" s="45">
        <f t="shared" si="3622"/>
        <v>0</v>
      </c>
      <c r="AB966" s="103" t="e">
        <f t="shared" si="3574"/>
        <v>#DIV/0!</v>
      </c>
      <c r="AC966" s="58">
        <f t="shared" ref="AC966:AD966" si="3623">AC229+AC307+AC700+AC743+AC786+AC829+AC872+AC908+AC944+AC959</f>
        <v>0</v>
      </c>
      <c r="AD966" s="45">
        <f t="shared" si="3623"/>
        <v>0</v>
      </c>
      <c r="AE966" s="103" t="e">
        <f t="shared" si="3575"/>
        <v>#DIV/0!</v>
      </c>
      <c r="AF966" s="58">
        <f t="shared" ref="AF966:AG966" si="3624">AF229+AF307+AF700+AF743+AF786+AF829+AF872+AF908+AF944+AF959</f>
        <v>0</v>
      </c>
      <c r="AG966" s="45">
        <f t="shared" si="3624"/>
        <v>0</v>
      </c>
      <c r="AH966" s="103" t="e">
        <f t="shared" si="3576"/>
        <v>#DIV/0!</v>
      </c>
      <c r="AI966" s="58">
        <f t="shared" ref="AI966:AJ966" si="3625">AI229+AI307+AI700+AI743+AI786+AI829+AI872+AI908+AI944+AI959</f>
        <v>0</v>
      </c>
      <c r="AJ966" s="45">
        <f t="shared" si="3625"/>
        <v>0</v>
      </c>
      <c r="AK966" s="103" t="e">
        <f t="shared" si="3577"/>
        <v>#DIV/0!</v>
      </c>
      <c r="AL966" s="58">
        <f t="shared" ref="AL966:AM966" si="3626">AL229+AL307+AL700+AL743+AL786+AL829+AL872+AL908+AL944+AL959</f>
        <v>0</v>
      </c>
      <c r="AM966" s="45">
        <f t="shared" si="3626"/>
        <v>0</v>
      </c>
      <c r="AN966" s="103" t="e">
        <f t="shared" si="3578"/>
        <v>#DIV/0!</v>
      </c>
      <c r="AO966" s="58">
        <f t="shared" ref="AO966:AP966" si="3627">AO229+AO307+AO700+AO743+AO786+AO829+AO872+AO908+AO944+AO959</f>
        <v>0</v>
      </c>
      <c r="AP966" s="45">
        <f t="shared" si="3627"/>
        <v>0</v>
      </c>
      <c r="AQ966" s="103" t="e">
        <f t="shared" si="3579"/>
        <v>#DIV/0!</v>
      </c>
      <c r="AR966" s="29"/>
    </row>
    <row r="967" spans="1:44" ht="45">
      <c r="A967" s="372"/>
      <c r="B967" s="373"/>
      <c r="C967" s="374"/>
      <c r="D967" s="28" t="s">
        <v>33</v>
      </c>
      <c r="E967" s="58">
        <f>E230+E308+E701+E744+E787+E830+E873+E909+E945+E960</f>
        <v>45818.7</v>
      </c>
      <c r="F967" s="45">
        <f>F230+F308+F701+F744+F787+F830+F873+F909+F945+F960</f>
        <v>27028.93</v>
      </c>
      <c r="G967" s="103">
        <f t="shared" si="3480"/>
        <v>58.991045140957731</v>
      </c>
      <c r="H967" s="58">
        <f t="shared" ref="H967:I967" si="3628">H230+H308+H701+H744+H787+H830+H873+H909+H945+H960</f>
        <v>564.42000000000007</v>
      </c>
      <c r="I967" s="45">
        <f t="shared" si="3628"/>
        <v>564.42000000000007</v>
      </c>
      <c r="J967" s="103">
        <f t="shared" si="3568"/>
        <v>100</v>
      </c>
      <c r="K967" s="58">
        <f t="shared" ref="K967:L967" si="3629">K230+K308+K701+K744+K787+K830+K873+K909+K945+K960</f>
        <v>2545.1</v>
      </c>
      <c r="L967" s="45">
        <f t="shared" si="3629"/>
        <v>2545.1</v>
      </c>
      <c r="M967" s="103">
        <f t="shared" si="3569"/>
        <v>100</v>
      </c>
      <c r="N967" s="58">
        <f t="shared" ref="N967:O967" si="3630">N230+N308+N701+N744+N787+N830+N873+N909+N945+N960</f>
        <v>5126.68</v>
      </c>
      <c r="O967" s="45">
        <f t="shared" si="3630"/>
        <v>5126.68</v>
      </c>
      <c r="P967" s="103">
        <f t="shared" si="3570"/>
        <v>100</v>
      </c>
      <c r="Q967" s="58">
        <f t="shared" ref="Q967:R967" si="3631">Q230+Q308+Q701+Q744+Q787+Q830+Q873+Q909+Q945+Q960</f>
        <v>3139.6499999999996</v>
      </c>
      <c r="R967" s="45">
        <f t="shared" si="3631"/>
        <v>3139.6499999999996</v>
      </c>
      <c r="S967" s="103">
        <f t="shared" si="3571"/>
        <v>100</v>
      </c>
      <c r="T967" s="58">
        <f t="shared" ref="T967:U967" si="3632">T230+T308+T701+T744+T787+T830+T873+T909+T945+T960</f>
        <v>3271.12</v>
      </c>
      <c r="U967" s="45">
        <f t="shared" si="3632"/>
        <v>3271.12</v>
      </c>
      <c r="V967" s="103">
        <f t="shared" si="3572"/>
        <v>100</v>
      </c>
      <c r="W967" s="58">
        <f t="shared" ref="W967:X967" si="3633">W230+W308+W701+W744+W787+W830+W873+W909+W945+W960</f>
        <v>2866.34</v>
      </c>
      <c r="X967" s="45">
        <f t="shared" si="3633"/>
        <v>2866.34</v>
      </c>
      <c r="Y967" s="103">
        <f t="shared" si="3573"/>
        <v>100</v>
      </c>
      <c r="Z967" s="58">
        <f t="shared" ref="Z967:AA967" si="3634">Z230+Z308+Z701+Z744+Z787+Z830+Z873+Z909+Z945+Z960</f>
        <v>2163.84</v>
      </c>
      <c r="AA967" s="45">
        <f t="shared" si="3634"/>
        <v>2163.84</v>
      </c>
      <c r="AB967" s="103">
        <f t="shared" si="3574"/>
        <v>100</v>
      </c>
      <c r="AC967" s="58">
        <f t="shared" ref="AC967:AD967" si="3635">AC230+AC308+AC701+AC744+AC787+AC830+AC873+AC909+AC945+AC960</f>
        <v>809.93</v>
      </c>
      <c r="AD967" s="45">
        <f t="shared" si="3635"/>
        <v>809.93</v>
      </c>
      <c r="AE967" s="103">
        <f t="shared" si="3575"/>
        <v>100</v>
      </c>
      <c r="AF967" s="58">
        <f t="shared" ref="AF967:AG967" si="3636">AF230+AF308+AF701+AF744+AF787+AF830+AF873+AF909+AF945+AF960</f>
        <v>2167</v>
      </c>
      <c r="AG967" s="45">
        <f t="shared" si="3636"/>
        <v>2167</v>
      </c>
      <c r="AH967" s="103">
        <f t="shared" si="3576"/>
        <v>100</v>
      </c>
      <c r="AI967" s="58">
        <f t="shared" ref="AI967:AJ967" si="3637">AI230+AI308+AI701+AI744+AI787+AI830+AI873+AI909+AI945+AI960</f>
        <v>4374.8500000000004</v>
      </c>
      <c r="AJ967" s="45">
        <f t="shared" si="3637"/>
        <v>4374.8500000000004</v>
      </c>
      <c r="AK967" s="103">
        <f t="shared" si="3577"/>
        <v>100</v>
      </c>
      <c r="AL967" s="58">
        <f t="shared" ref="AL967:AM967" si="3638">AL230+AL308+AL701+AL744+AL787+AL830+AL873+AL909+AL945+AL960</f>
        <v>5015.3</v>
      </c>
      <c r="AM967" s="45">
        <f t="shared" si="3638"/>
        <v>0</v>
      </c>
      <c r="AN967" s="103">
        <f t="shared" si="3578"/>
        <v>0</v>
      </c>
      <c r="AO967" s="58">
        <f t="shared" ref="AO967:AP967" si="3639">AO230+AO308+AO701+AO744+AO787+AO830+AO873+AO909+AO945+AO960</f>
        <v>13774.470000000001</v>
      </c>
      <c r="AP967" s="45">
        <f t="shared" si="3639"/>
        <v>0</v>
      </c>
      <c r="AQ967" s="103">
        <f t="shared" si="3579"/>
        <v>0</v>
      </c>
      <c r="AR967" s="29"/>
    </row>
    <row r="968" spans="1:44" ht="26.25" customHeight="1">
      <c r="A968" s="410" t="s">
        <v>155</v>
      </c>
      <c r="B968" s="411"/>
      <c r="C968" s="411"/>
      <c r="D968" s="411"/>
      <c r="E968" s="411"/>
      <c r="F968" s="412"/>
      <c r="G968" s="412"/>
      <c r="H968" s="412"/>
      <c r="I968" s="412"/>
      <c r="J968" s="412"/>
      <c r="K968" s="412"/>
      <c r="L968" s="412"/>
      <c r="M968" s="412"/>
      <c r="N968" s="412"/>
      <c r="O968" s="412"/>
      <c r="P968" s="412"/>
      <c r="Q968" s="412"/>
      <c r="R968" s="412"/>
      <c r="S968" s="412"/>
      <c r="T968" s="412"/>
      <c r="U968" s="412"/>
      <c r="V968" s="412"/>
      <c r="W968" s="412"/>
      <c r="X968" s="412"/>
      <c r="Y968" s="412"/>
      <c r="Z968" s="412"/>
      <c r="AA968" s="412"/>
      <c r="AB968" s="412"/>
      <c r="AC968" s="412"/>
      <c r="AD968" s="412"/>
      <c r="AE968" s="412"/>
      <c r="AF968" s="412"/>
      <c r="AG968" s="412"/>
      <c r="AH968" s="412"/>
      <c r="AI968" s="412"/>
      <c r="AJ968" s="412"/>
      <c r="AK968" s="412"/>
      <c r="AL968" s="412"/>
      <c r="AM968" s="412"/>
      <c r="AN968" s="412"/>
      <c r="AO968" s="412"/>
      <c r="AP968" s="412"/>
      <c r="AQ968" s="412"/>
      <c r="AR968" s="412"/>
    </row>
    <row r="969" spans="1:44" ht="33.75" customHeight="1">
      <c r="A969" s="410" t="s">
        <v>156</v>
      </c>
      <c r="B969" s="411"/>
      <c r="C969" s="411"/>
      <c r="D969" s="411"/>
      <c r="E969" s="411"/>
      <c r="F969" s="411"/>
      <c r="G969" s="411"/>
      <c r="H969" s="411"/>
      <c r="I969" s="411"/>
      <c r="J969" s="411"/>
      <c r="K969" s="411"/>
      <c r="L969" s="412"/>
      <c r="M969" s="412"/>
      <c r="N969" s="412"/>
      <c r="O969" s="412"/>
      <c r="P969" s="412"/>
      <c r="Q969" s="412"/>
      <c r="R969" s="412"/>
      <c r="S969" s="412"/>
      <c r="T969" s="412"/>
      <c r="U969" s="412"/>
      <c r="V969" s="412"/>
      <c r="W969" s="412"/>
      <c r="X969" s="412"/>
      <c r="Y969" s="412"/>
      <c r="Z969" s="412"/>
      <c r="AA969" s="412"/>
      <c r="AB969" s="412"/>
      <c r="AC969" s="412"/>
      <c r="AD969" s="412"/>
      <c r="AE969" s="412"/>
      <c r="AF969" s="412"/>
      <c r="AG969" s="412"/>
      <c r="AH969" s="412"/>
      <c r="AI969" s="412"/>
      <c r="AJ969" s="412"/>
      <c r="AK969" s="412"/>
      <c r="AL969" s="412"/>
      <c r="AM969" s="412"/>
      <c r="AN969" s="412"/>
      <c r="AO969" s="412"/>
      <c r="AP969" s="412"/>
      <c r="AQ969" s="412"/>
      <c r="AR969" s="412"/>
    </row>
    <row r="970" spans="1:44" ht="31.5" customHeight="1">
      <c r="A970" s="410" t="s">
        <v>457</v>
      </c>
      <c r="B970" s="411"/>
      <c r="C970" s="411"/>
      <c r="D970" s="411"/>
      <c r="E970" s="411"/>
      <c r="F970" s="411"/>
      <c r="G970" s="411"/>
      <c r="H970" s="411"/>
      <c r="I970" s="411"/>
      <c r="J970" s="411"/>
      <c r="K970" s="411"/>
      <c r="L970" s="420"/>
      <c r="M970" s="420"/>
      <c r="N970" s="420"/>
      <c r="O970" s="420"/>
      <c r="P970" s="420"/>
      <c r="Q970" s="420"/>
      <c r="R970" s="420"/>
      <c r="S970" s="420"/>
      <c r="T970" s="420"/>
      <c r="U970" s="420"/>
      <c r="V970" s="420"/>
      <c r="W970" s="420"/>
      <c r="X970" s="420"/>
      <c r="Y970" s="420"/>
      <c r="Z970" s="420"/>
      <c r="AA970" s="420"/>
      <c r="AB970" s="420"/>
      <c r="AC970" s="420"/>
      <c r="AD970" s="420"/>
      <c r="AE970" s="420"/>
      <c r="AF970" s="420"/>
      <c r="AG970" s="420"/>
      <c r="AH970" s="420"/>
      <c r="AI970" s="420"/>
      <c r="AJ970" s="420"/>
      <c r="AK970" s="420"/>
      <c r="AL970" s="420"/>
      <c r="AM970" s="420"/>
      <c r="AN970" s="420"/>
      <c r="AO970" s="420"/>
      <c r="AP970" s="420"/>
      <c r="AQ970" s="420"/>
      <c r="AR970" s="420"/>
    </row>
    <row r="971" spans="1:44" ht="27.75" customHeight="1">
      <c r="A971" s="293" t="s">
        <v>164</v>
      </c>
      <c r="B971" s="296" t="s">
        <v>158</v>
      </c>
      <c r="C971" s="417" t="s">
        <v>311</v>
      </c>
      <c r="D971" s="33" t="s">
        <v>38</v>
      </c>
      <c r="E971" s="96">
        <f>SUM(E972:E977)</f>
        <v>565.00000000000011</v>
      </c>
      <c r="F971" s="95">
        <f>SUM(F972:F977)</f>
        <v>484.42000000000007</v>
      </c>
      <c r="G971" s="95">
        <f>(F971/E971)*100</f>
        <v>85.73805309734513</v>
      </c>
      <c r="H971" s="96">
        <f>SUM(H972:H977)</f>
        <v>0</v>
      </c>
      <c r="I971" s="95">
        <f>SUM(I972:I977)</f>
        <v>0</v>
      </c>
      <c r="J971" s="95" t="e">
        <f>(I971/H971)*100</f>
        <v>#DIV/0!</v>
      </c>
      <c r="K971" s="96">
        <f>SUM(K972:K977)</f>
        <v>27.75</v>
      </c>
      <c r="L971" s="95">
        <f>SUM(L972:L977)</f>
        <v>27.75</v>
      </c>
      <c r="M971" s="95">
        <f>(L971/K971)*100</f>
        <v>100</v>
      </c>
      <c r="N971" s="96">
        <f>SUM(N972:N977)</f>
        <v>127.9</v>
      </c>
      <c r="O971" s="95">
        <f>SUM(O972:O977)</f>
        <v>127.9</v>
      </c>
      <c r="P971" s="95">
        <f>(O971/N971)*100</f>
        <v>100</v>
      </c>
      <c r="Q971" s="96">
        <f>SUM(Q972:Q977)</f>
        <v>131.19</v>
      </c>
      <c r="R971" s="95">
        <f>SUM(R972:R977)</f>
        <v>131.19</v>
      </c>
      <c r="S971" s="95">
        <f>(R971/Q971)*100</f>
        <v>100</v>
      </c>
      <c r="T971" s="96">
        <f>SUM(T972:T977)</f>
        <v>4.5999999999999996</v>
      </c>
      <c r="U971" s="95">
        <f>SUM(U972:U977)</f>
        <v>4.5999999999999996</v>
      </c>
      <c r="V971" s="95">
        <f>(U971/T971)*100</f>
        <v>100</v>
      </c>
      <c r="W971" s="96">
        <f>SUM(W972:W977)</f>
        <v>0</v>
      </c>
      <c r="X971" s="95">
        <f>SUM(X972:X977)</f>
        <v>0</v>
      </c>
      <c r="Y971" s="95" t="e">
        <f>(X971/W971)*100</f>
        <v>#DIV/0!</v>
      </c>
      <c r="Z971" s="96">
        <f>SUM(Z972:Z977)</f>
        <v>0</v>
      </c>
      <c r="AA971" s="95">
        <f>SUM(AA972:AA977)</f>
        <v>0</v>
      </c>
      <c r="AB971" s="95" t="e">
        <f>(AA971/Z971)*100</f>
        <v>#DIV/0!</v>
      </c>
      <c r="AC971" s="96">
        <f>SUM(AC972:AC977)</f>
        <v>0</v>
      </c>
      <c r="AD971" s="95">
        <f>SUM(AD972:AD977)</f>
        <v>0</v>
      </c>
      <c r="AE971" s="95" t="e">
        <f>(AD971/AC971)*100</f>
        <v>#DIV/0!</v>
      </c>
      <c r="AF971" s="96">
        <f>SUM(AF972:AF977)</f>
        <v>164.95</v>
      </c>
      <c r="AG971" s="95">
        <f>SUM(AG972:AG977)</f>
        <v>164.95</v>
      </c>
      <c r="AH971" s="95">
        <f>(AG971/AF971)*100</f>
        <v>100</v>
      </c>
      <c r="AI971" s="96">
        <f>SUM(AI972:AI977)</f>
        <v>28.03</v>
      </c>
      <c r="AJ971" s="95">
        <f>SUM(AJ972:AJ977)</f>
        <v>28.03</v>
      </c>
      <c r="AK971" s="95">
        <f>(AJ971/AI971)*100</f>
        <v>100</v>
      </c>
      <c r="AL971" s="96">
        <f>SUM(AL972:AL977)</f>
        <v>0</v>
      </c>
      <c r="AM971" s="95">
        <f>SUM(AM972:AM977)</f>
        <v>0</v>
      </c>
      <c r="AN971" s="95" t="e">
        <f>(AM971/AL971)*100</f>
        <v>#DIV/0!</v>
      </c>
      <c r="AO971" s="96">
        <f>SUM(AO972:AO977)</f>
        <v>80.58</v>
      </c>
      <c r="AP971" s="95">
        <f>SUM(AP972:AP977)</f>
        <v>0</v>
      </c>
      <c r="AQ971" s="95">
        <f>(AP971/AO971)*100</f>
        <v>0</v>
      </c>
      <c r="AR971" s="29"/>
    </row>
    <row r="972" spans="1:44" ht="30">
      <c r="A972" s="294"/>
      <c r="B972" s="297"/>
      <c r="C972" s="418"/>
      <c r="D972" s="28" t="s">
        <v>17</v>
      </c>
      <c r="E972" s="96">
        <f>H972+K972+N972+Q972+T972+W972+Z972+AC972+AF972+AI972+AL972+AO972</f>
        <v>0</v>
      </c>
      <c r="F972" s="97">
        <f>I972+L972+O972+R972+U972+X972+AA972+AD972+AG972+AJ972+AM972+AP972</f>
        <v>0</v>
      </c>
      <c r="G972" s="98" t="e">
        <f t="shared" ref="G972:G977" si="3640">(F972/E972)*100</f>
        <v>#DIV/0!</v>
      </c>
      <c r="H972" s="96">
        <f>H979+H986+H993+H1000+H1035+H1049</f>
        <v>0</v>
      </c>
      <c r="I972" s="98">
        <f>I979+I986+I993+I1000+I1035+I1049</f>
        <v>0</v>
      </c>
      <c r="J972" s="98" t="e">
        <f t="shared" ref="J972:J977" si="3641">(I972/H972)*100</f>
        <v>#DIV/0!</v>
      </c>
      <c r="K972" s="96">
        <f>K979+K986+K993+K1000+K1035+K1049</f>
        <v>0</v>
      </c>
      <c r="L972" s="98">
        <f>L979+L986+L993+L1000+L1035+L1049</f>
        <v>0</v>
      </c>
      <c r="M972" s="98" t="e">
        <f t="shared" ref="M972:M977" si="3642">(L972/K972)*100</f>
        <v>#DIV/0!</v>
      </c>
      <c r="N972" s="96">
        <f>N979+N986+N993+N1000+N1035+N1049</f>
        <v>0</v>
      </c>
      <c r="O972" s="98">
        <f>O979+O986+O993+O1000+O1035+O1049</f>
        <v>0</v>
      </c>
      <c r="P972" s="98" t="e">
        <f t="shared" ref="P972:P977" si="3643">(O972/N972)*100</f>
        <v>#DIV/0!</v>
      </c>
      <c r="Q972" s="96">
        <f>Q979+Q986+Q993+Q1000+Q1035+Q1049</f>
        <v>0</v>
      </c>
      <c r="R972" s="98">
        <f>R979+R986+R993+R1000+R1035+R1049</f>
        <v>0</v>
      </c>
      <c r="S972" s="98" t="e">
        <f t="shared" ref="S972:S977" si="3644">(R972/Q972)*100</f>
        <v>#DIV/0!</v>
      </c>
      <c r="T972" s="96">
        <f>T979+T986+T993+T1000+T1035+T1049</f>
        <v>0</v>
      </c>
      <c r="U972" s="98">
        <f>U979+U986+U993+U1000+U1035+U1049</f>
        <v>0</v>
      </c>
      <c r="V972" s="98" t="e">
        <f t="shared" ref="V972:V977" si="3645">(U972/T972)*100</f>
        <v>#DIV/0!</v>
      </c>
      <c r="W972" s="96">
        <f>W979+W986+W993+W1000+W1035+W1049</f>
        <v>0</v>
      </c>
      <c r="X972" s="98">
        <f>X979+X986+X993+X1000+X1035+X1049</f>
        <v>0</v>
      </c>
      <c r="Y972" s="98" t="e">
        <f t="shared" ref="Y972:Y977" si="3646">(X972/W972)*100</f>
        <v>#DIV/0!</v>
      </c>
      <c r="Z972" s="96">
        <f>Z979+Z986+Z993+Z1000+Z1035+Z1049</f>
        <v>0</v>
      </c>
      <c r="AA972" s="98">
        <f>AA979+AA986+AA993+AA1000+AA1035+AA1049</f>
        <v>0</v>
      </c>
      <c r="AB972" s="98" t="e">
        <f t="shared" ref="AB972:AB977" si="3647">(AA972/Z972)*100</f>
        <v>#DIV/0!</v>
      </c>
      <c r="AC972" s="96">
        <f>AC979+AC986+AC993+AC1000+AC1035+AC1049</f>
        <v>0</v>
      </c>
      <c r="AD972" s="98">
        <f>AD979+AD986+AD993+AD1000+AD1035+AD1049</f>
        <v>0</v>
      </c>
      <c r="AE972" s="98" t="e">
        <f t="shared" ref="AE972:AE977" si="3648">(AD972/AC972)*100</f>
        <v>#DIV/0!</v>
      </c>
      <c r="AF972" s="96">
        <f>AF979+AF986+AF993+AF1000+AF1035+AF1049</f>
        <v>0</v>
      </c>
      <c r="AG972" s="98">
        <f>AG979+AG986+AG993+AG1000+AG1035+AG1049</f>
        <v>0</v>
      </c>
      <c r="AH972" s="98" t="e">
        <f t="shared" ref="AH972:AH977" si="3649">(AG972/AF972)*100</f>
        <v>#DIV/0!</v>
      </c>
      <c r="AI972" s="96">
        <f>AI979+AI986+AI993+AI1000+AI1035+AI1049</f>
        <v>0</v>
      </c>
      <c r="AJ972" s="98">
        <f>AJ979+AJ986+AJ993+AJ1000+AJ1035+AJ1049</f>
        <v>0</v>
      </c>
      <c r="AK972" s="98" t="e">
        <f t="shared" ref="AK972:AK977" si="3650">(AJ972/AI972)*100</f>
        <v>#DIV/0!</v>
      </c>
      <c r="AL972" s="96">
        <f>AL979+AL986+AL993+AL1000+AL1035+AL1049</f>
        <v>0</v>
      </c>
      <c r="AM972" s="98">
        <f>AM979+AM986+AM993+AM1000+AM1035+AM1049</f>
        <v>0</v>
      </c>
      <c r="AN972" s="98" t="e">
        <f t="shared" ref="AN972:AN977" si="3651">(AM972/AL972)*100</f>
        <v>#DIV/0!</v>
      </c>
      <c r="AO972" s="96">
        <f>AO979+AO986+AO993+AO1000+AO1035+AO1049</f>
        <v>0</v>
      </c>
      <c r="AP972" s="98">
        <f>AP979+AP986+AP993+AP1000+AP1035+AP1049</f>
        <v>0</v>
      </c>
      <c r="AQ972" s="98" t="e">
        <f t="shared" ref="AQ972:AQ977" si="3652">(AP972/AO972)*100</f>
        <v>#DIV/0!</v>
      </c>
      <c r="AR972" s="29"/>
    </row>
    <row r="973" spans="1:44" ht="45">
      <c r="A973" s="294"/>
      <c r="B973" s="297"/>
      <c r="C973" s="418"/>
      <c r="D973" s="28" t="s">
        <v>18</v>
      </c>
      <c r="E973" s="96">
        <f t="shared" ref="E973:E977" si="3653">H973+K973+N973+Q973+T973+W973+Z973+AC973+AF973+AI973+AL973+AO973</f>
        <v>0</v>
      </c>
      <c r="F973" s="97">
        <f t="shared" ref="F973:F977" si="3654">I973+L973+O973+R973+U973+X973+AA973+AD973+AG973+AJ973+AM973+AP973</f>
        <v>0</v>
      </c>
      <c r="G973" s="98" t="e">
        <f t="shared" si="3640"/>
        <v>#DIV/0!</v>
      </c>
      <c r="H973" s="96">
        <f t="shared" ref="H973:I977" si="3655">H980+H987+H994+H1001+H1036+H1050</f>
        <v>0</v>
      </c>
      <c r="I973" s="98">
        <f t="shared" si="3655"/>
        <v>0</v>
      </c>
      <c r="J973" s="98" t="e">
        <f t="shared" si="3641"/>
        <v>#DIV/0!</v>
      </c>
      <c r="K973" s="96">
        <f t="shared" ref="K973:L973" si="3656">K980+K987+K994+K1001+K1036+K1050</f>
        <v>0</v>
      </c>
      <c r="L973" s="98">
        <f t="shared" si="3656"/>
        <v>0</v>
      </c>
      <c r="M973" s="98" t="e">
        <f t="shared" si="3642"/>
        <v>#DIV/0!</v>
      </c>
      <c r="N973" s="96">
        <f t="shared" ref="N973:O973" si="3657">N980+N987+N994+N1001+N1036+N1050</f>
        <v>0</v>
      </c>
      <c r="O973" s="98">
        <f t="shared" si="3657"/>
        <v>0</v>
      </c>
      <c r="P973" s="98" t="e">
        <f t="shared" si="3643"/>
        <v>#DIV/0!</v>
      </c>
      <c r="Q973" s="96">
        <f t="shared" ref="Q973:R973" si="3658">Q980+Q987+Q994+Q1001+Q1036+Q1050</f>
        <v>0</v>
      </c>
      <c r="R973" s="98">
        <f t="shared" si="3658"/>
        <v>0</v>
      </c>
      <c r="S973" s="98" t="e">
        <f t="shared" si="3644"/>
        <v>#DIV/0!</v>
      </c>
      <c r="T973" s="96">
        <f t="shared" ref="T973:U973" si="3659">T980+T987+T994+T1001+T1036+T1050</f>
        <v>0</v>
      </c>
      <c r="U973" s="98">
        <f t="shared" si="3659"/>
        <v>0</v>
      </c>
      <c r="V973" s="98" t="e">
        <f t="shared" si="3645"/>
        <v>#DIV/0!</v>
      </c>
      <c r="W973" s="96">
        <f t="shared" ref="W973:X973" si="3660">W980+W987+W994+W1001+W1036+W1050</f>
        <v>0</v>
      </c>
      <c r="X973" s="98">
        <f t="shared" si="3660"/>
        <v>0</v>
      </c>
      <c r="Y973" s="98" t="e">
        <f t="shared" si="3646"/>
        <v>#DIV/0!</v>
      </c>
      <c r="Z973" s="96">
        <f t="shared" ref="Z973:AA973" si="3661">Z980+Z987+Z994+Z1001+Z1036+Z1050</f>
        <v>0</v>
      </c>
      <c r="AA973" s="98">
        <f t="shared" si="3661"/>
        <v>0</v>
      </c>
      <c r="AB973" s="98" t="e">
        <f t="shared" si="3647"/>
        <v>#DIV/0!</v>
      </c>
      <c r="AC973" s="96">
        <f t="shared" ref="AC973:AD973" si="3662">AC980+AC987+AC994+AC1001+AC1036+AC1050</f>
        <v>0</v>
      </c>
      <c r="AD973" s="98">
        <f t="shared" si="3662"/>
        <v>0</v>
      </c>
      <c r="AE973" s="98" t="e">
        <f t="shared" si="3648"/>
        <v>#DIV/0!</v>
      </c>
      <c r="AF973" s="96">
        <f t="shared" ref="AF973:AG973" si="3663">AF980+AF987+AF994+AF1001+AF1036+AF1050</f>
        <v>0</v>
      </c>
      <c r="AG973" s="98">
        <f t="shared" si="3663"/>
        <v>0</v>
      </c>
      <c r="AH973" s="98" t="e">
        <f t="shared" si="3649"/>
        <v>#DIV/0!</v>
      </c>
      <c r="AI973" s="96">
        <f t="shared" ref="AI973:AJ973" si="3664">AI980+AI987+AI994+AI1001+AI1036+AI1050</f>
        <v>0</v>
      </c>
      <c r="AJ973" s="98">
        <f t="shared" si="3664"/>
        <v>0</v>
      </c>
      <c r="AK973" s="98" t="e">
        <f t="shared" si="3650"/>
        <v>#DIV/0!</v>
      </c>
      <c r="AL973" s="96">
        <f t="shared" ref="AL973:AM973" si="3665">AL980+AL987+AL994+AL1001+AL1036+AL1050</f>
        <v>0</v>
      </c>
      <c r="AM973" s="98">
        <f t="shared" si="3665"/>
        <v>0</v>
      </c>
      <c r="AN973" s="98" t="e">
        <f t="shared" si="3651"/>
        <v>#DIV/0!</v>
      </c>
      <c r="AO973" s="96">
        <f t="shared" ref="AO973:AP973" si="3666">AO980+AO987+AO994+AO1001+AO1036+AO1050</f>
        <v>0</v>
      </c>
      <c r="AP973" s="98">
        <f t="shared" si="3666"/>
        <v>0</v>
      </c>
      <c r="AQ973" s="98" t="e">
        <f t="shared" si="3652"/>
        <v>#DIV/0!</v>
      </c>
      <c r="AR973" s="29"/>
    </row>
    <row r="974" spans="1:44" ht="31.5" customHeight="1">
      <c r="A974" s="294"/>
      <c r="B974" s="297"/>
      <c r="C974" s="418"/>
      <c r="D974" s="28" t="s">
        <v>26</v>
      </c>
      <c r="E974" s="96">
        <f>H974+K974+N974+Q974+T974+W974+Z974+AC974+AF974+AI974+AL974+AO974</f>
        <v>565.00000000000011</v>
      </c>
      <c r="F974" s="97">
        <f t="shared" si="3654"/>
        <v>484.42000000000007</v>
      </c>
      <c r="G974" s="98">
        <f t="shared" si="3640"/>
        <v>85.73805309734513</v>
      </c>
      <c r="H974" s="96">
        <f t="shared" si="3655"/>
        <v>0</v>
      </c>
      <c r="I974" s="98">
        <f t="shared" si="3655"/>
        <v>0</v>
      </c>
      <c r="J974" s="98" t="e">
        <f t="shared" si="3641"/>
        <v>#DIV/0!</v>
      </c>
      <c r="K974" s="96">
        <f t="shared" ref="K974:L974" si="3667">K981+K988+K995+K1002+K1037+K1051</f>
        <v>27.75</v>
      </c>
      <c r="L974" s="98">
        <f t="shared" si="3667"/>
        <v>27.75</v>
      </c>
      <c r="M974" s="98">
        <f t="shared" si="3642"/>
        <v>100</v>
      </c>
      <c r="N974" s="96">
        <f t="shared" ref="N974:O974" si="3668">N981+N988+N995+N1002+N1037+N1051</f>
        <v>127.9</v>
      </c>
      <c r="O974" s="98">
        <f t="shared" si="3668"/>
        <v>127.9</v>
      </c>
      <c r="P974" s="98">
        <f t="shared" si="3643"/>
        <v>100</v>
      </c>
      <c r="Q974" s="96">
        <f t="shared" ref="Q974:R974" si="3669">Q981+Q988+Q995+Q1002+Q1037+Q1051</f>
        <v>131.19</v>
      </c>
      <c r="R974" s="98">
        <f t="shared" si="3669"/>
        <v>131.19</v>
      </c>
      <c r="S974" s="98">
        <f t="shared" si="3644"/>
        <v>100</v>
      </c>
      <c r="T974" s="96">
        <f t="shared" ref="T974:U974" si="3670">T981+T988+T995+T1002+T1037+T1051</f>
        <v>4.5999999999999996</v>
      </c>
      <c r="U974" s="98">
        <f t="shared" si="3670"/>
        <v>4.5999999999999996</v>
      </c>
      <c r="V974" s="98">
        <f t="shared" si="3645"/>
        <v>100</v>
      </c>
      <c r="W974" s="96">
        <f t="shared" ref="W974:X974" si="3671">W981+W988+W995+W1002+W1037+W1051</f>
        <v>0</v>
      </c>
      <c r="X974" s="98">
        <f t="shared" si="3671"/>
        <v>0</v>
      </c>
      <c r="Y974" s="98" t="e">
        <f t="shared" si="3646"/>
        <v>#DIV/0!</v>
      </c>
      <c r="Z974" s="96">
        <f t="shared" ref="Z974:AA974" si="3672">Z981+Z988+Z995+Z1002+Z1037+Z1051</f>
        <v>0</v>
      </c>
      <c r="AA974" s="98">
        <f t="shared" si="3672"/>
        <v>0</v>
      </c>
      <c r="AB974" s="98" t="e">
        <f t="shared" si="3647"/>
        <v>#DIV/0!</v>
      </c>
      <c r="AC974" s="96">
        <f t="shared" ref="AC974:AD974" si="3673">AC981+AC988+AC995+AC1002+AC1037+AC1051</f>
        <v>0</v>
      </c>
      <c r="AD974" s="98">
        <f t="shared" si="3673"/>
        <v>0</v>
      </c>
      <c r="AE974" s="98" t="e">
        <f t="shared" si="3648"/>
        <v>#DIV/0!</v>
      </c>
      <c r="AF974" s="96">
        <f t="shared" ref="AF974:AG974" si="3674">AF981+AF988+AF995+AF1002+AF1037+AF1051</f>
        <v>164.95</v>
      </c>
      <c r="AG974" s="98">
        <f t="shared" si="3674"/>
        <v>164.95</v>
      </c>
      <c r="AH974" s="98">
        <f t="shared" si="3649"/>
        <v>100</v>
      </c>
      <c r="AI974" s="96">
        <f t="shared" ref="AI974:AJ974" si="3675">AI981+AI988+AI995+AI1002+AI1037+AI1051</f>
        <v>28.03</v>
      </c>
      <c r="AJ974" s="98">
        <f t="shared" si="3675"/>
        <v>28.03</v>
      </c>
      <c r="AK974" s="98">
        <f t="shared" si="3650"/>
        <v>100</v>
      </c>
      <c r="AL974" s="96">
        <f t="shared" ref="AL974:AM974" si="3676">AL981+AL988+AL995+AL1002+AL1037+AL1051</f>
        <v>0</v>
      </c>
      <c r="AM974" s="98">
        <f t="shared" si="3676"/>
        <v>0</v>
      </c>
      <c r="AN974" s="98" t="e">
        <f t="shared" si="3651"/>
        <v>#DIV/0!</v>
      </c>
      <c r="AO974" s="96">
        <f t="shared" ref="AO974:AP974" si="3677">AO981+AO988+AO995+AO1002+AO1037+AO1051</f>
        <v>80.58</v>
      </c>
      <c r="AP974" s="98">
        <f t="shared" si="3677"/>
        <v>0</v>
      </c>
      <c r="AQ974" s="98">
        <f t="shared" si="3652"/>
        <v>0</v>
      </c>
      <c r="AR974" s="29"/>
    </row>
    <row r="975" spans="1:44" ht="82.5" customHeight="1">
      <c r="A975" s="294"/>
      <c r="B975" s="297"/>
      <c r="C975" s="418"/>
      <c r="D975" s="82" t="s">
        <v>424</v>
      </c>
      <c r="E975" s="96">
        <f t="shared" si="3653"/>
        <v>0</v>
      </c>
      <c r="F975" s="97">
        <f t="shared" si="3654"/>
        <v>0</v>
      </c>
      <c r="G975" s="98" t="e">
        <f t="shared" si="3640"/>
        <v>#DIV/0!</v>
      </c>
      <c r="H975" s="96">
        <f t="shared" si="3655"/>
        <v>0</v>
      </c>
      <c r="I975" s="98">
        <f t="shared" si="3655"/>
        <v>0</v>
      </c>
      <c r="J975" s="98" t="e">
        <f t="shared" si="3641"/>
        <v>#DIV/0!</v>
      </c>
      <c r="K975" s="96">
        <f t="shared" ref="K975:L975" si="3678">K982+K989+K996+K1003+K1038+K1052</f>
        <v>0</v>
      </c>
      <c r="L975" s="98">
        <f t="shared" si="3678"/>
        <v>0</v>
      </c>
      <c r="M975" s="98" t="e">
        <f t="shared" si="3642"/>
        <v>#DIV/0!</v>
      </c>
      <c r="N975" s="96">
        <f t="shared" ref="N975:O975" si="3679">N982+N989+N996+N1003+N1038+N1052</f>
        <v>0</v>
      </c>
      <c r="O975" s="98">
        <f t="shared" si="3679"/>
        <v>0</v>
      </c>
      <c r="P975" s="98" t="e">
        <f t="shared" si="3643"/>
        <v>#DIV/0!</v>
      </c>
      <c r="Q975" s="96">
        <f t="shared" ref="Q975:R975" si="3680">Q982+Q989+Q996+Q1003+Q1038+Q1052</f>
        <v>0</v>
      </c>
      <c r="R975" s="98">
        <f t="shared" si="3680"/>
        <v>0</v>
      </c>
      <c r="S975" s="98" t="e">
        <f t="shared" si="3644"/>
        <v>#DIV/0!</v>
      </c>
      <c r="T975" s="96">
        <f t="shared" ref="T975:U975" si="3681">T982+T989+T996+T1003+T1038+T1052</f>
        <v>0</v>
      </c>
      <c r="U975" s="98">
        <f t="shared" si="3681"/>
        <v>0</v>
      </c>
      <c r="V975" s="98" t="e">
        <f t="shared" si="3645"/>
        <v>#DIV/0!</v>
      </c>
      <c r="W975" s="96">
        <f t="shared" ref="W975:X975" si="3682">W982+W989+W996+W1003+W1038+W1052</f>
        <v>0</v>
      </c>
      <c r="X975" s="98">
        <f t="shared" si="3682"/>
        <v>0</v>
      </c>
      <c r="Y975" s="98" t="e">
        <f t="shared" si="3646"/>
        <v>#DIV/0!</v>
      </c>
      <c r="Z975" s="96">
        <f t="shared" ref="Z975:AA975" si="3683">Z982+Z989+Z996+Z1003+Z1038+Z1052</f>
        <v>0</v>
      </c>
      <c r="AA975" s="98">
        <f t="shared" si="3683"/>
        <v>0</v>
      </c>
      <c r="AB975" s="98" t="e">
        <f t="shared" si="3647"/>
        <v>#DIV/0!</v>
      </c>
      <c r="AC975" s="96">
        <f t="shared" ref="AC975:AD975" si="3684">AC982+AC989+AC996+AC1003+AC1038+AC1052</f>
        <v>0</v>
      </c>
      <c r="AD975" s="98">
        <f t="shared" si="3684"/>
        <v>0</v>
      </c>
      <c r="AE975" s="98" t="e">
        <f t="shared" si="3648"/>
        <v>#DIV/0!</v>
      </c>
      <c r="AF975" s="96">
        <f t="shared" ref="AF975:AG975" si="3685">AF982+AF989+AF996+AF1003+AF1038+AF1052</f>
        <v>0</v>
      </c>
      <c r="AG975" s="98">
        <f t="shared" si="3685"/>
        <v>0</v>
      </c>
      <c r="AH975" s="98" t="e">
        <f t="shared" si="3649"/>
        <v>#DIV/0!</v>
      </c>
      <c r="AI975" s="96">
        <f t="shared" ref="AI975:AJ975" si="3686">AI982+AI989+AI996+AI1003+AI1038+AI1052</f>
        <v>0</v>
      </c>
      <c r="AJ975" s="98">
        <f t="shared" si="3686"/>
        <v>0</v>
      </c>
      <c r="AK975" s="98" t="e">
        <f t="shared" si="3650"/>
        <v>#DIV/0!</v>
      </c>
      <c r="AL975" s="96">
        <f t="shared" ref="AL975:AM975" si="3687">AL982+AL989+AL996+AL1003+AL1038+AL1052</f>
        <v>0</v>
      </c>
      <c r="AM975" s="98">
        <f t="shared" si="3687"/>
        <v>0</v>
      </c>
      <c r="AN975" s="98" t="e">
        <f t="shared" si="3651"/>
        <v>#DIV/0!</v>
      </c>
      <c r="AO975" s="96">
        <f t="shared" ref="AO975:AP975" si="3688">AO982+AO989+AO996+AO1003+AO1038+AO1052</f>
        <v>0</v>
      </c>
      <c r="AP975" s="98">
        <f t="shared" si="3688"/>
        <v>0</v>
      </c>
      <c r="AQ975" s="98" t="e">
        <f t="shared" si="3652"/>
        <v>#DIV/0!</v>
      </c>
      <c r="AR975" s="29"/>
    </row>
    <row r="976" spans="1:44" ht="36" customHeight="1">
      <c r="A976" s="294"/>
      <c r="B976" s="297"/>
      <c r="C976" s="418"/>
      <c r="D976" s="28" t="s">
        <v>41</v>
      </c>
      <c r="E976" s="96">
        <f t="shared" si="3653"/>
        <v>0</v>
      </c>
      <c r="F976" s="97">
        <f t="shared" si="3654"/>
        <v>0</v>
      </c>
      <c r="G976" s="98" t="e">
        <f t="shared" si="3640"/>
        <v>#DIV/0!</v>
      </c>
      <c r="H976" s="96">
        <f t="shared" si="3655"/>
        <v>0</v>
      </c>
      <c r="I976" s="98">
        <f t="shared" si="3655"/>
        <v>0</v>
      </c>
      <c r="J976" s="98" t="e">
        <f t="shared" si="3641"/>
        <v>#DIV/0!</v>
      </c>
      <c r="K976" s="96">
        <f t="shared" ref="K976:L976" si="3689">K983+K990+K997+K1004+K1039+K1053</f>
        <v>0</v>
      </c>
      <c r="L976" s="98">
        <f t="shared" si="3689"/>
        <v>0</v>
      </c>
      <c r="M976" s="98" t="e">
        <f t="shared" si="3642"/>
        <v>#DIV/0!</v>
      </c>
      <c r="N976" s="96">
        <f t="shared" ref="N976:O976" si="3690">N983+N990+N997+N1004+N1039+N1053</f>
        <v>0</v>
      </c>
      <c r="O976" s="98">
        <f t="shared" si="3690"/>
        <v>0</v>
      </c>
      <c r="P976" s="98" t="e">
        <f t="shared" si="3643"/>
        <v>#DIV/0!</v>
      </c>
      <c r="Q976" s="96">
        <f t="shared" ref="Q976:R976" si="3691">Q983+Q990+Q997+Q1004+Q1039+Q1053</f>
        <v>0</v>
      </c>
      <c r="R976" s="98">
        <f t="shared" si="3691"/>
        <v>0</v>
      </c>
      <c r="S976" s="98" t="e">
        <f t="shared" si="3644"/>
        <v>#DIV/0!</v>
      </c>
      <c r="T976" s="96">
        <f t="shared" ref="T976:U976" si="3692">T983+T990+T997+T1004+T1039+T1053</f>
        <v>0</v>
      </c>
      <c r="U976" s="98">
        <f t="shared" si="3692"/>
        <v>0</v>
      </c>
      <c r="V976" s="98" t="e">
        <f t="shared" si="3645"/>
        <v>#DIV/0!</v>
      </c>
      <c r="W976" s="96">
        <f t="shared" ref="W976:X976" si="3693">W983+W990+W997+W1004+W1039+W1053</f>
        <v>0</v>
      </c>
      <c r="X976" s="98">
        <f t="shared" si="3693"/>
        <v>0</v>
      </c>
      <c r="Y976" s="98" t="e">
        <f t="shared" si="3646"/>
        <v>#DIV/0!</v>
      </c>
      <c r="Z976" s="96">
        <f t="shared" ref="Z976:AA976" si="3694">Z983+Z990+Z997+Z1004+Z1039+Z1053</f>
        <v>0</v>
      </c>
      <c r="AA976" s="98">
        <f t="shared" si="3694"/>
        <v>0</v>
      </c>
      <c r="AB976" s="98" t="e">
        <f t="shared" si="3647"/>
        <v>#DIV/0!</v>
      </c>
      <c r="AC976" s="96">
        <f t="shared" ref="AC976:AD976" si="3695">AC983+AC990+AC997+AC1004+AC1039+AC1053</f>
        <v>0</v>
      </c>
      <c r="AD976" s="98">
        <f t="shared" si="3695"/>
        <v>0</v>
      </c>
      <c r="AE976" s="98" t="e">
        <f t="shared" si="3648"/>
        <v>#DIV/0!</v>
      </c>
      <c r="AF976" s="96">
        <f t="shared" ref="AF976:AG976" si="3696">AF983+AF990+AF997+AF1004+AF1039+AF1053</f>
        <v>0</v>
      </c>
      <c r="AG976" s="98">
        <f t="shared" si="3696"/>
        <v>0</v>
      </c>
      <c r="AH976" s="98" t="e">
        <f t="shared" si="3649"/>
        <v>#DIV/0!</v>
      </c>
      <c r="AI976" s="96">
        <f t="shared" ref="AI976:AJ976" si="3697">AI983+AI990+AI997+AI1004+AI1039+AI1053</f>
        <v>0</v>
      </c>
      <c r="AJ976" s="98">
        <f t="shared" si="3697"/>
        <v>0</v>
      </c>
      <c r="AK976" s="98" t="e">
        <f t="shared" si="3650"/>
        <v>#DIV/0!</v>
      </c>
      <c r="AL976" s="96">
        <f t="shared" ref="AL976:AM976" si="3698">AL983+AL990+AL997+AL1004+AL1039+AL1053</f>
        <v>0</v>
      </c>
      <c r="AM976" s="98">
        <f t="shared" si="3698"/>
        <v>0</v>
      </c>
      <c r="AN976" s="98" t="e">
        <f t="shared" si="3651"/>
        <v>#DIV/0!</v>
      </c>
      <c r="AO976" s="96">
        <f t="shared" ref="AO976:AP976" si="3699">AO983+AO990+AO997+AO1004+AO1039+AO1053</f>
        <v>0</v>
      </c>
      <c r="AP976" s="98">
        <f t="shared" si="3699"/>
        <v>0</v>
      </c>
      <c r="AQ976" s="98" t="e">
        <f t="shared" si="3652"/>
        <v>#DIV/0!</v>
      </c>
      <c r="AR976" s="29"/>
    </row>
    <row r="977" spans="1:44" ht="45">
      <c r="A977" s="295"/>
      <c r="B977" s="298"/>
      <c r="C977" s="419"/>
      <c r="D977" s="28" t="s">
        <v>33</v>
      </c>
      <c r="E977" s="96">
        <f t="shared" si="3653"/>
        <v>0</v>
      </c>
      <c r="F977" s="97">
        <f t="shared" si="3654"/>
        <v>0</v>
      </c>
      <c r="G977" s="98" t="e">
        <f t="shared" si="3640"/>
        <v>#DIV/0!</v>
      </c>
      <c r="H977" s="96">
        <f t="shared" si="3655"/>
        <v>0</v>
      </c>
      <c r="I977" s="98">
        <f t="shared" si="3655"/>
        <v>0</v>
      </c>
      <c r="J977" s="98" t="e">
        <f t="shared" si="3641"/>
        <v>#DIV/0!</v>
      </c>
      <c r="K977" s="96">
        <f t="shared" ref="K977:L977" si="3700">K984+K991+K998+K1005+K1040+K1054</f>
        <v>0</v>
      </c>
      <c r="L977" s="98">
        <f t="shared" si="3700"/>
        <v>0</v>
      </c>
      <c r="M977" s="98" t="e">
        <f t="shared" si="3642"/>
        <v>#DIV/0!</v>
      </c>
      <c r="N977" s="96">
        <f t="shared" ref="N977:O977" si="3701">N984+N991+N998+N1005+N1040+N1054</f>
        <v>0</v>
      </c>
      <c r="O977" s="98">
        <f t="shared" si="3701"/>
        <v>0</v>
      </c>
      <c r="P977" s="98" t="e">
        <f t="shared" si="3643"/>
        <v>#DIV/0!</v>
      </c>
      <c r="Q977" s="96">
        <f t="shared" ref="Q977:R977" si="3702">Q984+Q991+Q998+Q1005+Q1040+Q1054</f>
        <v>0</v>
      </c>
      <c r="R977" s="98">
        <f t="shared" si="3702"/>
        <v>0</v>
      </c>
      <c r="S977" s="98" t="e">
        <f t="shared" si="3644"/>
        <v>#DIV/0!</v>
      </c>
      <c r="T977" s="96">
        <f t="shared" ref="T977:U977" si="3703">T984+T991+T998+T1005+T1040+T1054</f>
        <v>0</v>
      </c>
      <c r="U977" s="98">
        <f t="shared" si="3703"/>
        <v>0</v>
      </c>
      <c r="V977" s="98" t="e">
        <f t="shared" si="3645"/>
        <v>#DIV/0!</v>
      </c>
      <c r="W977" s="96">
        <f t="shared" ref="W977:X977" si="3704">W984+W991+W998+W1005+W1040+W1054</f>
        <v>0</v>
      </c>
      <c r="X977" s="98">
        <f t="shared" si="3704"/>
        <v>0</v>
      </c>
      <c r="Y977" s="98" t="e">
        <f t="shared" si="3646"/>
        <v>#DIV/0!</v>
      </c>
      <c r="Z977" s="96">
        <f t="shared" ref="Z977:AA977" si="3705">Z984+Z991+Z998+Z1005+Z1040+Z1054</f>
        <v>0</v>
      </c>
      <c r="AA977" s="98">
        <f t="shared" si="3705"/>
        <v>0</v>
      </c>
      <c r="AB977" s="98" t="e">
        <f t="shared" si="3647"/>
        <v>#DIV/0!</v>
      </c>
      <c r="AC977" s="96">
        <f t="shared" ref="AC977:AD977" si="3706">AC984+AC991+AC998+AC1005+AC1040+AC1054</f>
        <v>0</v>
      </c>
      <c r="AD977" s="98">
        <f t="shared" si="3706"/>
        <v>0</v>
      </c>
      <c r="AE977" s="98" t="e">
        <f t="shared" si="3648"/>
        <v>#DIV/0!</v>
      </c>
      <c r="AF977" s="96">
        <f t="shared" ref="AF977:AG977" si="3707">AF984+AF991+AF998+AF1005+AF1040+AF1054</f>
        <v>0</v>
      </c>
      <c r="AG977" s="98">
        <f t="shared" si="3707"/>
        <v>0</v>
      </c>
      <c r="AH977" s="98" t="e">
        <f t="shared" si="3649"/>
        <v>#DIV/0!</v>
      </c>
      <c r="AI977" s="96">
        <f t="shared" ref="AI977:AJ977" si="3708">AI984+AI991+AI998+AI1005+AI1040+AI1054</f>
        <v>0</v>
      </c>
      <c r="AJ977" s="98">
        <f t="shared" si="3708"/>
        <v>0</v>
      </c>
      <c r="AK977" s="98" t="e">
        <f t="shared" si="3650"/>
        <v>#DIV/0!</v>
      </c>
      <c r="AL977" s="96">
        <f t="shared" ref="AL977:AM977" si="3709">AL984+AL991+AL998+AL1005+AL1040+AL1054</f>
        <v>0</v>
      </c>
      <c r="AM977" s="98">
        <f t="shared" si="3709"/>
        <v>0</v>
      </c>
      <c r="AN977" s="98" t="e">
        <f t="shared" si="3651"/>
        <v>#DIV/0!</v>
      </c>
      <c r="AO977" s="96">
        <f t="shared" ref="AO977:AP977" si="3710">AO984+AO991+AO998+AO1005+AO1040+AO1054</f>
        <v>0</v>
      </c>
      <c r="AP977" s="98">
        <f t="shared" si="3710"/>
        <v>0</v>
      </c>
      <c r="AQ977" s="98" t="e">
        <f t="shared" si="3652"/>
        <v>#DIV/0!</v>
      </c>
      <c r="AR977" s="29"/>
    </row>
    <row r="978" spans="1:44" ht="27" customHeight="1">
      <c r="A978" s="293" t="s">
        <v>458</v>
      </c>
      <c r="B978" s="414" t="s">
        <v>461</v>
      </c>
      <c r="C978" s="299" t="s">
        <v>311</v>
      </c>
      <c r="D978" s="30" t="s">
        <v>38</v>
      </c>
      <c r="E978" s="96">
        <f>SUM(E979:E984)</f>
        <v>12</v>
      </c>
      <c r="F978" s="95">
        <f>SUM(F979:F984)</f>
        <v>0</v>
      </c>
      <c r="G978" s="95">
        <f>(F978/E978)*100</f>
        <v>0</v>
      </c>
      <c r="H978" s="96">
        <f>SUM(H979:H984)</f>
        <v>0</v>
      </c>
      <c r="I978" s="95">
        <f>SUM(I979:I984)</f>
        <v>0</v>
      </c>
      <c r="J978" s="95" t="e">
        <f>(I978/H978)*100</f>
        <v>#DIV/0!</v>
      </c>
      <c r="K978" s="96">
        <f>SUM(K979:K984)</f>
        <v>0</v>
      </c>
      <c r="L978" s="95">
        <f>SUM(L979:L984)</f>
        <v>0</v>
      </c>
      <c r="M978" s="95" t="e">
        <f>(L978/K978)*100</f>
        <v>#DIV/0!</v>
      </c>
      <c r="N978" s="96">
        <f>SUM(N979:N984)</f>
        <v>0</v>
      </c>
      <c r="O978" s="95">
        <f>SUM(O979:O984)</f>
        <v>0</v>
      </c>
      <c r="P978" s="95" t="e">
        <f>(O978/N978)*100</f>
        <v>#DIV/0!</v>
      </c>
      <c r="Q978" s="96">
        <f>SUM(Q979:Q984)</f>
        <v>0</v>
      </c>
      <c r="R978" s="95">
        <f>SUM(R979:R984)</f>
        <v>0</v>
      </c>
      <c r="S978" s="95" t="e">
        <f>(R978/Q978)*100</f>
        <v>#DIV/0!</v>
      </c>
      <c r="T978" s="96">
        <f>SUM(T979:T984)</f>
        <v>0</v>
      </c>
      <c r="U978" s="95">
        <f>SUM(U979:U984)</f>
        <v>0</v>
      </c>
      <c r="V978" s="95" t="e">
        <f>(U978/T978)*100</f>
        <v>#DIV/0!</v>
      </c>
      <c r="W978" s="96">
        <f>SUM(W979:W984)</f>
        <v>0</v>
      </c>
      <c r="X978" s="95">
        <f>SUM(X979:X984)</f>
        <v>0</v>
      </c>
      <c r="Y978" s="95" t="e">
        <f>(X978/W978)*100</f>
        <v>#DIV/0!</v>
      </c>
      <c r="Z978" s="96">
        <f>SUM(Z979:Z984)</f>
        <v>0</v>
      </c>
      <c r="AA978" s="95">
        <f>SUM(AA979:AA984)</f>
        <v>0</v>
      </c>
      <c r="AB978" s="95" t="e">
        <f>(AA978/Z978)*100</f>
        <v>#DIV/0!</v>
      </c>
      <c r="AC978" s="96">
        <f>SUM(AC979:AC984)</f>
        <v>0</v>
      </c>
      <c r="AD978" s="95">
        <f>SUM(AD979:AD984)</f>
        <v>0</v>
      </c>
      <c r="AE978" s="95" t="e">
        <f>(AD978/AC978)*100</f>
        <v>#DIV/0!</v>
      </c>
      <c r="AF978" s="96">
        <f>SUM(AF979:AF984)</f>
        <v>0</v>
      </c>
      <c r="AG978" s="95">
        <f>SUM(AG979:AG984)</f>
        <v>0</v>
      </c>
      <c r="AH978" s="95" t="e">
        <f>(AG978/AF978)*100</f>
        <v>#DIV/0!</v>
      </c>
      <c r="AI978" s="96">
        <f>SUM(AI979:AI984)</f>
        <v>0</v>
      </c>
      <c r="AJ978" s="95">
        <f>SUM(AJ979:AJ984)</f>
        <v>0</v>
      </c>
      <c r="AK978" s="95" t="e">
        <f>(AJ978/AI978)*100</f>
        <v>#DIV/0!</v>
      </c>
      <c r="AL978" s="96">
        <f>SUM(AL979:AL984)</f>
        <v>0</v>
      </c>
      <c r="AM978" s="95">
        <f>SUM(AM979:AM984)</f>
        <v>0</v>
      </c>
      <c r="AN978" s="95" t="e">
        <f>(AM978/AL978)*100</f>
        <v>#DIV/0!</v>
      </c>
      <c r="AO978" s="96">
        <f>SUM(AO979:AO984)</f>
        <v>12</v>
      </c>
      <c r="AP978" s="95">
        <f>SUM(AP979:AP984)</f>
        <v>0</v>
      </c>
      <c r="AQ978" s="95">
        <f>(AP978/AO978)*100</f>
        <v>0</v>
      </c>
      <c r="AR978" s="29"/>
    </row>
    <row r="979" spans="1:44" ht="52.5" customHeight="1">
      <c r="A979" s="294"/>
      <c r="B979" s="415"/>
      <c r="C979" s="300"/>
      <c r="D979" s="31" t="s">
        <v>17</v>
      </c>
      <c r="E979" s="96">
        <f>H979+K979+N979+Q979+T979+W979+Z979+AC979+AF979+AI979+AL979+AO979</f>
        <v>0</v>
      </c>
      <c r="F979" s="97">
        <f>I979+L979+O979+R979+U979+X979+AA979+AD979+AG979+AJ979+AM979+AP979</f>
        <v>0</v>
      </c>
      <c r="G979" s="98" t="e">
        <f t="shared" ref="G979:G984" si="3711">(F979/E979)*100</f>
        <v>#DIV/0!</v>
      </c>
      <c r="H979" s="96"/>
      <c r="I979" s="97"/>
      <c r="J979" s="98" t="e">
        <f t="shared" ref="J979:J984" si="3712">(I979/H979)*100</f>
        <v>#DIV/0!</v>
      </c>
      <c r="K979" s="96"/>
      <c r="L979" s="97"/>
      <c r="M979" s="98" t="e">
        <f t="shared" ref="M979:M984" si="3713">(L979/K979)*100</f>
        <v>#DIV/0!</v>
      </c>
      <c r="N979" s="96"/>
      <c r="O979" s="97"/>
      <c r="P979" s="98" t="e">
        <f t="shared" ref="P979:P984" si="3714">(O979/N979)*100</f>
        <v>#DIV/0!</v>
      </c>
      <c r="Q979" s="96"/>
      <c r="R979" s="97"/>
      <c r="S979" s="98" t="e">
        <f t="shared" ref="S979:S984" si="3715">(R979/Q979)*100</f>
        <v>#DIV/0!</v>
      </c>
      <c r="T979" s="96"/>
      <c r="U979" s="97"/>
      <c r="V979" s="98" t="e">
        <f t="shared" ref="V979:V984" si="3716">(U979/T979)*100</f>
        <v>#DIV/0!</v>
      </c>
      <c r="W979" s="96"/>
      <c r="X979" s="97"/>
      <c r="Y979" s="98" t="e">
        <f t="shared" ref="Y979:Y984" si="3717">(X979/W979)*100</f>
        <v>#DIV/0!</v>
      </c>
      <c r="Z979" s="96"/>
      <c r="AA979" s="97"/>
      <c r="AB979" s="98" t="e">
        <f t="shared" ref="AB979:AB984" si="3718">(AA979/Z979)*100</f>
        <v>#DIV/0!</v>
      </c>
      <c r="AC979" s="96"/>
      <c r="AD979" s="97"/>
      <c r="AE979" s="98" t="e">
        <f t="shared" ref="AE979:AE984" si="3719">(AD979/AC979)*100</f>
        <v>#DIV/0!</v>
      </c>
      <c r="AF979" s="96"/>
      <c r="AG979" s="97"/>
      <c r="AH979" s="98" t="e">
        <f t="shared" ref="AH979:AH984" si="3720">(AG979/AF979)*100</f>
        <v>#DIV/0!</v>
      </c>
      <c r="AI979" s="96"/>
      <c r="AJ979" s="97"/>
      <c r="AK979" s="98" t="e">
        <f t="shared" ref="AK979:AK984" si="3721">(AJ979/AI979)*100</f>
        <v>#DIV/0!</v>
      </c>
      <c r="AL979" s="96"/>
      <c r="AM979" s="97"/>
      <c r="AN979" s="98" t="e">
        <f t="shared" ref="AN979:AN984" si="3722">(AM979/AL979)*100</f>
        <v>#DIV/0!</v>
      </c>
      <c r="AO979" s="96"/>
      <c r="AP979" s="97"/>
      <c r="AQ979" s="98" t="e">
        <f t="shared" ref="AQ979:AQ984" si="3723">(AP979/AO979)*100</f>
        <v>#DIV/0!</v>
      </c>
      <c r="AR979" s="29"/>
    </row>
    <row r="980" spans="1:44" ht="60" customHeight="1">
      <c r="A980" s="294"/>
      <c r="B980" s="415"/>
      <c r="C980" s="300"/>
      <c r="D980" s="31" t="s">
        <v>18</v>
      </c>
      <c r="E980" s="96">
        <f t="shared" ref="E980:E984" si="3724">H980+K980+N980+Q980+T980+W980+Z980+AC980+AF980+AI980+AL980+AO980</f>
        <v>0</v>
      </c>
      <c r="F980" s="97">
        <f t="shared" ref="F980:F984" si="3725">I980+L980+O980+R980+U980+X980+AA980+AD980+AG980+AJ980+AM980+AP980</f>
        <v>0</v>
      </c>
      <c r="G980" s="98" t="e">
        <f t="shared" si="3711"/>
        <v>#DIV/0!</v>
      </c>
      <c r="H980" s="96"/>
      <c r="I980" s="97"/>
      <c r="J980" s="98" t="e">
        <f t="shared" si="3712"/>
        <v>#DIV/0!</v>
      </c>
      <c r="K980" s="96"/>
      <c r="L980" s="97"/>
      <c r="M980" s="98" t="e">
        <f t="shared" si="3713"/>
        <v>#DIV/0!</v>
      </c>
      <c r="N980" s="96"/>
      <c r="O980" s="97"/>
      <c r="P980" s="98" t="e">
        <f t="shared" si="3714"/>
        <v>#DIV/0!</v>
      </c>
      <c r="Q980" s="96"/>
      <c r="R980" s="97"/>
      <c r="S980" s="98" t="e">
        <f t="shared" si="3715"/>
        <v>#DIV/0!</v>
      </c>
      <c r="T980" s="96"/>
      <c r="U980" s="97"/>
      <c r="V980" s="98" t="e">
        <f t="shared" si="3716"/>
        <v>#DIV/0!</v>
      </c>
      <c r="W980" s="96"/>
      <c r="X980" s="97"/>
      <c r="Y980" s="98" t="e">
        <f t="shared" si="3717"/>
        <v>#DIV/0!</v>
      </c>
      <c r="Z980" s="96"/>
      <c r="AA980" s="97"/>
      <c r="AB980" s="98" t="e">
        <f t="shared" si="3718"/>
        <v>#DIV/0!</v>
      </c>
      <c r="AC980" s="96"/>
      <c r="AD980" s="97"/>
      <c r="AE980" s="98" t="e">
        <f t="shared" si="3719"/>
        <v>#DIV/0!</v>
      </c>
      <c r="AF980" s="96"/>
      <c r="AG980" s="97"/>
      <c r="AH980" s="98" t="e">
        <f t="shared" si="3720"/>
        <v>#DIV/0!</v>
      </c>
      <c r="AI980" s="96"/>
      <c r="AJ980" s="97"/>
      <c r="AK980" s="98" t="e">
        <f t="shared" si="3721"/>
        <v>#DIV/0!</v>
      </c>
      <c r="AL980" s="96"/>
      <c r="AM980" s="97"/>
      <c r="AN980" s="98" t="e">
        <f t="shared" si="3722"/>
        <v>#DIV/0!</v>
      </c>
      <c r="AO980" s="96"/>
      <c r="AP980" s="97"/>
      <c r="AQ980" s="98" t="e">
        <f t="shared" si="3723"/>
        <v>#DIV/0!</v>
      </c>
      <c r="AR980" s="29"/>
    </row>
    <row r="981" spans="1:44" ht="46.5" customHeight="1">
      <c r="A981" s="294"/>
      <c r="B981" s="415"/>
      <c r="C981" s="300"/>
      <c r="D981" s="31" t="s">
        <v>26</v>
      </c>
      <c r="E981" s="96">
        <f t="shared" si="3724"/>
        <v>12</v>
      </c>
      <c r="F981" s="97">
        <f t="shared" si="3725"/>
        <v>0</v>
      </c>
      <c r="G981" s="98">
        <f t="shared" si="3711"/>
        <v>0</v>
      </c>
      <c r="H981" s="96"/>
      <c r="I981" s="97"/>
      <c r="J981" s="98" t="e">
        <f t="shared" si="3712"/>
        <v>#DIV/0!</v>
      </c>
      <c r="K981" s="96"/>
      <c r="L981" s="97"/>
      <c r="M981" s="98" t="e">
        <f t="shared" si="3713"/>
        <v>#DIV/0!</v>
      </c>
      <c r="N981" s="96"/>
      <c r="O981" s="97"/>
      <c r="P981" s="98" t="e">
        <f t="shared" si="3714"/>
        <v>#DIV/0!</v>
      </c>
      <c r="Q981" s="96"/>
      <c r="R981" s="97"/>
      <c r="S981" s="98" t="e">
        <f t="shared" si="3715"/>
        <v>#DIV/0!</v>
      </c>
      <c r="T981" s="96"/>
      <c r="U981" s="97"/>
      <c r="V981" s="98" t="e">
        <f t="shared" si="3716"/>
        <v>#DIV/0!</v>
      </c>
      <c r="W981" s="96"/>
      <c r="X981" s="97"/>
      <c r="Y981" s="98" t="e">
        <f t="shared" si="3717"/>
        <v>#DIV/0!</v>
      </c>
      <c r="Z981" s="96"/>
      <c r="AA981" s="97"/>
      <c r="AB981" s="98" t="e">
        <f t="shared" si="3718"/>
        <v>#DIV/0!</v>
      </c>
      <c r="AC981" s="96"/>
      <c r="AD981" s="97"/>
      <c r="AE981" s="98" t="e">
        <f t="shared" si="3719"/>
        <v>#DIV/0!</v>
      </c>
      <c r="AF981" s="96"/>
      <c r="AG981" s="97"/>
      <c r="AH981" s="98" t="e">
        <f t="shared" si="3720"/>
        <v>#DIV/0!</v>
      </c>
      <c r="AI981" s="96"/>
      <c r="AJ981" s="97"/>
      <c r="AK981" s="98" t="e">
        <f t="shared" si="3721"/>
        <v>#DIV/0!</v>
      </c>
      <c r="AL981" s="96"/>
      <c r="AM981" s="97"/>
      <c r="AN981" s="98" t="e">
        <f t="shared" si="3722"/>
        <v>#DIV/0!</v>
      </c>
      <c r="AO981" s="96">
        <v>12</v>
      </c>
      <c r="AP981" s="97"/>
      <c r="AQ981" s="98">
        <f t="shared" si="3723"/>
        <v>0</v>
      </c>
      <c r="AR981" s="29"/>
    </row>
    <row r="982" spans="1:44" ht="99.75" customHeight="1">
      <c r="A982" s="294"/>
      <c r="B982" s="415"/>
      <c r="C982" s="300"/>
      <c r="D982" s="82" t="s">
        <v>424</v>
      </c>
      <c r="E982" s="96">
        <f t="shared" si="3724"/>
        <v>0</v>
      </c>
      <c r="F982" s="97">
        <f t="shared" si="3725"/>
        <v>0</v>
      </c>
      <c r="G982" s="98" t="e">
        <f t="shared" si="3711"/>
        <v>#DIV/0!</v>
      </c>
      <c r="H982" s="96"/>
      <c r="I982" s="97"/>
      <c r="J982" s="98" t="e">
        <f t="shared" si="3712"/>
        <v>#DIV/0!</v>
      </c>
      <c r="K982" s="96"/>
      <c r="L982" s="97"/>
      <c r="M982" s="98" t="e">
        <f t="shared" si="3713"/>
        <v>#DIV/0!</v>
      </c>
      <c r="N982" s="96"/>
      <c r="O982" s="97"/>
      <c r="P982" s="98" t="e">
        <f t="shared" si="3714"/>
        <v>#DIV/0!</v>
      </c>
      <c r="Q982" s="96"/>
      <c r="R982" s="97"/>
      <c r="S982" s="98" t="e">
        <f t="shared" si="3715"/>
        <v>#DIV/0!</v>
      </c>
      <c r="T982" s="96"/>
      <c r="U982" s="97"/>
      <c r="V982" s="98" t="e">
        <f t="shared" si="3716"/>
        <v>#DIV/0!</v>
      </c>
      <c r="W982" s="96"/>
      <c r="X982" s="97"/>
      <c r="Y982" s="98" t="e">
        <f t="shared" si="3717"/>
        <v>#DIV/0!</v>
      </c>
      <c r="Z982" s="96"/>
      <c r="AA982" s="97"/>
      <c r="AB982" s="98" t="e">
        <f t="shared" si="3718"/>
        <v>#DIV/0!</v>
      </c>
      <c r="AC982" s="96"/>
      <c r="AD982" s="97"/>
      <c r="AE982" s="98" t="e">
        <f t="shared" si="3719"/>
        <v>#DIV/0!</v>
      </c>
      <c r="AF982" s="96"/>
      <c r="AG982" s="97"/>
      <c r="AH982" s="98" t="e">
        <f t="shared" si="3720"/>
        <v>#DIV/0!</v>
      </c>
      <c r="AI982" s="96"/>
      <c r="AJ982" s="97"/>
      <c r="AK982" s="98" t="e">
        <f t="shared" si="3721"/>
        <v>#DIV/0!</v>
      </c>
      <c r="AL982" s="96"/>
      <c r="AM982" s="97"/>
      <c r="AN982" s="98" t="e">
        <f t="shared" si="3722"/>
        <v>#DIV/0!</v>
      </c>
      <c r="AO982" s="96"/>
      <c r="AP982" s="97"/>
      <c r="AQ982" s="98" t="e">
        <f t="shared" si="3723"/>
        <v>#DIV/0!</v>
      </c>
      <c r="AR982" s="29"/>
    </row>
    <row r="983" spans="1:44" ht="36.75" customHeight="1">
      <c r="A983" s="294"/>
      <c r="B983" s="415"/>
      <c r="C983" s="300"/>
      <c r="D983" s="31" t="s">
        <v>41</v>
      </c>
      <c r="E983" s="96">
        <f t="shared" si="3724"/>
        <v>0</v>
      </c>
      <c r="F983" s="97">
        <f t="shared" si="3725"/>
        <v>0</v>
      </c>
      <c r="G983" s="98" t="e">
        <f t="shared" si="3711"/>
        <v>#DIV/0!</v>
      </c>
      <c r="H983" s="96"/>
      <c r="I983" s="97"/>
      <c r="J983" s="98" t="e">
        <f t="shared" si="3712"/>
        <v>#DIV/0!</v>
      </c>
      <c r="K983" s="96"/>
      <c r="L983" s="97"/>
      <c r="M983" s="98" t="e">
        <f t="shared" si="3713"/>
        <v>#DIV/0!</v>
      </c>
      <c r="N983" s="96"/>
      <c r="O983" s="97"/>
      <c r="P983" s="98" t="e">
        <f t="shared" si="3714"/>
        <v>#DIV/0!</v>
      </c>
      <c r="Q983" s="96"/>
      <c r="R983" s="97"/>
      <c r="S983" s="98" t="e">
        <f t="shared" si="3715"/>
        <v>#DIV/0!</v>
      </c>
      <c r="T983" s="96"/>
      <c r="U983" s="97"/>
      <c r="V983" s="98" t="e">
        <f t="shared" si="3716"/>
        <v>#DIV/0!</v>
      </c>
      <c r="W983" s="96"/>
      <c r="X983" s="97"/>
      <c r="Y983" s="98" t="e">
        <f t="shared" si="3717"/>
        <v>#DIV/0!</v>
      </c>
      <c r="Z983" s="96"/>
      <c r="AA983" s="97"/>
      <c r="AB983" s="98" t="e">
        <f t="shared" si="3718"/>
        <v>#DIV/0!</v>
      </c>
      <c r="AC983" s="96"/>
      <c r="AD983" s="97"/>
      <c r="AE983" s="98" t="e">
        <f t="shared" si="3719"/>
        <v>#DIV/0!</v>
      </c>
      <c r="AF983" s="96"/>
      <c r="AG983" s="97"/>
      <c r="AH983" s="98" t="e">
        <f t="shared" si="3720"/>
        <v>#DIV/0!</v>
      </c>
      <c r="AI983" s="96"/>
      <c r="AJ983" s="97"/>
      <c r="AK983" s="98" t="e">
        <f t="shared" si="3721"/>
        <v>#DIV/0!</v>
      </c>
      <c r="AL983" s="96"/>
      <c r="AM983" s="97"/>
      <c r="AN983" s="98" t="e">
        <f t="shared" si="3722"/>
        <v>#DIV/0!</v>
      </c>
      <c r="AO983" s="96"/>
      <c r="AP983" s="97"/>
      <c r="AQ983" s="98" t="e">
        <f t="shared" si="3723"/>
        <v>#DIV/0!</v>
      </c>
      <c r="AR983" s="29"/>
    </row>
    <row r="984" spans="1:44" ht="46.5" customHeight="1">
      <c r="A984" s="295"/>
      <c r="B984" s="416"/>
      <c r="C984" s="301"/>
      <c r="D984" s="31" t="s">
        <v>33</v>
      </c>
      <c r="E984" s="96">
        <f t="shared" si="3724"/>
        <v>0</v>
      </c>
      <c r="F984" s="97">
        <f t="shared" si="3725"/>
        <v>0</v>
      </c>
      <c r="G984" s="98" t="e">
        <f t="shared" si="3711"/>
        <v>#DIV/0!</v>
      </c>
      <c r="H984" s="96"/>
      <c r="I984" s="97"/>
      <c r="J984" s="98" t="e">
        <f t="shared" si="3712"/>
        <v>#DIV/0!</v>
      </c>
      <c r="K984" s="96"/>
      <c r="L984" s="97"/>
      <c r="M984" s="98" t="e">
        <f t="shared" si="3713"/>
        <v>#DIV/0!</v>
      </c>
      <c r="N984" s="96"/>
      <c r="O984" s="97"/>
      <c r="P984" s="98" t="e">
        <f t="shared" si="3714"/>
        <v>#DIV/0!</v>
      </c>
      <c r="Q984" s="96"/>
      <c r="R984" s="97"/>
      <c r="S984" s="98" t="e">
        <f t="shared" si="3715"/>
        <v>#DIV/0!</v>
      </c>
      <c r="T984" s="96"/>
      <c r="U984" s="97"/>
      <c r="V984" s="98" t="e">
        <f t="shared" si="3716"/>
        <v>#DIV/0!</v>
      </c>
      <c r="W984" s="96"/>
      <c r="X984" s="97"/>
      <c r="Y984" s="98" t="e">
        <f t="shared" si="3717"/>
        <v>#DIV/0!</v>
      </c>
      <c r="Z984" s="96"/>
      <c r="AA984" s="97"/>
      <c r="AB984" s="98" t="e">
        <f t="shared" si="3718"/>
        <v>#DIV/0!</v>
      </c>
      <c r="AC984" s="96"/>
      <c r="AD984" s="97"/>
      <c r="AE984" s="98" t="e">
        <f t="shared" si="3719"/>
        <v>#DIV/0!</v>
      </c>
      <c r="AF984" s="96"/>
      <c r="AG984" s="97"/>
      <c r="AH984" s="98" t="e">
        <f t="shared" si="3720"/>
        <v>#DIV/0!</v>
      </c>
      <c r="AI984" s="96"/>
      <c r="AJ984" s="97"/>
      <c r="AK984" s="98" t="e">
        <f t="shared" si="3721"/>
        <v>#DIV/0!</v>
      </c>
      <c r="AL984" s="96"/>
      <c r="AM984" s="97"/>
      <c r="AN984" s="98" t="e">
        <f t="shared" si="3722"/>
        <v>#DIV/0!</v>
      </c>
      <c r="AO984" s="96"/>
      <c r="AP984" s="97"/>
      <c r="AQ984" s="98" t="e">
        <f t="shared" si="3723"/>
        <v>#DIV/0!</v>
      </c>
      <c r="AR984" s="29"/>
    </row>
    <row r="985" spans="1:44" ht="22.5" customHeight="1">
      <c r="A985" s="293" t="s">
        <v>459</v>
      </c>
      <c r="B985" s="362" t="s">
        <v>462</v>
      </c>
      <c r="C985" s="299" t="s">
        <v>311</v>
      </c>
      <c r="D985" s="199" t="s">
        <v>38</v>
      </c>
      <c r="E985" s="197">
        <f>SUM(E986:E991)</f>
        <v>30</v>
      </c>
      <c r="F985" s="198">
        <f>SUM(F986:F991)</f>
        <v>30</v>
      </c>
      <c r="G985" s="198">
        <f>(F985/E985)*100</f>
        <v>100</v>
      </c>
      <c r="H985" s="96">
        <f>SUM(H986:H991)</f>
        <v>0</v>
      </c>
      <c r="I985" s="95">
        <f>SUM(I986:I991)</f>
        <v>0</v>
      </c>
      <c r="J985" s="95" t="e">
        <f>(I985/H985)*100</f>
        <v>#DIV/0!</v>
      </c>
      <c r="K985" s="96">
        <f>SUM(K986:K991)</f>
        <v>0</v>
      </c>
      <c r="L985" s="95">
        <f>SUM(L986:L991)</f>
        <v>0</v>
      </c>
      <c r="M985" s="95" t="e">
        <f>(L985/K985)*100</f>
        <v>#DIV/0!</v>
      </c>
      <c r="N985" s="96">
        <f>SUM(N986:N991)</f>
        <v>0</v>
      </c>
      <c r="O985" s="95">
        <f>SUM(O986:O991)</f>
        <v>0</v>
      </c>
      <c r="P985" s="95" t="e">
        <f>(O985/N985)*100</f>
        <v>#DIV/0!</v>
      </c>
      <c r="Q985" s="96">
        <f>SUM(Q986:Q991)</f>
        <v>30</v>
      </c>
      <c r="R985" s="95">
        <f>SUM(R986:R991)</f>
        <v>30</v>
      </c>
      <c r="S985" s="95">
        <f>(R985/Q985)*100</f>
        <v>100</v>
      </c>
      <c r="T985" s="96">
        <f>SUM(T986:T991)</f>
        <v>0</v>
      </c>
      <c r="U985" s="95">
        <f>SUM(U986:U991)</f>
        <v>0</v>
      </c>
      <c r="V985" s="95" t="e">
        <f>(U985/T985)*100</f>
        <v>#DIV/0!</v>
      </c>
      <c r="W985" s="96">
        <f>SUM(W986:W991)</f>
        <v>0</v>
      </c>
      <c r="X985" s="95">
        <f>SUM(X986:X991)</f>
        <v>0</v>
      </c>
      <c r="Y985" s="95" t="e">
        <f>(X985/W985)*100</f>
        <v>#DIV/0!</v>
      </c>
      <c r="Z985" s="96">
        <f>SUM(Z986:Z991)</f>
        <v>0</v>
      </c>
      <c r="AA985" s="95">
        <f>SUM(AA986:AA991)</f>
        <v>0</v>
      </c>
      <c r="AB985" s="95" t="e">
        <f>(AA985/Z985)*100</f>
        <v>#DIV/0!</v>
      </c>
      <c r="AC985" s="96">
        <f>SUM(AC986:AC991)</f>
        <v>0</v>
      </c>
      <c r="AD985" s="95">
        <f>SUM(AD986:AD991)</f>
        <v>0</v>
      </c>
      <c r="AE985" s="95" t="e">
        <f>(AD985/AC985)*100</f>
        <v>#DIV/0!</v>
      </c>
      <c r="AF985" s="96">
        <f>SUM(AF986:AF991)</f>
        <v>0</v>
      </c>
      <c r="AG985" s="95">
        <f>SUM(AG986:AG991)</f>
        <v>0</v>
      </c>
      <c r="AH985" s="95" t="e">
        <f>(AG985/AF985)*100</f>
        <v>#DIV/0!</v>
      </c>
      <c r="AI985" s="96">
        <f>SUM(AI986:AI991)</f>
        <v>0</v>
      </c>
      <c r="AJ985" s="95">
        <f>SUM(AJ986:AJ991)</f>
        <v>0</v>
      </c>
      <c r="AK985" s="95" t="e">
        <f>(AJ985/AI985)*100</f>
        <v>#DIV/0!</v>
      </c>
      <c r="AL985" s="96">
        <f>SUM(AL986:AL991)</f>
        <v>0</v>
      </c>
      <c r="AM985" s="95">
        <f>SUM(AM986:AM991)</f>
        <v>0</v>
      </c>
      <c r="AN985" s="95" t="e">
        <f>(AM985/AL985)*100</f>
        <v>#DIV/0!</v>
      </c>
      <c r="AO985" s="96">
        <f>SUM(AO986:AO991)</f>
        <v>0</v>
      </c>
      <c r="AP985" s="95">
        <f>SUM(AP986:AP991)</f>
        <v>0</v>
      </c>
      <c r="AQ985" s="95" t="e">
        <f>(AP985/AO985)*100</f>
        <v>#DIV/0!</v>
      </c>
      <c r="AR985" s="29"/>
    </row>
    <row r="986" spans="1:44" ht="33.75" customHeight="1">
      <c r="A986" s="294"/>
      <c r="B986" s="363"/>
      <c r="C986" s="300"/>
      <c r="D986" s="50" t="s">
        <v>17</v>
      </c>
      <c r="E986" s="96">
        <f>H986+K986+N986+Q986+T986+W986+Z986+AC986+AF986+AI986+AL986+AO986</f>
        <v>0</v>
      </c>
      <c r="F986" s="97">
        <f>I986+L986+O986+R986+U986+X986+AA986+AD986+AG986+AJ986+AM986+AP986</f>
        <v>0</v>
      </c>
      <c r="G986" s="98" t="e">
        <f t="shared" ref="G986:G991" si="3726">(F986/E986)*100</f>
        <v>#DIV/0!</v>
      </c>
      <c r="H986" s="96"/>
      <c r="I986" s="97"/>
      <c r="J986" s="98" t="e">
        <f t="shared" ref="J986:J991" si="3727">(I986/H986)*100</f>
        <v>#DIV/0!</v>
      </c>
      <c r="K986" s="96"/>
      <c r="L986" s="97"/>
      <c r="M986" s="98" t="e">
        <f t="shared" ref="M986:M991" si="3728">(L986/K986)*100</f>
        <v>#DIV/0!</v>
      </c>
      <c r="N986" s="96"/>
      <c r="O986" s="97"/>
      <c r="P986" s="98" t="e">
        <f t="shared" ref="P986:P991" si="3729">(O986/N986)*100</f>
        <v>#DIV/0!</v>
      </c>
      <c r="Q986" s="96"/>
      <c r="R986" s="97"/>
      <c r="S986" s="98" t="e">
        <f t="shared" ref="S986:S991" si="3730">(R986/Q986)*100</f>
        <v>#DIV/0!</v>
      </c>
      <c r="T986" s="96"/>
      <c r="U986" s="97"/>
      <c r="V986" s="98" t="e">
        <f t="shared" ref="V986:V991" si="3731">(U986/T986)*100</f>
        <v>#DIV/0!</v>
      </c>
      <c r="W986" s="96"/>
      <c r="X986" s="97"/>
      <c r="Y986" s="98" t="e">
        <f t="shared" ref="Y986:Y991" si="3732">(X986/W986)*100</f>
        <v>#DIV/0!</v>
      </c>
      <c r="Z986" s="96"/>
      <c r="AA986" s="97"/>
      <c r="AB986" s="98" t="e">
        <f t="shared" ref="AB986:AB991" si="3733">(AA986/Z986)*100</f>
        <v>#DIV/0!</v>
      </c>
      <c r="AC986" s="96"/>
      <c r="AD986" s="97"/>
      <c r="AE986" s="98" t="e">
        <f t="shared" ref="AE986:AE991" si="3734">(AD986/AC986)*100</f>
        <v>#DIV/0!</v>
      </c>
      <c r="AF986" s="96"/>
      <c r="AG986" s="97"/>
      <c r="AH986" s="98" t="e">
        <f t="shared" ref="AH986:AH991" si="3735">(AG986/AF986)*100</f>
        <v>#DIV/0!</v>
      </c>
      <c r="AI986" s="96"/>
      <c r="AJ986" s="97"/>
      <c r="AK986" s="98" t="e">
        <f t="shared" ref="AK986:AK991" si="3736">(AJ986/AI986)*100</f>
        <v>#DIV/0!</v>
      </c>
      <c r="AL986" s="96"/>
      <c r="AM986" s="97"/>
      <c r="AN986" s="98" t="e">
        <f t="shared" ref="AN986:AN991" si="3737">(AM986/AL986)*100</f>
        <v>#DIV/0!</v>
      </c>
      <c r="AO986" s="96"/>
      <c r="AP986" s="97"/>
      <c r="AQ986" s="98" t="e">
        <f t="shared" ref="AQ986:AQ991" si="3738">(AP986/AO986)*100</f>
        <v>#DIV/0!</v>
      </c>
      <c r="AR986" s="29"/>
    </row>
    <row r="987" spans="1:44" ht="46.5" customHeight="1">
      <c r="A987" s="294"/>
      <c r="B987" s="363"/>
      <c r="C987" s="300"/>
      <c r="D987" s="50" t="s">
        <v>18</v>
      </c>
      <c r="E987" s="96">
        <f t="shared" ref="E987:E991" si="3739">H987+K987+N987+Q987+T987+W987+Z987+AC987+AF987+AI987+AL987+AO987</f>
        <v>0</v>
      </c>
      <c r="F987" s="97">
        <f t="shared" ref="F987:F991" si="3740">I987+L987+O987+R987+U987+X987+AA987+AD987+AG987+AJ987+AM987+AP987</f>
        <v>0</v>
      </c>
      <c r="G987" s="98" t="e">
        <f t="shared" si="3726"/>
        <v>#DIV/0!</v>
      </c>
      <c r="H987" s="96"/>
      <c r="I987" s="97"/>
      <c r="J987" s="98" t="e">
        <f t="shared" si="3727"/>
        <v>#DIV/0!</v>
      </c>
      <c r="K987" s="96"/>
      <c r="L987" s="97"/>
      <c r="M987" s="98" t="e">
        <f t="shared" si="3728"/>
        <v>#DIV/0!</v>
      </c>
      <c r="N987" s="96"/>
      <c r="O987" s="97"/>
      <c r="P987" s="98" t="e">
        <f t="shared" si="3729"/>
        <v>#DIV/0!</v>
      </c>
      <c r="Q987" s="96"/>
      <c r="R987" s="97"/>
      <c r="S987" s="98" t="e">
        <f t="shared" si="3730"/>
        <v>#DIV/0!</v>
      </c>
      <c r="T987" s="96"/>
      <c r="U987" s="97"/>
      <c r="V987" s="98" t="e">
        <f t="shared" si="3731"/>
        <v>#DIV/0!</v>
      </c>
      <c r="W987" s="96"/>
      <c r="X987" s="97"/>
      <c r="Y987" s="98" t="e">
        <f t="shared" si="3732"/>
        <v>#DIV/0!</v>
      </c>
      <c r="Z987" s="96"/>
      <c r="AA987" s="97"/>
      <c r="AB987" s="98" t="e">
        <f t="shared" si="3733"/>
        <v>#DIV/0!</v>
      </c>
      <c r="AC987" s="96"/>
      <c r="AD987" s="97"/>
      <c r="AE987" s="98" t="e">
        <f t="shared" si="3734"/>
        <v>#DIV/0!</v>
      </c>
      <c r="AF987" s="96"/>
      <c r="AG987" s="97"/>
      <c r="AH987" s="98" t="e">
        <f t="shared" si="3735"/>
        <v>#DIV/0!</v>
      </c>
      <c r="AI987" s="96"/>
      <c r="AJ987" s="97"/>
      <c r="AK987" s="98" t="e">
        <f t="shared" si="3736"/>
        <v>#DIV/0!</v>
      </c>
      <c r="AL987" s="96"/>
      <c r="AM987" s="97"/>
      <c r="AN987" s="98" t="e">
        <f t="shared" si="3737"/>
        <v>#DIV/0!</v>
      </c>
      <c r="AO987" s="96"/>
      <c r="AP987" s="97"/>
      <c r="AQ987" s="98" t="e">
        <f t="shared" si="3738"/>
        <v>#DIV/0!</v>
      </c>
      <c r="AR987" s="29"/>
    </row>
    <row r="988" spans="1:44" ht="26.25" customHeight="1">
      <c r="A988" s="294"/>
      <c r="B988" s="363"/>
      <c r="C988" s="300"/>
      <c r="D988" s="50" t="s">
        <v>26</v>
      </c>
      <c r="E988" s="96">
        <f t="shared" si="3739"/>
        <v>30</v>
      </c>
      <c r="F988" s="97">
        <f t="shared" si="3740"/>
        <v>30</v>
      </c>
      <c r="G988" s="98">
        <f t="shared" si="3726"/>
        <v>100</v>
      </c>
      <c r="H988" s="96"/>
      <c r="I988" s="97"/>
      <c r="J988" s="98" t="e">
        <f t="shared" si="3727"/>
        <v>#DIV/0!</v>
      </c>
      <c r="K988" s="96"/>
      <c r="L988" s="97"/>
      <c r="M988" s="98" t="e">
        <f t="shared" si="3728"/>
        <v>#DIV/0!</v>
      </c>
      <c r="N988" s="96"/>
      <c r="O988" s="97"/>
      <c r="P988" s="98" t="e">
        <f t="shared" si="3729"/>
        <v>#DIV/0!</v>
      </c>
      <c r="Q988" s="96">
        <v>30</v>
      </c>
      <c r="R988" s="97">
        <v>30</v>
      </c>
      <c r="S988" s="98">
        <f t="shared" si="3730"/>
        <v>100</v>
      </c>
      <c r="T988" s="96"/>
      <c r="U988" s="97"/>
      <c r="V988" s="98" t="e">
        <f t="shared" si="3731"/>
        <v>#DIV/0!</v>
      </c>
      <c r="W988" s="96"/>
      <c r="X988" s="97"/>
      <c r="Y988" s="98" t="e">
        <f t="shared" si="3732"/>
        <v>#DIV/0!</v>
      </c>
      <c r="Z988" s="96"/>
      <c r="AA988" s="97"/>
      <c r="AB988" s="98" t="e">
        <f t="shared" si="3733"/>
        <v>#DIV/0!</v>
      </c>
      <c r="AC988" s="96"/>
      <c r="AD988" s="97"/>
      <c r="AE988" s="98" t="e">
        <f t="shared" si="3734"/>
        <v>#DIV/0!</v>
      </c>
      <c r="AF988" s="96"/>
      <c r="AG988" s="97"/>
      <c r="AH988" s="98" t="e">
        <f t="shared" si="3735"/>
        <v>#DIV/0!</v>
      </c>
      <c r="AI988" s="96"/>
      <c r="AJ988" s="97"/>
      <c r="AK988" s="98" t="e">
        <f t="shared" si="3736"/>
        <v>#DIV/0!</v>
      </c>
      <c r="AL988" s="96"/>
      <c r="AM988" s="97"/>
      <c r="AN988" s="98" t="e">
        <f t="shared" si="3737"/>
        <v>#DIV/0!</v>
      </c>
      <c r="AO988" s="96"/>
      <c r="AP988" s="97"/>
      <c r="AQ988" s="98" t="e">
        <f t="shared" si="3738"/>
        <v>#DIV/0!</v>
      </c>
      <c r="AR988" s="29"/>
    </row>
    <row r="989" spans="1:44" ht="81.75" customHeight="1">
      <c r="A989" s="294"/>
      <c r="B989" s="363"/>
      <c r="C989" s="300"/>
      <c r="D989" s="82" t="s">
        <v>424</v>
      </c>
      <c r="E989" s="96">
        <f t="shared" si="3739"/>
        <v>0</v>
      </c>
      <c r="F989" s="97">
        <f t="shared" si="3740"/>
        <v>0</v>
      </c>
      <c r="G989" s="98" t="e">
        <f t="shared" si="3726"/>
        <v>#DIV/0!</v>
      </c>
      <c r="H989" s="96"/>
      <c r="I989" s="97"/>
      <c r="J989" s="98" t="e">
        <f t="shared" si="3727"/>
        <v>#DIV/0!</v>
      </c>
      <c r="K989" s="96"/>
      <c r="L989" s="97"/>
      <c r="M989" s="98" t="e">
        <f t="shared" si="3728"/>
        <v>#DIV/0!</v>
      </c>
      <c r="N989" s="96"/>
      <c r="O989" s="97"/>
      <c r="P989" s="98" t="e">
        <f t="shared" si="3729"/>
        <v>#DIV/0!</v>
      </c>
      <c r="Q989" s="96"/>
      <c r="R989" s="97"/>
      <c r="S989" s="98" t="e">
        <f t="shared" si="3730"/>
        <v>#DIV/0!</v>
      </c>
      <c r="T989" s="96"/>
      <c r="U989" s="97"/>
      <c r="V989" s="98" t="e">
        <f t="shared" si="3731"/>
        <v>#DIV/0!</v>
      </c>
      <c r="W989" s="96"/>
      <c r="X989" s="97"/>
      <c r="Y989" s="98" t="e">
        <f t="shared" si="3732"/>
        <v>#DIV/0!</v>
      </c>
      <c r="Z989" s="96"/>
      <c r="AA989" s="97"/>
      <c r="AB989" s="98" t="e">
        <f t="shared" si="3733"/>
        <v>#DIV/0!</v>
      </c>
      <c r="AC989" s="96"/>
      <c r="AD989" s="97"/>
      <c r="AE989" s="98" t="e">
        <f t="shared" si="3734"/>
        <v>#DIV/0!</v>
      </c>
      <c r="AF989" s="96"/>
      <c r="AG989" s="97"/>
      <c r="AH989" s="98" t="e">
        <f t="shared" si="3735"/>
        <v>#DIV/0!</v>
      </c>
      <c r="AI989" s="96"/>
      <c r="AJ989" s="97"/>
      <c r="AK989" s="98" t="e">
        <f t="shared" si="3736"/>
        <v>#DIV/0!</v>
      </c>
      <c r="AL989" s="96"/>
      <c r="AM989" s="97"/>
      <c r="AN989" s="98" t="e">
        <f t="shared" si="3737"/>
        <v>#DIV/0!</v>
      </c>
      <c r="AO989" s="96"/>
      <c r="AP989" s="97"/>
      <c r="AQ989" s="98" t="e">
        <f t="shared" si="3738"/>
        <v>#DIV/0!</v>
      </c>
      <c r="AR989" s="29"/>
    </row>
    <row r="990" spans="1:44" ht="30" customHeight="1">
      <c r="A990" s="294"/>
      <c r="B990" s="363"/>
      <c r="C990" s="300"/>
      <c r="D990" s="50" t="s">
        <v>41</v>
      </c>
      <c r="E990" s="96">
        <f t="shared" si="3739"/>
        <v>0</v>
      </c>
      <c r="F990" s="97">
        <f t="shared" si="3740"/>
        <v>0</v>
      </c>
      <c r="G990" s="98" t="e">
        <f t="shared" si="3726"/>
        <v>#DIV/0!</v>
      </c>
      <c r="H990" s="96"/>
      <c r="I990" s="97"/>
      <c r="J990" s="98" t="e">
        <f t="shared" si="3727"/>
        <v>#DIV/0!</v>
      </c>
      <c r="K990" s="96"/>
      <c r="L990" s="97"/>
      <c r="M990" s="98" t="e">
        <f t="shared" si="3728"/>
        <v>#DIV/0!</v>
      </c>
      <c r="N990" s="96"/>
      <c r="O990" s="97"/>
      <c r="P990" s="98" t="e">
        <f t="shared" si="3729"/>
        <v>#DIV/0!</v>
      </c>
      <c r="Q990" s="96"/>
      <c r="R990" s="97"/>
      <c r="S990" s="98" t="e">
        <f t="shared" si="3730"/>
        <v>#DIV/0!</v>
      </c>
      <c r="T990" s="96"/>
      <c r="U990" s="97"/>
      <c r="V990" s="98" t="e">
        <f t="shared" si="3731"/>
        <v>#DIV/0!</v>
      </c>
      <c r="W990" s="96"/>
      <c r="X990" s="97"/>
      <c r="Y990" s="98" t="e">
        <f t="shared" si="3732"/>
        <v>#DIV/0!</v>
      </c>
      <c r="Z990" s="96"/>
      <c r="AA990" s="97"/>
      <c r="AB990" s="98" t="e">
        <f t="shared" si="3733"/>
        <v>#DIV/0!</v>
      </c>
      <c r="AC990" s="96"/>
      <c r="AD990" s="97"/>
      <c r="AE990" s="98" t="e">
        <f t="shared" si="3734"/>
        <v>#DIV/0!</v>
      </c>
      <c r="AF990" s="96"/>
      <c r="AG990" s="97"/>
      <c r="AH990" s="98" t="e">
        <f t="shared" si="3735"/>
        <v>#DIV/0!</v>
      </c>
      <c r="AI990" s="96"/>
      <c r="AJ990" s="97"/>
      <c r="AK990" s="98" t="e">
        <f t="shared" si="3736"/>
        <v>#DIV/0!</v>
      </c>
      <c r="AL990" s="96"/>
      <c r="AM990" s="97"/>
      <c r="AN990" s="98" t="e">
        <f t="shared" si="3737"/>
        <v>#DIV/0!</v>
      </c>
      <c r="AO990" s="96"/>
      <c r="AP990" s="97"/>
      <c r="AQ990" s="98" t="e">
        <f t="shared" si="3738"/>
        <v>#DIV/0!</v>
      </c>
      <c r="AR990" s="29"/>
    </row>
    <row r="991" spans="1:44" ht="48.75" customHeight="1">
      <c r="A991" s="295"/>
      <c r="B991" s="364"/>
      <c r="C991" s="301"/>
      <c r="D991" s="50" t="s">
        <v>33</v>
      </c>
      <c r="E991" s="96">
        <f t="shared" si="3739"/>
        <v>0</v>
      </c>
      <c r="F991" s="97">
        <f t="shared" si="3740"/>
        <v>0</v>
      </c>
      <c r="G991" s="98" t="e">
        <f t="shared" si="3726"/>
        <v>#DIV/0!</v>
      </c>
      <c r="H991" s="96"/>
      <c r="I991" s="97"/>
      <c r="J991" s="98" t="e">
        <f t="shared" si="3727"/>
        <v>#DIV/0!</v>
      </c>
      <c r="K991" s="96"/>
      <c r="L991" s="97"/>
      <c r="M991" s="98" t="e">
        <f t="shared" si="3728"/>
        <v>#DIV/0!</v>
      </c>
      <c r="N991" s="96"/>
      <c r="O991" s="97"/>
      <c r="P991" s="98" t="e">
        <f t="shared" si="3729"/>
        <v>#DIV/0!</v>
      </c>
      <c r="Q991" s="96"/>
      <c r="R991" s="97"/>
      <c r="S991" s="98" t="e">
        <f t="shared" si="3730"/>
        <v>#DIV/0!</v>
      </c>
      <c r="T991" s="96"/>
      <c r="U991" s="97"/>
      <c r="V991" s="98" t="e">
        <f t="shared" si="3731"/>
        <v>#DIV/0!</v>
      </c>
      <c r="W991" s="96"/>
      <c r="X991" s="97"/>
      <c r="Y991" s="98" t="e">
        <f t="shared" si="3732"/>
        <v>#DIV/0!</v>
      </c>
      <c r="Z991" s="96"/>
      <c r="AA991" s="97"/>
      <c r="AB991" s="98" t="e">
        <f t="shared" si="3733"/>
        <v>#DIV/0!</v>
      </c>
      <c r="AC991" s="96"/>
      <c r="AD991" s="97"/>
      <c r="AE991" s="98" t="e">
        <f t="shared" si="3734"/>
        <v>#DIV/0!</v>
      </c>
      <c r="AF991" s="96"/>
      <c r="AG991" s="97"/>
      <c r="AH991" s="98" t="e">
        <f t="shared" si="3735"/>
        <v>#DIV/0!</v>
      </c>
      <c r="AI991" s="96"/>
      <c r="AJ991" s="97"/>
      <c r="AK991" s="98" t="e">
        <f t="shared" si="3736"/>
        <v>#DIV/0!</v>
      </c>
      <c r="AL991" s="96"/>
      <c r="AM991" s="97"/>
      <c r="AN991" s="98" t="e">
        <f t="shared" si="3737"/>
        <v>#DIV/0!</v>
      </c>
      <c r="AO991" s="96"/>
      <c r="AP991" s="97"/>
      <c r="AQ991" s="98" t="e">
        <f t="shared" si="3738"/>
        <v>#DIV/0!</v>
      </c>
      <c r="AR991" s="29"/>
    </row>
    <row r="992" spans="1:44" ht="24.75" customHeight="1">
      <c r="A992" s="293" t="s">
        <v>460</v>
      </c>
      <c r="B992" s="296" t="s">
        <v>702</v>
      </c>
      <c r="C992" s="417" t="s">
        <v>311</v>
      </c>
      <c r="D992" s="30" t="s">
        <v>38</v>
      </c>
      <c r="E992" s="96">
        <f>SUM(E993:E998)</f>
        <v>270</v>
      </c>
      <c r="F992" s="95">
        <f>SUM(F993:F998)</f>
        <v>229.42</v>
      </c>
      <c r="G992" s="95">
        <f>(F992/E992)*100</f>
        <v>84.970370370370361</v>
      </c>
      <c r="H992" s="96">
        <f>SUM(H993:H998)</f>
        <v>0</v>
      </c>
      <c r="I992" s="95">
        <f>SUM(I993:I998)</f>
        <v>0</v>
      </c>
      <c r="J992" s="95" t="e">
        <f>(I992/H992)*100</f>
        <v>#DIV/0!</v>
      </c>
      <c r="K992" s="96">
        <f>SUM(K993:K998)</f>
        <v>0</v>
      </c>
      <c r="L992" s="95">
        <f>SUM(L993:L998)</f>
        <v>0</v>
      </c>
      <c r="M992" s="95" t="e">
        <f>(L992/K992)*100</f>
        <v>#DIV/0!</v>
      </c>
      <c r="N992" s="96">
        <f>SUM(N993:N998)</f>
        <v>0</v>
      </c>
      <c r="O992" s="95">
        <f>SUM(O993:O998)</f>
        <v>0</v>
      </c>
      <c r="P992" s="95" t="e">
        <f>(O992/N992)*100</f>
        <v>#DIV/0!</v>
      </c>
      <c r="Q992" s="96">
        <f>SUM(Q993:Q998)</f>
        <v>36.44</v>
      </c>
      <c r="R992" s="95">
        <f>SUM(R993:R998)</f>
        <v>36.44</v>
      </c>
      <c r="S992" s="95">
        <f>(R992/Q992)*100</f>
        <v>100</v>
      </c>
      <c r="T992" s="96">
        <f>SUM(T993:T998)</f>
        <v>0</v>
      </c>
      <c r="U992" s="95">
        <f>SUM(U993:U998)</f>
        <v>0</v>
      </c>
      <c r="V992" s="95" t="e">
        <f>(U992/T992)*100</f>
        <v>#DIV/0!</v>
      </c>
      <c r="W992" s="96">
        <f>SUM(W993:W998)</f>
        <v>0</v>
      </c>
      <c r="X992" s="95">
        <f>SUM(X993:X998)</f>
        <v>0</v>
      </c>
      <c r="Y992" s="95" t="e">
        <f>(X992/W992)*100</f>
        <v>#DIV/0!</v>
      </c>
      <c r="Z992" s="96">
        <f>SUM(Z993:Z998)</f>
        <v>0</v>
      </c>
      <c r="AA992" s="95">
        <f>SUM(AA993:AA998)</f>
        <v>0</v>
      </c>
      <c r="AB992" s="95" t="e">
        <f>(AA992/Z992)*100</f>
        <v>#DIV/0!</v>
      </c>
      <c r="AC992" s="96">
        <f>SUM(AC993:AC998)</f>
        <v>0</v>
      </c>
      <c r="AD992" s="95">
        <f>SUM(AD993:AD998)</f>
        <v>0</v>
      </c>
      <c r="AE992" s="95" t="e">
        <f>(AD992/AC992)*100</f>
        <v>#DIV/0!</v>
      </c>
      <c r="AF992" s="96">
        <f>SUM(AF993:AF998)</f>
        <v>164.95</v>
      </c>
      <c r="AG992" s="95">
        <f>SUM(AG993:AG998)</f>
        <v>164.95</v>
      </c>
      <c r="AH992" s="95">
        <f>(AG992/AF992)*100</f>
        <v>100</v>
      </c>
      <c r="AI992" s="96">
        <f>SUM(AI993:AI998)</f>
        <v>28.03</v>
      </c>
      <c r="AJ992" s="95">
        <f>SUM(AJ993:AJ998)</f>
        <v>28.03</v>
      </c>
      <c r="AK992" s="95">
        <f>(AJ992/AI992)*100</f>
        <v>100</v>
      </c>
      <c r="AL992" s="96">
        <f>SUM(AL993:AL998)</f>
        <v>0</v>
      </c>
      <c r="AM992" s="95">
        <f>SUM(AM993:AM998)</f>
        <v>0</v>
      </c>
      <c r="AN992" s="95" t="e">
        <f>(AM992/AL992)*100</f>
        <v>#DIV/0!</v>
      </c>
      <c r="AO992" s="96">
        <f>SUM(AO993:AO998)</f>
        <v>40.58</v>
      </c>
      <c r="AP992" s="95">
        <f>SUM(AP993:AP998)</f>
        <v>0</v>
      </c>
      <c r="AQ992" s="95">
        <f>(AP992/AO992)*100</f>
        <v>0</v>
      </c>
      <c r="AR992" s="29"/>
    </row>
    <row r="993" spans="1:44" ht="30">
      <c r="A993" s="294"/>
      <c r="B993" s="297"/>
      <c r="C993" s="418"/>
      <c r="D993" s="31" t="s">
        <v>17</v>
      </c>
      <c r="E993" s="96">
        <f>H993+K993+N993+Q993+T993+W993+Z993+AC993+AF993+AI993+AL993+AO993</f>
        <v>0</v>
      </c>
      <c r="F993" s="97">
        <f>I993+L993+O993+R993+U993+X993+AA993+AD993+AG993+AJ993+AM993+AP993</f>
        <v>0</v>
      </c>
      <c r="G993" s="98" t="e">
        <f t="shared" ref="G993:G998" si="3741">(F993/E993)*100</f>
        <v>#DIV/0!</v>
      </c>
      <c r="H993" s="96"/>
      <c r="I993" s="97"/>
      <c r="J993" s="98" t="e">
        <f t="shared" ref="J993:J998" si="3742">(I993/H993)*100</f>
        <v>#DIV/0!</v>
      </c>
      <c r="K993" s="96"/>
      <c r="L993" s="97"/>
      <c r="M993" s="98" t="e">
        <f t="shared" ref="M993:M998" si="3743">(L993/K993)*100</f>
        <v>#DIV/0!</v>
      </c>
      <c r="N993" s="96"/>
      <c r="O993" s="97"/>
      <c r="P993" s="98" t="e">
        <f t="shared" ref="P993:P998" si="3744">(O993/N993)*100</f>
        <v>#DIV/0!</v>
      </c>
      <c r="Q993" s="96"/>
      <c r="R993" s="97"/>
      <c r="S993" s="98" t="e">
        <f t="shared" ref="S993:S998" si="3745">(R993/Q993)*100</f>
        <v>#DIV/0!</v>
      </c>
      <c r="T993" s="96"/>
      <c r="U993" s="97"/>
      <c r="V993" s="98" t="e">
        <f t="shared" ref="V993:V998" si="3746">(U993/T993)*100</f>
        <v>#DIV/0!</v>
      </c>
      <c r="W993" s="96"/>
      <c r="X993" s="97"/>
      <c r="Y993" s="98" t="e">
        <f t="shared" ref="Y993:Y998" si="3747">(X993/W993)*100</f>
        <v>#DIV/0!</v>
      </c>
      <c r="Z993" s="96"/>
      <c r="AA993" s="97"/>
      <c r="AB993" s="98" t="e">
        <f t="shared" ref="AB993:AB998" si="3748">(AA993/Z993)*100</f>
        <v>#DIV/0!</v>
      </c>
      <c r="AC993" s="96"/>
      <c r="AD993" s="97"/>
      <c r="AE993" s="98" t="e">
        <f t="shared" ref="AE993:AE998" si="3749">(AD993/AC993)*100</f>
        <v>#DIV/0!</v>
      </c>
      <c r="AF993" s="96"/>
      <c r="AG993" s="97"/>
      <c r="AH993" s="98" t="e">
        <f t="shared" ref="AH993:AH998" si="3750">(AG993/AF993)*100</f>
        <v>#DIV/0!</v>
      </c>
      <c r="AI993" s="96"/>
      <c r="AJ993" s="97"/>
      <c r="AK993" s="98" t="e">
        <f t="shared" ref="AK993:AK998" si="3751">(AJ993/AI993)*100</f>
        <v>#DIV/0!</v>
      </c>
      <c r="AL993" s="96"/>
      <c r="AM993" s="97"/>
      <c r="AN993" s="98" t="e">
        <f t="shared" ref="AN993:AN998" si="3752">(AM993/AL993)*100</f>
        <v>#DIV/0!</v>
      </c>
      <c r="AO993" s="96"/>
      <c r="AP993" s="97"/>
      <c r="AQ993" s="98" t="e">
        <f t="shared" ref="AQ993:AQ998" si="3753">(AP993/AO993)*100</f>
        <v>#DIV/0!</v>
      </c>
      <c r="AR993" s="29"/>
    </row>
    <row r="994" spans="1:44" ht="45">
      <c r="A994" s="294"/>
      <c r="B994" s="297"/>
      <c r="C994" s="418"/>
      <c r="D994" s="31" t="s">
        <v>18</v>
      </c>
      <c r="E994" s="96">
        <f t="shared" ref="E994:E998" si="3754">H994+K994+N994+Q994+T994+W994+Z994+AC994+AF994+AI994+AL994+AO994</f>
        <v>0</v>
      </c>
      <c r="F994" s="97">
        <f t="shared" ref="F994:F998" si="3755">I994+L994+O994+R994+U994+X994+AA994+AD994+AG994+AJ994+AM994+AP994</f>
        <v>0</v>
      </c>
      <c r="G994" s="98" t="e">
        <f t="shared" si="3741"/>
        <v>#DIV/0!</v>
      </c>
      <c r="H994" s="96"/>
      <c r="I994" s="97"/>
      <c r="J994" s="98" t="e">
        <f t="shared" si="3742"/>
        <v>#DIV/0!</v>
      </c>
      <c r="K994" s="96"/>
      <c r="L994" s="97"/>
      <c r="M994" s="98" t="e">
        <f t="shared" si="3743"/>
        <v>#DIV/0!</v>
      </c>
      <c r="N994" s="96"/>
      <c r="O994" s="97"/>
      <c r="P994" s="98" t="e">
        <f t="shared" si="3744"/>
        <v>#DIV/0!</v>
      </c>
      <c r="Q994" s="96"/>
      <c r="R994" s="97"/>
      <c r="S994" s="98" t="e">
        <f t="shared" si="3745"/>
        <v>#DIV/0!</v>
      </c>
      <c r="T994" s="96"/>
      <c r="U994" s="97"/>
      <c r="V994" s="98" t="e">
        <f t="shared" si="3746"/>
        <v>#DIV/0!</v>
      </c>
      <c r="W994" s="96"/>
      <c r="X994" s="97"/>
      <c r="Y994" s="98" t="e">
        <f t="shared" si="3747"/>
        <v>#DIV/0!</v>
      </c>
      <c r="Z994" s="96"/>
      <c r="AA994" s="97"/>
      <c r="AB994" s="98" t="e">
        <f t="shared" si="3748"/>
        <v>#DIV/0!</v>
      </c>
      <c r="AC994" s="96"/>
      <c r="AD994" s="97"/>
      <c r="AE994" s="98" t="e">
        <f t="shared" si="3749"/>
        <v>#DIV/0!</v>
      </c>
      <c r="AF994" s="96"/>
      <c r="AG994" s="97"/>
      <c r="AH994" s="98" t="e">
        <f t="shared" si="3750"/>
        <v>#DIV/0!</v>
      </c>
      <c r="AI994" s="96"/>
      <c r="AJ994" s="97"/>
      <c r="AK994" s="98" t="e">
        <f t="shared" si="3751"/>
        <v>#DIV/0!</v>
      </c>
      <c r="AL994" s="96"/>
      <c r="AM994" s="97"/>
      <c r="AN994" s="98" t="e">
        <f t="shared" si="3752"/>
        <v>#DIV/0!</v>
      </c>
      <c r="AO994" s="96"/>
      <c r="AP994" s="97"/>
      <c r="AQ994" s="98" t="e">
        <f t="shared" si="3753"/>
        <v>#DIV/0!</v>
      </c>
      <c r="AR994" s="29"/>
    </row>
    <row r="995" spans="1:44" ht="28.5" customHeight="1">
      <c r="A995" s="294"/>
      <c r="B995" s="297"/>
      <c r="C995" s="418"/>
      <c r="D995" s="31" t="s">
        <v>26</v>
      </c>
      <c r="E995" s="96">
        <f t="shared" si="3754"/>
        <v>270</v>
      </c>
      <c r="F995" s="97">
        <f t="shared" si="3755"/>
        <v>229.42</v>
      </c>
      <c r="G995" s="98">
        <f t="shared" si="3741"/>
        <v>84.970370370370361</v>
      </c>
      <c r="H995" s="96"/>
      <c r="I995" s="97"/>
      <c r="J995" s="98" t="e">
        <f t="shared" si="3742"/>
        <v>#DIV/0!</v>
      </c>
      <c r="K995" s="96"/>
      <c r="L995" s="97"/>
      <c r="M995" s="98" t="e">
        <f t="shared" si="3743"/>
        <v>#DIV/0!</v>
      </c>
      <c r="N995" s="96"/>
      <c r="O995" s="97"/>
      <c r="P995" s="98" t="e">
        <f t="shared" si="3744"/>
        <v>#DIV/0!</v>
      </c>
      <c r="Q995" s="96">
        <v>36.44</v>
      </c>
      <c r="R995" s="97">
        <v>36.44</v>
      </c>
      <c r="S995" s="98">
        <f t="shared" si="3745"/>
        <v>100</v>
      </c>
      <c r="T995" s="96"/>
      <c r="U995" s="97"/>
      <c r="V995" s="98" t="e">
        <f t="shared" si="3746"/>
        <v>#DIV/0!</v>
      </c>
      <c r="W995" s="96"/>
      <c r="X995" s="97"/>
      <c r="Y995" s="98" t="e">
        <f t="shared" si="3747"/>
        <v>#DIV/0!</v>
      </c>
      <c r="Z995" s="96"/>
      <c r="AA995" s="97"/>
      <c r="AB995" s="98" t="e">
        <f t="shared" si="3748"/>
        <v>#DIV/0!</v>
      </c>
      <c r="AC995" s="96"/>
      <c r="AD995" s="97"/>
      <c r="AE995" s="98" t="e">
        <f t="shared" si="3749"/>
        <v>#DIV/0!</v>
      </c>
      <c r="AF995" s="96">
        <v>164.95</v>
      </c>
      <c r="AG995" s="97">
        <v>164.95</v>
      </c>
      <c r="AH995" s="98">
        <f t="shared" si="3750"/>
        <v>100</v>
      </c>
      <c r="AI995" s="96">
        <v>28.03</v>
      </c>
      <c r="AJ995" s="97">
        <v>28.03</v>
      </c>
      <c r="AK995" s="98">
        <f t="shared" si="3751"/>
        <v>100</v>
      </c>
      <c r="AL995" s="96"/>
      <c r="AM995" s="97"/>
      <c r="AN995" s="98" t="e">
        <f t="shared" si="3752"/>
        <v>#DIV/0!</v>
      </c>
      <c r="AO995" s="96">
        <v>40.58</v>
      </c>
      <c r="AP995" s="97"/>
      <c r="AQ995" s="98">
        <f t="shared" si="3753"/>
        <v>0</v>
      </c>
      <c r="AR995" s="29"/>
    </row>
    <row r="996" spans="1:44" ht="86.25" customHeight="1">
      <c r="A996" s="294"/>
      <c r="B996" s="297"/>
      <c r="C996" s="418"/>
      <c r="D996" s="82" t="s">
        <v>424</v>
      </c>
      <c r="E996" s="96">
        <f t="shared" si="3754"/>
        <v>0</v>
      </c>
      <c r="F996" s="97">
        <f t="shared" si="3755"/>
        <v>0</v>
      </c>
      <c r="G996" s="98" t="e">
        <f t="shared" si="3741"/>
        <v>#DIV/0!</v>
      </c>
      <c r="H996" s="96"/>
      <c r="I996" s="97"/>
      <c r="J996" s="98" t="e">
        <f t="shared" si="3742"/>
        <v>#DIV/0!</v>
      </c>
      <c r="K996" s="96"/>
      <c r="L996" s="97"/>
      <c r="M996" s="98" t="e">
        <f t="shared" si="3743"/>
        <v>#DIV/0!</v>
      </c>
      <c r="N996" s="96"/>
      <c r="O996" s="97"/>
      <c r="P996" s="98" t="e">
        <f t="shared" si="3744"/>
        <v>#DIV/0!</v>
      </c>
      <c r="Q996" s="96"/>
      <c r="R996" s="97"/>
      <c r="S996" s="98" t="e">
        <f t="shared" si="3745"/>
        <v>#DIV/0!</v>
      </c>
      <c r="T996" s="96"/>
      <c r="U996" s="97"/>
      <c r="V996" s="98" t="e">
        <f t="shared" si="3746"/>
        <v>#DIV/0!</v>
      </c>
      <c r="W996" s="96"/>
      <c r="X996" s="97"/>
      <c r="Y996" s="98" t="e">
        <f t="shared" si="3747"/>
        <v>#DIV/0!</v>
      </c>
      <c r="Z996" s="96"/>
      <c r="AA996" s="97"/>
      <c r="AB996" s="98" t="e">
        <f t="shared" si="3748"/>
        <v>#DIV/0!</v>
      </c>
      <c r="AC996" s="96"/>
      <c r="AD996" s="97"/>
      <c r="AE996" s="98" t="e">
        <f t="shared" si="3749"/>
        <v>#DIV/0!</v>
      </c>
      <c r="AF996" s="96"/>
      <c r="AG996" s="97"/>
      <c r="AH996" s="98" t="e">
        <f t="shared" si="3750"/>
        <v>#DIV/0!</v>
      </c>
      <c r="AI996" s="96"/>
      <c r="AJ996" s="97"/>
      <c r="AK996" s="98" t="e">
        <f t="shared" si="3751"/>
        <v>#DIV/0!</v>
      </c>
      <c r="AL996" s="96"/>
      <c r="AM996" s="97"/>
      <c r="AN996" s="98" t="e">
        <f t="shared" si="3752"/>
        <v>#DIV/0!</v>
      </c>
      <c r="AO996" s="96"/>
      <c r="AP996" s="97"/>
      <c r="AQ996" s="98" t="e">
        <f t="shared" si="3753"/>
        <v>#DIV/0!</v>
      </c>
      <c r="AR996" s="29"/>
    </row>
    <row r="997" spans="1:44" ht="38.25" customHeight="1">
      <c r="A997" s="294"/>
      <c r="B997" s="297"/>
      <c r="C997" s="418"/>
      <c r="D997" s="31" t="s">
        <v>41</v>
      </c>
      <c r="E997" s="96">
        <f t="shared" si="3754"/>
        <v>0</v>
      </c>
      <c r="F997" s="97">
        <f t="shared" si="3755"/>
        <v>0</v>
      </c>
      <c r="G997" s="98" t="e">
        <f t="shared" si="3741"/>
        <v>#DIV/0!</v>
      </c>
      <c r="H997" s="96"/>
      <c r="I997" s="97"/>
      <c r="J997" s="98" t="e">
        <f t="shared" si="3742"/>
        <v>#DIV/0!</v>
      </c>
      <c r="K997" s="96"/>
      <c r="L997" s="97"/>
      <c r="M997" s="98" t="e">
        <f t="shared" si="3743"/>
        <v>#DIV/0!</v>
      </c>
      <c r="N997" s="96"/>
      <c r="O997" s="97"/>
      <c r="P997" s="98" t="e">
        <f t="shared" si="3744"/>
        <v>#DIV/0!</v>
      </c>
      <c r="Q997" s="96"/>
      <c r="R997" s="97"/>
      <c r="S997" s="98" t="e">
        <f t="shared" si="3745"/>
        <v>#DIV/0!</v>
      </c>
      <c r="T997" s="96"/>
      <c r="U997" s="97"/>
      <c r="V997" s="98" t="e">
        <f t="shared" si="3746"/>
        <v>#DIV/0!</v>
      </c>
      <c r="W997" s="96"/>
      <c r="X997" s="97"/>
      <c r="Y997" s="98" t="e">
        <f t="shared" si="3747"/>
        <v>#DIV/0!</v>
      </c>
      <c r="Z997" s="96"/>
      <c r="AA997" s="97"/>
      <c r="AB997" s="98" t="e">
        <f t="shared" si="3748"/>
        <v>#DIV/0!</v>
      </c>
      <c r="AC997" s="96"/>
      <c r="AD997" s="97"/>
      <c r="AE997" s="98" t="e">
        <f t="shared" si="3749"/>
        <v>#DIV/0!</v>
      </c>
      <c r="AF997" s="96"/>
      <c r="AG997" s="97"/>
      <c r="AH997" s="98" t="e">
        <f t="shared" si="3750"/>
        <v>#DIV/0!</v>
      </c>
      <c r="AI997" s="96"/>
      <c r="AJ997" s="97"/>
      <c r="AK997" s="98" t="e">
        <f t="shared" si="3751"/>
        <v>#DIV/0!</v>
      </c>
      <c r="AL997" s="96"/>
      <c r="AM997" s="97"/>
      <c r="AN997" s="98" t="e">
        <f t="shared" si="3752"/>
        <v>#DIV/0!</v>
      </c>
      <c r="AO997" s="96"/>
      <c r="AP997" s="97"/>
      <c r="AQ997" s="98" t="e">
        <f t="shared" si="3753"/>
        <v>#DIV/0!</v>
      </c>
      <c r="AR997" s="29"/>
    </row>
    <row r="998" spans="1:44" ht="45">
      <c r="A998" s="295"/>
      <c r="B998" s="298"/>
      <c r="C998" s="419"/>
      <c r="D998" s="31" t="s">
        <v>33</v>
      </c>
      <c r="E998" s="96">
        <f t="shared" si="3754"/>
        <v>0</v>
      </c>
      <c r="F998" s="97">
        <f t="shared" si="3755"/>
        <v>0</v>
      </c>
      <c r="G998" s="98" t="e">
        <f t="shared" si="3741"/>
        <v>#DIV/0!</v>
      </c>
      <c r="H998" s="96"/>
      <c r="I998" s="97"/>
      <c r="J998" s="98" t="e">
        <f t="shared" si="3742"/>
        <v>#DIV/0!</v>
      </c>
      <c r="K998" s="96"/>
      <c r="L998" s="97"/>
      <c r="M998" s="98" t="e">
        <f t="shared" si="3743"/>
        <v>#DIV/0!</v>
      </c>
      <c r="N998" s="96"/>
      <c r="O998" s="97"/>
      <c r="P998" s="98" t="e">
        <f t="shared" si="3744"/>
        <v>#DIV/0!</v>
      </c>
      <c r="Q998" s="96"/>
      <c r="R998" s="97"/>
      <c r="S998" s="98" t="e">
        <f t="shared" si="3745"/>
        <v>#DIV/0!</v>
      </c>
      <c r="T998" s="96"/>
      <c r="U998" s="97"/>
      <c r="V998" s="98" t="e">
        <f t="shared" si="3746"/>
        <v>#DIV/0!</v>
      </c>
      <c r="W998" s="96"/>
      <c r="X998" s="97"/>
      <c r="Y998" s="98" t="e">
        <f t="shared" si="3747"/>
        <v>#DIV/0!</v>
      </c>
      <c r="Z998" s="96"/>
      <c r="AA998" s="97"/>
      <c r="AB998" s="98" t="e">
        <f t="shared" si="3748"/>
        <v>#DIV/0!</v>
      </c>
      <c r="AC998" s="96"/>
      <c r="AD998" s="97"/>
      <c r="AE998" s="98" t="e">
        <f t="shared" si="3749"/>
        <v>#DIV/0!</v>
      </c>
      <c r="AF998" s="96"/>
      <c r="AG998" s="97"/>
      <c r="AH998" s="98" t="e">
        <f t="shared" si="3750"/>
        <v>#DIV/0!</v>
      </c>
      <c r="AI998" s="96"/>
      <c r="AJ998" s="97"/>
      <c r="AK998" s="98" t="e">
        <f t="shared" si="3751"/>
        <v>#DIV/0!</v>
      </c>
      <c r="AL998" s="96"/>
      <c r="AM998" s="97"/>
      <c r="AN998" s="98" t="e">
        <f t="shared" si="3752"/>
        <v>#DIV/0!</v>
      </c>
      <c r="AO998" s="96"/>
      <c r="AP998" s="97"/>
      <c r="AQ998" s="98" t="e">
        <f t="shared" si="3753"/>
        <v>#DIV/0!</v>
      </c>
      <c r="AR998" s="29"/>
    </row>
    <row r="999" spans="1:44" ht="27" customHeight="1">
      <c r="A999" s="293" t="s">
        <v>463</v>
      </c>
      <c r="B999" s="362" t="s">
        <v>703</v>
      </c>
      <c r="C999" s="299" t="s">
        <v>311</v>
      </c>
      <c r="D999" s="30" t="s">
        <v>38</v>
      </c>
      <c r="E999" s="107">
        <f>SUM(E1000:E1005)</f>
        <v>28</v>
      </c>
      <c r="F999" s="108">
        <f>SUM(F1000:F1005)</f>
        <v>0</v>
      </c>
      <c r="G999" s="108">
        <f>(F999/E999)*100</f>
        <v>0</v>
      </c>
      <c r="H999" s="107">
        <f>SUM(H1000:H1005)</f>
        <v>0</v>
      </c>
      <c r="I999" s="108">
        <f>SUM(I1000:I1005)</f>
        <v>0</v>
      </c>
      <c r="J999" s="108" t="e">
        <f>(I999/H999)*100</f>
        <v>#DIV/0!</v>
      </c>
      <c r="K999" s="107">
        <f>SUM(K1000:K1005)</f>
        <v>0</v>
      </c>
      <c r="L999" s="108">
        <f>SUM(L1000:L1005)</f>
        <v>0</v>
      </c>
      <c r="M999" s="108" t="e">
        <f>(L999/K999)*100</f>
        <v>#DIV/0!</v>
      </c>
      <c r="N999" s="107">
        <f>SUM(N1000:N1005)</f>
        <v>0</v>
      </c>
      <c r="O999" s="108">
        <f>SUM(O1000:O1005)</f>
        <v>0</v>
      </c>
      <c r="P999" s="108" t="e">
        <f>(O999/N999)*100</f>
        <v>#DIV/0!</v>
      </c>
      <c r="Q999" s="107">
        <f>SUM(Q1000:Q1005)</f>
        <v>0</v>
      </c>
      <c r="R999" s="108">
        <f>SUM(R1000:R1005)</f>
        <v>0</v>
      </c>
      <c r="S999" s="108" t="e">
        <f>(R999/Q999)*100</f>
        <v>#DIV/0!</v>
      </c>
      <c r="T999" s="107">
        <f>SUM(T1000:T1005)</f>
        <v>0</v>
      </c>
      <c r="U999" s="108">
        <f>SUM(U1000:U1005)</f>
        <v>0</v>
      </c>
      <c r="V999" s="108" t="e">
        <f>(U999/T999)*100</f>
        <v>#DIV/0!</v>
      </c>
      <c r="W999" s="107">
        <f>SUM(W1000:W1005)</f>
        <v>0</v>
      </c>
      <c r="X999" s="108">
        <f>SUM(X1000:X1005)</f>
        <v>0</v>
      </c>
      <c r="Y999" s="108" t="e">
        <f>(X999/W999)*100</f>
        <v>#DIV/0!</v>
      </c>
      <c r="Z999" s="107">
        <f>SUM(Z1000:Z1005)</f>
        <v>0</v>
      </c>
      <c r="AA999" s="108">
        <f>SUM(AA1000:AA1005)</f>
        <v>0</v>
      </c>
      <c r="AB999" s="108" t="e">
        <f>(AA999/Z999)*100</f>
        <v>#DIV/0!</v>
      </c>
      <c r="AC999" s="107">
        <f>SUM(AC1000:AC1005)</f>
        <v>0</v>
      </c>
      <c r="AD999" s="108">
        <f>SUM(AD1000:AD1005)</f>
        <v>0</v>
      </c>
      <c r="AE999" s="108" t="e">
        <f>(AD999/AC999)*100</f>
        <v>#DIV/0!</v>
      </c>
      <c r="AF999" s="107">
        <f>SUM(AF1000:AF1005)</f>
        <v>0</v>
      </c>
      <c r="AG999" s="108">
        <f>SUM(AG1000:AG1005)</f>
        <v>0</v>
      </c>
      <c r="AH999" s="108" t="e">
        <f>(AG999/AF999)*100</f>
        <v>#DIV/0!</v>
      </c>
      <c r="AI999" s="107">
        <f>SUM(AI1000:AI1005)</f>
        <v>0</v>
      </c>
      <c r="AJ999" s="108">
        <f>SUM(AJ1000:AJ1005)</f>
        <v>0</v>
      </c>
      <c r="AK999" s="108" t="e">
        <f>(AJ999/AI999)*100</f>
        <v>#DIV/0!</v>
      </c>
      <c r="AL999" s="107">
        <f>SUM(AL1000:AL1005)</f>
        <v>0</v>
      </c>
      <c r="AM999" s="108">
        <f>SUM(AM1000:AM1005)</f>
        <v>0</v>
      </c>
      <c r="AN999" s="108" t="e">
        <f>(AM999/AL999)*100</f>
        <v>#DIV/0!</v>
      </c>
      <c r="AO999" s="107">
        <f>SUM(AO1000:AO1005)</f>
        <v>28</v>
      </c>
      <c r="AP999" s="108">
        <f>SUM(AP1000:AP1005)</f>
        <v>0</v>
      </c>
      <c r="AQ999" s="108">
        <f>(AP999/AO999)*100</f>
        <v>0</v>
      </c>
      <c r="AR999" s="29"/>
    </row>
    <row r="1000" spans="1:44" ht="41.25" customHeight="1">
      <c r="A1000" s="294"/>
      <c r="B1000" s="363"/>
      <c r="C1000" s="300"/>
      <c r="D1000" s="86" t="s">
        <v>17</v>
      </c>
      <c r="E1000" s="107">
        <f>H1000+K1000+N1000+Q1000+T1000+W1000+Z1000+AC1000+AF1000+AI1000+AL1000+AO1000</f>
        <v>0</v>
      </c>
      <c r="F1000" s="109">
        <f>I1000+L1000+O1000+R1000+U1000+X1000+AA1000+AD1000+AG1000+AJ1000+AM1000+AP1000</f>
        <v>0</v>
      </c>
      <c r="G1000" s="110" t="e">
        <f t="shared" ref="G1000:G1005" si="3756">(F1000/E1000)*100</f>
        <v>#DIV/0!</v>
      </c>
      <c r="H1000" s="107">
        <f>H1007+H1014+H1021+H1028</f>
        <v>0</v>
      </c>
      <c r="I1000" s="110">
        <f>I1007+I1014+I1021+I1028</f>
        <v>0</v>
      </c>
      <c r="J1000" s="110" t="e">
        <f t="shared" ref="J1000:J1005" si="3757">(I1000/H1000)*100</f>
        <v>#DIV/0!</v>
      </c>
      <c r="K1000" s="107">
        <f>K1007+K1014+K1021+K1028</f>
        <v>0</v>
      </c>
      <c r="L1000" s="110">
        <f>L1007+L1014+L1021+L1028</f>
        <v>0</v>
      </c>
      <c r="M1000" s="110" t="e">
        <f t="shared" ref="M1000:M1005" si="3758">(L1000/K1000)*100</f>
        <v>#DIV/0!</v>
      </c>
      <c r="N1000" s="107">
        <f>N1007+N1014+N1021+N1028</f>
        <v>0</v>
      </c>
      <c r="O1000" s="110">
        <f>O1007+O1014+O1021+O1028</f>
        <v>0</v>
      </c>
      <c r="P1000" s="110" t="e">
        <f t="shared" ref="P1000:P1005" si="3759">(O1000/N1000)*100</f>
        <v>#DIV/0!</v>
      </c>
      <c r="Q1000" s="107">
        <f>Q1007+Q1014+Q1021+Q1028</f>
        <v>0</v>
      </c>
      <c r="R1000" s="110">
        <f>R1007+R1014+R1021+R1028</f>
        <v>0</v>
      </c>
      <c r="S1000" s="110" t="e">
        <f t="shared" ref="S1000:S1005" si="3760">(R1000/Q1000)*100</f>
        <v>#DIV/0!</v>
      </c>
      <c r="T1000" s="107">
        <f>T1007+T1014+T1021+T1028</f>
        <v>0</v>
      </c>
      <c r="U1000" s="110">
        <f>U1007+U1014+U1021+U1028</f>
        <v>0</v>
      </c>
      <c r="V1000" s="110" t="e">
        <f t="shared" ref="V1000:V1005" si="3761">(U1000/T1000)*100</f>
        <v>#DIV/0!</v>
      </c>
      <c r="W1000" s="107">
        <f>W1007+W1014+W1021+W1028</f>
        <v>0</v>
      </c>
      <c r="X1000" s="110">
        <f>X1007+X1014+X1021+X1028</f>
        <v>0</v>
      </c>
      <c r="Y1000" s="110" t="e">
        <f t="shared" ref="Y1000:Y1005" si="3762">(X1000/W1000)*100</f>
        <v>#DIV/0!</v>
      </c>
      <c r="Z1000" s="107">
        <f>Z1007+Z1014+Z1021+Z1028</f>
        <v>0</v>
      </c>
      <c r="AA1000" s="110">
        <f>AA1007+AA1014+AA1021+AA1028</f>
        <v>0</v>
      </c>
      <c r="AB1000" s="110" t="e">
        <f t="shared" ref="AB1000:AB1005" si="3763">(AA1000/Z1000)*100</f>
        <v>#DIV/0!</v>
      </c>
      <c r="AC1000" s="107">
        <f>AC1007+AC1014+AC1021+AC1028</f>
        <v>0</v>
      </c>
      <c r="AD1000" s="110">
        <f>AD1007+AD1014+AD1021+AD1028</f>
        <v>0</v>
      </c>
      <c r="AE1000" s="110" t="e">
        <f t="shared" ref="AE1000:AE1005" si="3764">(AD1000/AC1000)*100</f>
        <v>#DIV/0!</v>
      </c>
      <c r="AF1000" s="107">
        <f>AF1007+AF1014+AF1021+AF1028</f>
        <v>0</v>
      </c>
      <c r="AG1000" s="110">
        <f>AG1007+AG1014+AG1021+AG1028</f>
        <v>0</v>
      </c>
      <c r="AH1000" s="110" t="e">
        <f t="shared" ref="AH1000:AH1005" si="3765">(AG1000/AF1000)*100</f>
        <v>#DIV/0!</v>
      </c>
      <c r="AI1000" s="107">
        <f>AI1007+AI1014+AI1021+AI1028</f>
        <v>0</v>
      </c>
      <c r="AJ1000" s="110">
        <f>AJ1007+AJ1014+AJ1021+AJ1028</f>
        <v>0</v>
      </c>
      <c r="AK1000" s="110" t="e">
        <f t="shared" ref="AK1000:AK1005" si="3766">(AJ1000/AI1000)*100</f>
        <v>#DIV/0!</v>
      </c>
      <c r="AL1000" s="107">
        <f>AL1007+AL1014+AL1021+AL1028</f>
        <v>0</v>
      </c>
      <c r="AM1000" s="110">
        <f>AM1007+AM1014+AM1021+AM1028</f>
        <v>0</v>
      </c>
      <c r="AN1000" s="110" t="e">
        <f t="shared" ref="AN1000:AN1005" si="3767">(AM1000/AL1000)*100</f>
        <v>#DIV/0!</v>
      </c>
      <c r="AO1000" s="107">
        <f>AO1007+AO1014+AO1021+AO1028</f>
        <v>0</v>
      </c>
      <c r="AP1000" s="110">
        <f>AP1007+AP1014+AP1021+AP1028</f>
        <v>0</v>
      </c>
      <c r="AQ1000" s="110" t="e">
        <f t="shared" ref="AQ1000:AQ1005" si="3768">(AP1000/AO1000)*100</f>
        <v>#DIV/0!</v>
      </c>
      <c r="AR1000" s="29"/>
    </row>
    <row r="1001" spans="1:44" ht="50.25" customHeight="1">
      <c r="A1001" s="294"/>
      <c r="B1001" s="363"/>
      <c r="C1001" s="300"/>
      <c r="D1001" s="86" t="s">
        <v>18</v>
      </c>
      <c r="E1001" s="107">
        <f t="shared" ref="E1001:E1005" si="3769">H1001+K1001+N1001+Q1001+T1001+W1001+Z1001+AC1001+AF1001+AI1001+AL1001+AO1001</f>
        <v>0</v>
      </c>
      <c r="F1001" s="109">
        <f t="shared" ref="F1001:F1005" si="3770">I1001+L1001+O1001+R1001+U1001+X1001+AA1001+AD1001+AG1001+AJ1001+AM1001+AP1001</f>
        <v>0</v>
      </c>
      <c r="G1001" s="110" t="e">
        <f t="shared" si="3756"/>
        <v>#DIV/0!</v>
      </c>
      <c r="H1001" s="107">
        <f t="shared" ref="H1001:I1005" si="3771">H1008+H1015+H1022+H1029</f>
        <v>0</v>
      </c>
      <c r="I1001" s="110">
        <f t="shared" si="3771"/>
        <v>0</v>
      </c>
      <c r="J1001" s="110" t="e">
        <f t="shared" si="3757"/>
        <v>#DIV/0!</v>
      </c>
      <c r="K1001" s="107">
        <f t="shared" ref="K1001:L1001" si="3772">K1008+K1015+K1022+K1029</f>
        <v>0</v>
      </c>
      <c r="L1001" s="110">
        <f t="shared" si="3772"/>
        <v>0</v>
      </c>
      <c r="M1001" s="110" t="e">
        <f t="shared" si="3758"/>
        <v>#DIV/0!</v>
      </c>
      <c r="N1001" s="107">
        <f t="shared" ref="N1001:O1001" si="3773">N1008+N1015+N1022+N1029</f>
        <v>0</v>
      </c>
      <c r="O1001" s="110">
        <f t="shared" si="3773"/>
        <v>0</v>
      </c>
      <c r="P1001" s="110" t="e">
        <f t="shared" si="3759"/>
        <v>#DIV/0!</v>
      </c>
      <c r="Q1001" s="107">
        <f t="shared" ref="Q1001:R1001" si="3774">Q1008+Q1015+Q1022+Q1029</f>
        <v>0</v>
      </c>
      <c r="R1001" s="110">
        <f t="shared" si="3774"/>
        <v>0</v>
      </c>
      <c r="S1001" s="110" t="e">
        <f t="shared" si="3760"/>
        <v>#DIV/0!</v>
      </c>
      <c r="T1001" s="107">
        <f t="shared" ref="T1001:U1001" si="3775">T1008+T1015+T1022+T1029</f>
        <v>0</v>
      </c>
      <c r="U1001" s="110">
        <f t="shared" si="3775"/>
        <v>0</v>
      </c>
      <c r="V1001" s="110" t="e">
        <f t="shared" si="3761"/>
        <v>#DIV/0!</v>
      </c>
      <c r="W1001" s="107">
        <f t="shared" ref="W1001:X1001" si="3776">W1008+W1015+W1022+W1029</f>
        <v>0</v>
      </c>
      <c r="X1001" s="110">
        <f t="shared" si="3776"/>
        <v>0</v>
      </c>
      <c r="Y1001" s="110" t="e">
        <f t="shared" si="3762"/>
        <v>#DIV/0!</v>
      </c>
      <c r="Z1001" s="107">
        <f t="shared" ref="Z1001:AA1001" si="3777">Z1008+Z1015+Z1022+Z1029</f>
        <v>0</v>
      </c>
      <c r="AA1001" s="110">
        <f t="shared" si="3777"/>
        <v>0</v>
      </c>
      <c r="AB1001" s="110" t="e">
        <f t="shared" si="3763"/>
        <v>#DIV/0!</v>
      </c>
      <c r="AC1001" s="107">
        <f t="shared" ref="AC1001:AD1001" si="3778">AC1008+AC1015+AC1022+AC1029</f>
        <v>0</v>
      </c>
      <c r="AD1001" s="110">
        <f t="shared" si="3778"/>
        <v>0</v>
      </c>
      <c r="AE1001" s="110" t="e">
        <f t="shared" si="3764"/>
        <v>#DIV/0!</v>
      </c>
      <c r="AF1001" s="107">
        <f t="shared" ref="AF1001:AG1001" si="3779">AF1008+AF1015+AF1022+AF1029</f>
        <v>0</v>
      </c>
      <c r="AG1001" s="110">
        <f t="shared" si="3779"/>
        <v>0</v>
      </c>
      <c r="AH1001" s="110" t="e">
        <f t="shared" si="3765"/>
        <v>#DIV/0!</v>
      </c>
      <c r="AI1001" s="107">
        <f t="shared" ref="AI1001:AJ1001" si="3780">AI1008+AI1015+AI1022+AI1029</f>
        <v>0</v>
      </c>
      <c r="AJ1001" s="110">
        <f t="shared" si="3780"/>
        <v>0</v>
      </c>
      <c r="AK1001" s="110" t="e">
        <f t="shared" si="3766"/>
        <v>#DIV/0!</v>
      </c>
      <c r="AL1001" s="107">
        <f t="shared" ref="AL1001:AM1001" si="3781">AL1008+AL1015+AL1022+AL1029</f>
        <v>0</v>
      </c>
      <c r="AM1001" s="110">
        <f t="shared" si="3781"/>
        <v>0</v>
      </c>
      <c r="AN1001" s="110" t="e">
        <f t="shared" si="3767"/>
        <v>#DIV/0!</v>
      </c>
      <c r="AO1001" s="107">
        <f t="shared" ref="AO1001:AP1001" si="3782">AO1008+AO1015+AO1022+AO1029</f>
        <v>0</v>
      </c>
      <c r="AP1001" s="110">
        <f t="shared" si="3782"/>
        <v>0</v>
      </c>
      <c r="AQ1001" s="110" t="e">
        <f t="shared" si="3768"/>
        <v>#DIV/0!</v>
      </c>
      <c r="AR1001" s="29"/>
    </row>
    <row r="1002" spans="1:44" ht="28.5" customHeight="1">
      <c r="A1002" s="294"/>
      <c r="B1002" s="363"/>
      <c r="C1002" s="300"/>
      <c r="D1002" s="86" t="s">
        <v>26</v>
      </c>
      <c r="E1002" s="107">
        <f>H1002+K1002+N1002+Q1002+T1002+W1002+Z1002+AC1002+AF1002+AI1002+AL1002+AO1002</f>
        <v>28</v>
      </c>
      <c r="F1002" s="109">
        <f t="shared" si="3770"/>
        <v>0</v>
      </c>
      <c r="G1002" s="110">
        <f t="shared" si="3756"/>
        <v>0</v>
      </c>
      <c r="H1002" s="107">
        <f t="shared" si="3771"/>
        <v>0</v>
      </c>
      <c r="I1002" s="110">
        <f t="shared" si="3771"/>
        <v>0</v>
      </c>
      <c r="J1002" s="110" t="e">
        <f t="shared" si="3757"/>
        <v>#DIV/0!</v>
      </c>
      <c r="K1002" s="107">
        <f t="shared" ref="K1002:L1002" si="3783">K1009+K1016+K1023+K1030</f>
        <v>0</v>
      </c>
      <c r="L1002" s="110">
        <f t="shared" si="3783"/>
        <v>0</v>
      </c>
      <c r="M1002" s="110" t="e">
        <f t="shared" si="3758"/>
        <v>#DIV/0!</v>
      </c>
      <c r="N1002" s="107">
        <f t="shared" ref="N1002:O1002" si="3784">N1009+N1016+N1023+N1030</f>
        <v>0</v>
      </c>
      <c r="O1002" s="110">
        <f t="shared" si="3784"/>
        <v>0</v>
      </c>
      <c r="P1002" s="110" t="e">
        <f t="shared" si="3759"/>
        <v>#DIV/0!</v>
      </c>
      <c r="Q1002" s="107">
        <f t="shared" ref="Q1002:R1002" si="3785">Q1009+Q1016+Q1023+Q1030</f>
        <v>0</v>
      </c>
      <c r="R1002" s="110">
        <f t="shared" si="3785"/>
        <v>0</v>
      </c>
      <c r="S1002" s="110" t="e">
        <f t="shared" si="3760"/>
        <v>#DIV/0!</v>
      </c>
      <c r="T1002" s="107">
        <f t="shared" ref="T1002:U1002" si="3786">T1009+T1016+T1023+T1030</f>
        <v>0</v>
      </c>
      <c r="U1002" s="110">
        <f t="shared" si="3786"/>
        <v>0</v>
      </c>
      <c r="V1002" s="110" t="e">
        <f t="shared" si="3761"/>
        <v>#DIV/0!</v>
      </c>
      <c r="W1002" s="107">
        <f t="shared" ref="W1002:X1002" si="3787">W1009+W1016+W1023+W1030</f>
        <v>0</v>
      </c>
      <c r="X1002" s="110">
        <f t="shared" si="3787"/>
        <v>0</v>
      </c>
      <c r="Y1002" s="110" t="e">
        <f t="shared" si="3762"/>
        <v>#DIV/0!</v>
      </c>
      <c r="Z1002" s="107">
        <f t="shared" ref="Z1002:AA1002" si="3788">Z1009+Z1016+Z1023+Z1030</f>
        <v>0</v>
      </c>
      <c r="AA1002" s="110">
        <f t="shared" si="3788"/>
        <v>0</v>
      </c>
      <c r="AB1002" s="110" t="e">
        <f t="shared" si="3763"/>
        <v>#DIV/0!</v>
      </c>
      <c r="AC1002" s="107">
        <f t="shared" ref="AC1002:AD1002" si="3789">AC1009+AC1016+AC1023+AC1030</f>
        <v>0</v>
      </c>
      <c r="AD1002" s="110">
        <f t="shared" si="3789"/>
        <v>0</v>
      </c>
      <c r="AE1002" s="110" t="e">
        <f t="shared" si="3764"/>
        <v>#DIV/0!</v>
      </c>
      <c r="AF1002" s="107">
        <f t="shared" ref="AF1002:AG1002" si="3790">AF1009+AF1016+AF1023+AF1030</f>
        <v>0</v>
      </c>
      <c r="AG1002" s="110">
        <f t="shared" si="3790"/>
        <v>0</v>
      </c>
      <c r="AH1002" s="110" t="e">
        <f t="shared" si="3765"/>
        <v>#DIV/0!</v>
      </c>
      <c r="AI1002" s="107">
        <f t="shared" ref="AI1002:AJ1002" si="3791">AI1009+AI1016+AI1023+AI1030</f>
        <v>0</v>
      </c>
      <c r="AJ1002" s="110">
        <f t="shared" si="3791"/>
        <v>0</v>
      </c>
      <c r="AK1002" s="110" t="e">
        <f t="shared" si="3766"/>
        <v>#DIV/0!</v>
      </c>
      <c r="AL1002" s="107">
        <f t="shared" ref="AL1002:AM1002" si="3792">AL1009+AL1016+AL1023+AL1030</f>
        <v>0</v>
      </c>
      <c r="AM1002" s="110">
        <f t="shared" si="3792"/>
        <v>0</v>
      </c>
      <c r="AN1002" s="110" t="e">
        <f t="shared" si="3767"/>
        <v>#DIV/0!</v>
      </c>
      <c r="AO1002" s="107">
        <f t="shared" ref="AO1002:AP1002" si="3793">AO1009+AO1016+AO1023+AO1030</f>
        <v>28</v>
      </c>
      <c r="AP1002" s="110">
        <f t="shared" si="3793"/>
        <v>0</v>
      </c>
      <c r="AQ1002" s="110">
        <f t="shared" si="3768"/>
        <v>0</v>
      </c>
      <c r="AR1002" s="29"/>
    </row>
    <row r="1003" spans="1:44" ht="81" customHeight="1">
      <c r="A1003" s="294"/>
      <c r="B1003" s="363"/>
      <c r="C1003" s="300"/>
      <c r="D1003" s="82" t="s">
        <v>424</v>
      </c>
      <c r="E1003" s="107">
        <f t="shared" si="3769"/>
        <v>0</v>
      </c>
      <c r="F1003" s="109">
        <f t="shared" si="3770"/>
        <v>0</v>
      </c>
      <c r="G1003" s="110" t="e">
        <f t="shared" si="3756"/>
        <v>#DIV/0!</v>
      </c>
      <c r="H1003" s="107">
        <f t="shared" si="3771"/>
        <v>0</v>
      </c>
      <c r="I1003" s="110">
        <f t="shared" si="3771"/>
        <v>0</v>
      </c>
      <c r="J1003" s="110" t="e">
        <f t="shared" si="3757"/>
        <v>#DIV/0!</v>
      </c>
      <c r="K1003" s="107">
        <f t="shared" ref="K1003:L1003" si="3794">K1010+K1017+K1024+K1031</f>
        <v>0</v>
      </c>
      <c r="L1003" s="110">
        <f t="shared" si="3794"/>
        <v>0</v>
      </c>
      <c r="M1003" s="110" t="e">
        <f t="shared" si="3758"/>
        <v>#DIV/0!</v>
      </c>
      <c r="N1003" s="107">
        <f t="shared" ref="N1003:O1003" si="3795">N1010+N1017+N1024+N1031</f>
        <v>0</v>
      </c>
      <c r="O1003" s="110">
        <f t="shared" si="3795"/>
        <v>0</v>
      </c>
      <c r="P1003" s="110" t="e">
        <f t="shared" si="3759"/>
        <v>#DIV/0!</v>
      </c>
      <c r="Q1003" s="107">
        <f t="shared" ref="Q1003:R1003" si="3796">Q1010+Q1017+Q1024+Q1031</f>
        <v>0</v>
      </c>
      <c r="R1003" s="110">
        <f t="shared" si="3796"/>
        <v>0</v>
      </c>
      <c r="S1003" s="110" t="e">
        <f t="shared" si="3760"/>
        <v>#DIV/0!</v>
      </c>
      <c r="T1003" s="107">
        <f t="shared" ref="T1003:U1003" si="3797">T1010+T1017+T1024+T1031</f>
        <v>0</v>
      </c>
      <c r="U1003" s="110">
        <f t="shared" si="3797"/>
        <v>0</v>
      </c>
      <c r="V1003" s="110" t="e">
        <f t="shared" si="3761"/>
        <v>#DIV/0!</v>
      </c>
      <c r="W1003" s="107">
        <f t="shared" ref="W1003:X1003" si="3798">W1010+W1017+W1024+W1031</f>
        <v>0</v>
      </c>
      <c r="X1003" s="110">
        <f t="shared" si="3798"/>
        <v>0</v>
      </c>
      <c r="Y1003" s="110" t="e">
        <f t="shared" si="3762"/>
        <v>#DIV/0!</v>
      </c>
      <c r="Z1003" s="107">
        <f t="shared" ref="Z1003:AA1003" si="3799">Z1010+Z1017+Z1024+Z1031</f>
        <v>0</v>
      </c>
      <c r="AA1003" s="110">
        <f t="shared" si="3799"/>
        <v>0</v>
      </c>
      <c r="AB1003" s="110" t="e">
        <f t="shared" si="3763"/>
        <v>#DIV/0!</v>
      </c>
      <c r="AC1003" s="107">
        <f t="shared" ref="AC1003:AD1003" si="3800">AC1010+AC1017+AC1024+AC1031</f>
        <v>0</v>
      </c>
      <c r="AD1003" s="110">
        <f t="shared" si="3800"/>
        <v>0</v>
      </c>
      <c r="AE1003" s="110" t="e">
        <f t="shared" si="3764"/>
        <v>#DIV/0!</v>
      </c>
      <c r="AF1003" s="107">
        <f t="shared" ref="AF1003:AG1003" si="3801">AF1010+AF1017+AF1024+AF1031</f>
        <v>0</v>
      </c>
      <c r="AG1003" s="110">
        <f t="shared" si="3801"/>
        <v>0</v>
      </c>
      <c r="AH1003" s="110" t="e">
        <f t="shared" si="3765"/>
        <v>#DIV/0!</v>
      </c>
      <c r="AI1003" s="107">
        <f t="shared" ref="AI1003:AJ1003" si="3802">AI1010+AI1017+AI1024+AI1031</f>
        <v>0</v>
      </c>
      <c r="AJ1003" s="110">
        <f t="shared" si="3802"/>
        <v>0</v>
      </c>
      <c r="AK1003" s="110" t="e">
        <f t="shared" si="3766"/>
        <v>#DIV/0!</v>
      </c>
      <c r="AL1003" s="107">
        <f t="shared" ref="AL1003:AM1003" si="3803">AL1010+AL1017+AL1024+AL1031</f>
        <v>0</v>
      </c>
      <c r="AM1003" s="110">
        <f t="shared" si="3803"/>
        <v>0</v>
      </c>
      <c r="AN1003" s="110" t="e">
        <f t="shared" si="3767"/>
        <v>#DIV/0!</v>
      </c>
      <c r="AO1003" s="107">
        <f t="shared" ref="AO1003:AP1003" si="3804">AO1010+AO1017+AO1024+AO1031</f>
        <v>0</v>
      </c>
      <c r="AP1003" s="110">
        <f t="shared" si="3804"/>
        <v>0</v>
      </c>
      <c r="AQ1003" s="110" t="e">
        <f t="shared" si="3768"/>
        <v>#DIV/0!</v>
      </c>
      <c r="AR1003" s="29"/>
    </row>
    <row r="1004" spans="1:44" ht="32.25" customHeight="1">
      <c r="A1004" s="294"/>
      <c r="B1004" s="363"/>
      <c r="C1004" s="300"/>
      <c r="D1004" s="86" t="s">
        <v>41</v>
      </c>
      <c r="E1004" s="107">
        <f t="shared" si="3769"/>
        <v>0</v>
      </c>
      <c r="F1004" s="109">
        <f t="shared" si="3770"/>
        <v>0</v>
      </c>
      <c r="G1004" s="110" t="e">
        <f t="shared" si="3756"/>
        <v>#DIV/0!</v>
      </c>
      <c r="H1004" s="107">
        <f t="shared" si="3771"/>
        <v>0</v>
      </c>
      <c r="I1004" s="110">
        <f t="shared" si="3771"/>
        <v>0</v>
      </c>
      <c r="J1004" s="110" t="e">
        <f t="shared" si="3757"/>
        <v>#DIV/0!</v>
      </c>
      <c r="K1004" s="107">
        <f t="shared" ref="K1004:L1004" si="3805">K1011+K1018+K1025+K1032</f>
        <v>0</v>
      </c>
      <c r="L1004" s="110">
        <f t="shared" si="3805"/>
        <v>0</v>
      </c>
      <c r="M1004" s="110" t="e">
        <f t="shared" si="3758"/>
        <v>#DIV/0!</v>
      </c>
      <c r="N1004" s="107">
        <f t="shared" ref="N1004:O1004" si="3806">N1011+N1018+N1025+N1032</f>
        <v>0</v>
      </c>
      <c r="O1004" s="110">
        <f t="shared" si="3806"/>
        <v>0</v>
      </c>
      <c r="P1004" s="110" t="e">
        <f t="shared" si="3759"/>
        <v>#DIV/0!</v>
      </c>
      <c r="Q1004" s="107">
        <f t="shared" ref="Q1004:R1004" si="3807">Q1011+Q1018+Q1025+Q1032</f>
        <v>0</v>
      </c>
      <c r="R1004" s="110">
        <f t="shared" si="3807"/>
        <v>0</v>
      </c>
      <c r="S1004" s="110" t="e">
        <f t="shared" si="3760"/>
        <v>#DIV/0!</v>
      </c>
      <c r="T1004" s="107">
        <f t="shared" ref="T1004:U1004" si="3808">T1011+T1018+T1025+T1032</f>
        <v>0</v>
      </c>
      <c r="U1004" s="110">
        <f t="shared" si="3808"/>
        <v>0</v>
      </c>
      <c r="V1004" s="110" t="e">
        <f t="shared" si="3761"/>
        <v>#DIV/0!</v>
      </c>
      <c r="W1004" s="107">
        <f t="shared" ref="W1004:X1004" si="3809">W1011+W1018+W1025+W1032</f>
        <v>0</v>
      </c>
      <c r="X1004" s="110">
        <f t="shared" si="3809"/>
        <v>0</v>
      </c>
      <c r="Y1004" s="110" t="e">
        <f t="shared" si="3762"/>
        <v>#DIV/0!</v>
      </c>
      <c r="Z1004" s="107">
        <f t="shared" ref="Z1004:AA1004" si="3810">Z1011+Z1018+Z1025+Z1032</f>
        <v>0</v>
      </c>
      <c r="AA1004" s="110">
        <f t="shared" si="3810"/>
        <v>0</v>
      </c>
      <c r="AB1004" s="110" t="e">
        <f t="shared" si="3763"/>
        <v>#DIV/0!</v>
      </c>
      <c r="AC1004" s="107">
        <f t="shared" ref="AC1004:AD1004" si="3811">AC1011+AC1018+AC1025+AC1032</f>
        <v>0</v>
      </c>
      <c r="AD1004" s="110">
        <f t="shared" si="3811"/>
        <v>0</v>
      </c>
      <c r="AE1004" s="110" t="e">
        <f t="shared" si="3764"/>
        <v>#DIV/0!</v>
      </c>
      <c r="AF1004" s="107">
        <f t="shared" ref="AF1004:AG1004" si="3812">AF1011+AF1018+AF1025+AF1032</f>
        <v>0</v>
      </c>
      <c r="AG1004" s="110">
        <f t="shared" si="3812"/>
        <v>0</v>
      </c>
      <c r="AH1004" s="110" t="e">
        <f t="shared" si="3765"/>
        <v>#DIV/0!</v>
      </c>
      <c r="AI1004" s="107">
        <f t="shared" ref="AI1004:AJ1004" si="3813">AI1011+AI1018+AI1025+AI1032</f>
        <v>0</v>
      </c>
      <c r="AJ1004" s="110">
        <f t="shared" si="3813"/>
        <v>0</v>
      </c>
      <c r="AK1004" s="110" t="e">
        <f t="shared" si="3766"/>
        <v>#DIV/0!</v>
      </c>
      <c r="AL1004" s="107">
        <f t="shared" ref="AL1004:AM1004" si="3814">AL1011+AL1018+AL1025+AL1032</f>
        <v>0</v>
      </c>
      <c r="AM1004" s="110">
        <f t="shared" si="3814"/>
        <v>0</v>
      </c>
      <c r="AN1004" s="110" t="e">
        <f t="shared" si="3767"/>
        <v>#DIV/0!</v>
      </c>
      <c r="AO1004" s="107">
        <f t="shared" ref="AO1004:AP1004" si="3815">AO1011+AO1018+AO1025+AO1032</f>
        <v>0</v>
      </c>
      <c r="AP1004" s="110">
        <f t="shared" si="3815"/>
        <v>0</v>
      </c>
      <c r="AQ1004" s="110" t="e">
        <f t="shared" si="3768"/>
        <v>#DIV/0!</v>
      </c>
      <c r="AR1004" s="29"/>
    </row>
    <row r="1005" spans="1:44" ht="44.25" customHeight="1">
      <c r="A1005" s="295"/>
      <c r="B1005" s="364"/>
      <c r="C1005" s="301"/>
      <c r="D1005" s="86" t="s">
        <v>33</v>
      </c>
      <c r="E1005" s="107">
        <f t="shared" si="3769"/>
        <v>0</v>
      </c>
      <c r="F1005" s="109">
        <f t="shared" si="3770"/>
        <v>0</v>
      </c>
      <c r="G1005" s="110" t="e">
        <f t="shared" si="3756"/>
        <v>#DIV/0!</v>
      </c>
      <c r="H1005" s="107">
        <f t="shared" si="3771"/>
        <v>0</v>
      </c>
      <c r="I1005" s="110">
        <f t="shared" si="3771"/>
        <v>0</v>
      </c>
      <c r="J1005" s="110" t="e">
        <f t="shared" si="3757"/>
        <v>#DIV/0!</v>
      </c>
      <c r="K1005" s="107">
        <f t="shared" ref="K1005:L1005" si="3816">K1012+K1019+K1026+K1033</f>
        <v>0</v>
      </c>
      <c r="L1005" s="110">
        <f t="shared" si="3816"/>
        <v>0</v>
      </c>
      <c r="M1005" s="110" t="e">
        <f t="shared" si="3758"/>
        <v>#DIV/0!</v>
      </c>
      <c r="N1005" s="107">
        <f t="shared" ref="N1005:O1005" si="3817">N1012+N1019+N1026+N1033</f>
        <v>0</v>
      </c>
      <c r="O1005" s="110">
        <f t="shared" si="3817"/>
        <v>0</v>
      </c>
      <c r="P1005" s="110" t="e">
        <f t="shared" si="3759"/>
        <v>#DIV/0!</v>
      </c>
      <c r="Q1005" s="107">
        <f t="shared" ref="Q1005:R1005" si="3818">Q1012+Q1019+Q1026+Q1033</f>
        <v>0</v>
      </c>
      <c r="R1005" s="110">
        <f t="shared" si="3818"/>
        <v>0</v>
      </c>
      <c r="S1005" s="110" t="e">
        <f t="shared" si="3760"/>
        <v>#DIV/0!</v>
      </c>
      <c r="T1005" s="107">
        <f t="shared" ref="T1005:U1005" si="3819">T1012+T1019+T1026+T1033</f>
        <v>0</v>
      </c>
      <c r="U1005" s="110">
        <f t="shared" si="3819"/>
        <v>0</v>
      </c>
      <c r="V1005" s="110" t="e">
        <f t="shared" si="3761"/>
        <v>#DIV/0!</v>
      </c>
      <c r="W1005" s="107">
        <f t="shared" ref="W1005:X1005" si="3820">W1012+W1019+W1026+W1033</f>
        <v>0</v>
      </c>
      <c r="X1005" s="110">
        <f t="shared" si="3820"/>
        <v>0</v>
      </c>
      <c r="Y1005" s="110" t="e">
        <f t="shared" si="3762"/>
        <v>#DIV/0!</v>
      </c>
      <c r="Z1005" s="107">
        <f t="shared" ref="Z1005:AA1005" si="3821">Z1012+Z1019+Z1026+Z1033</f>
        <v>0</v>
      </c>
      <c r="AA1005" s="110">
        <f t="shared" si="3821"/>
        <v>0</v>
      </c>
      <c r="AB1005" s="110" t="e">
        <f t="shared" si="3763"/>
        <v>#DIV/0!</v>
      </c>
      <c r="AC1005" s="107">
        <f t="shared" ref="AC1005:AD1005" si="3822">AC1012+AC1019+AC1026+AC1033</f>
        <v>0</v>
      </c>
      <c r="AD1005" s="110">
        <f t="shared" si="3822"/>
        <v>0</v>
      </c>
      <c r="AE1005" s="110" t="e">
        <f t="shared" si="3764"/>
        <v>#DIV/0!</v>
      </c>
      <c r="AF1005" s="107">
        <f t="shared" ref="AF1005:AG1005" si="3823">AF1012+AF1019+AF1026+AF1033</f>
        <v>0</v>
      </c>
      <c r="AG1005" s="110">
        <f t="shared" si="3823"/>
        <v>0</v>
      </c>
      <c r="AH1005" s="110" t="e">
        <f t="shared" si="3765"/>
        <v>#DIV/0!</v>
      </c>
      <c r="AI1005" s="107">
        <f t="shared" ref="AI1005:AJ1005" si="3824">AI1012+AI1019+AI1026+AI1033</f>
        <v>0</v>
      </c>
      <c r="AJ1005" s="110">
        <f t="shared" si="3824"/>
        <v>0</v>
      </c>
      <c r="AK1005" s="110" t="e">
        <f t="shared" si="3766"/>
        <v>#DIV/0!</v>
      </c>
      <c r="AL1005" s="107">
        <f t="shared" ref="AL1005:AM1005" si="3825">AL1012+AL1019+AL1026+AL1033</f>
        <v>0</v>
      </c>
      <c r="AM1005" s="110">
        <f t="shared" si="3825"/>
        <v>0</v>
      </c>
      <c r="AN1005" s="110" t="e">
        <f t="shared" si="3767"/>
        <v>#DIV/0!</v>
      </c>
      <c r="AO1005" s="107">
        <f t="shared" ref="AO1005:AP1005" si="3826">AO1012+AO1019+AO1026+AO1033</f>
        <v>0</v>
      </c>
      <c r="AP1005" s="110">
        <f t="shared" si="3826"/>
        <v>0</v>
      </c>
      <c r="AQ1005" s="110" t="e">
        <f t="shared" si="3768"/>
        <v>#DIV/0!</v>
      </c>
      <c r="AR1005" s="29"/>
    </row>
    <row r="1006" spans="1:44" ht="27" customHeight="1">
      <c r="A1006" s="293" t="s">
        <v>464</v>
      </c>
      <c r="B1006" s="296" t="s">
        <v>669</v>
      </c>
      <c r="C1006" s="299" t="s">
        <v>311</v>
      </c>
      <c r="D1006" s="30" t="s">
        <v>38</v>
      </c>
      <c r="E1006" s="96">
        <f>SUM(E1007:E1012)</f>
        <v>4</v>
      </c>
      <c r="F1006" s="95">
        <f>SUM(F1007:F1012)</f>
        <v>0</v>
      </c>
      <c r="G1006" s="95">
        <f>(F1006/E1006)*100</f>
        <v>0</v>
      </c>
      <c r="H1006" s="96">
        <f>SUM(H1007:H1012)</f>
        <v>0</v>
      </c>
      <c r="I1006" s="95">
        <f>SUM(I1007:I1012)</f>
        <v>0</v>
      </c>
      <c r="J1006" s="95" t="e">
        <f>(I1006/H1006)*100</f>
        <v>#DIV/0!</v>
      </c>
      <c r="K1006" s="96">
        <f>SUM(K1007:K1012)</f>
        <v>0</v>
      </c>
      <c r="L1006" s="95">
        <f>SUM(L1007:L1012)</f>
        <v>0</v>
      </c>
      <c r="M1006" s="95" t="e">
        <f>(L1006/K1006)*100</f>
        <v>#DIV/0!</v>
      </c>
      <c r="N1006" s="96">
        <f>SUM(N1007:N1012)</f>
        <v>0</v>
      </c>
      <c r="O1006" s="95">
        <f>SUM(O1007:O1012)</f>
        <v>0</v>
      </c>
      <c r="P1006" s="95" t="e">
        <f>(O1006/N1006)*100</f>
        <v>#DIV/0!</v>
      </c>
      <c r="Q1006" s="96">
        <f>SUM(Q1007:Q1012)</f>
        <v>0</v>
      </c>
      <c r="R1006" s="95">
        <f>SUM(R1007:R1012)</f>
        <v>0</v>
      </c>
      <c r="S1006" s="95" t="e">
        <f>(R1006/Q1006)*100</f>
        <v>#DIV/0!</v>
      </c>
      <c r="T1006" s="96">
        <f>SUM(T1007:T1012)</f>
        <v>0</v>
      </c>
      <c r="U1006" s="95">
        <f>SUM(U1007:U1012)</f>
        <v>0</v>
      </c>
      <c r="V1006" s="95" t="e">
        <f>(U1006/T1006)*100</f>
        <v>#DIV/0!</v>
      </c>
      <c r="W1006" s="96">
        <f>SUM(W1007:W1012)</f>
        <v>0</v>
      </c>
      <c r="X1006" s="95">
        <f>SUM(X1007:X1012)</f>
        <v>0</v>
      </c>
      <c r="Y1006" s="95" t="e">
        <f>(X1006/W1006)*100</f>
        <v>#DIV/0!</v>
      </c>
      <c r="Z1006" s="96">
        <f>SUM(Z1007:Z1012)</f>
        <v>0</v>
      </c>
      <c r="AA1006" s="95">
        <f>SUM(AA1007:AA1012)</f>
        <v>0</v>
      </c>
      <c r="AB1006" s="95" t="e">
        <f>(AA1006/Z1006)*100</f>
        <v>#DIV/0!</v>
      </c>
      <c r="AC1006" s="96">
        <f>SUM(AC1007:AC1012)</f>
        <v>0</v>
      </c>
      <c r="AD1006" s="95">
        <f>SUM(AD1007:AD1012)</f>
        <v>0</v>
      </c>
      <c r="AE1006" s="95" t="e">
        <f>(AD1006/AC1006)*100</f>
        <v>#DIV/0!</v>
      </c>
      <c r="AF1006" s="96">
        <f>SUM(AF1007:AF1012)</f>
        <v>0</v>
      </c>
      <c r="AG1006" s="95">
        <f>SUM(AG1007:AG1012)</f>
        <v>0</v>
      </c>
      <c r="AH1006" s="95" t="e">
        <f>(AG1006/AF1006)*100</f>
        <v>#DIV/0!</v>
      </c>
      <c r="AI1006" s="96">
        <f>SUM(AI1007:AI1012)</f>
        <v>0</v>
      </c>
      <c r="AJ1006" s="95">
        <f>SUM(AJ1007:AJ1012)</f>
        <v>0</v>
      </c>
      <c r="AK1006" s="95" t="e">
        <f>(AJ1006/AI1006)*100</f>
        <v>#DIV/0!</v>
      </c>
      <c r="AL1006" s="96">
        <f>SUM(AL1007:AL1012)</f>
        <v>0</v>
      </c>
      <c r="AM1006" s="95">
        <f>SUM(AM1007:AM1012)</f>
        <v>0</v>
      </c>
      <c r="AN1006" s="95" t="e">
        <f>(AM1006/AL1006)*100</f>
        <v>#DIV/0!</v>
      </c>
      <c r="AO1006" s="96">
        <f>SUM(AO1007:AO1012)</f>
        <v>4</v>
      </c>
      <c r="AP1006" s="95">
        <f>SUM(AP1007:AP1012)</f>
        <v>0</v>
      </c>
      <c r="AQ1006" s="95">
        <f>(AP1006/AO1006)*100</f>
        <v>0</v>
      </c>
      <c r="AR1006" s="29"/>
    </row>
    <row r="1007" spans="1:44" ht="41.25" customHeight="1">
      <c r="A1007" s="294"/>
      <c r="B1007" s="297"/>
      <c r="C1007" s="300"/>
      <c r="D1007" s="86" t="s">
        <v>17</v>
      </c>
      <c r="E1007" s="96">
        <f>H1007+K1007+N1007+Q1007+T1007+W1007+Z1007+AC1007+AF1007+AI1007+AL1007+AO1007</f>
        <v>0</v>
      </c>
      <c r="F1007" s="97">
        <f>I1007+L1007+O1007+R1007+U1007+X1007+AA1007+AD1007+AG1007+AJ1007+AM1007+AP1007</f>
        <v>0</v>
      </c>
      <c r="G1007" s="98" t="e">
        <f t="shared" ref="G1007:G1012" si="3827">(F1007/E1007)*100</f>
        <v>#DIV/0!</v>
      </c>
      <c r="H1007" s="96"/>
      <c r="I1007" s="97"/>
      <c r="J1007" s="98" t="e">
        <f t="shared" ref="J1007:J1012" si="3828">(I1007/H1007)*100</f>
        <v>#DIV/0!</v>
      </c>
      <c r="K1007" s="96"/>
      <c r="L1007" s="97"/>
      <c r="M1007" s="98" t="e">
        <f t="shared" ref="M1007:M1012" si="3829">(L1007/K1007)*100</f>
        <v>#DIV/0!</v>
      </c>
      <c r="N1007" s="96"/>
      <c r="O1007" s="97"/>
      <c r="P1007" s="98" t="e">
        <f t="shared" ref="P1007:P1012" si="3830">(O1007/N1007)*100</f>
        <v>#DIV/0!</v>
      </c>
      <c r="Q1007" s="96"/>
      <c r="R1007" s="97"/>
      <c r="S1007" s="98" t="e">
        <f t="shared" ref="S1007:S1012" si="3831">(R1007/Q1007)*100</f>
        <v>#DIV/0!</v>
      </c>
      <c r="T1007" s="96"/>
      <c r="U1007" s="97"/>
      <c r="V1007" s="98" t="e">
        <f t="shared" ref="V1007:V1012" si="3832">(U1007/T1007)*100</f>
        <v>#DIV/0!</v>
      </c>
      <c r="W1007" s="96"/>
      <c r="X1007" s="97"/>
      <c r="Y1007" s="98" t="e">
        <f t="shared" ref="Y1007:Y1012" si="3833">(X1007/W1007)*100</f>
        <v>#DIV/0!</v>
      </c>
      <c r="Z1007" s="96"/>
      <c r="AA1007" s="97"/>
      <c r="AB1007" s="98" t="e">
        <f t="shared" ref="AB1007:AB1012" si="3834">(AA1007/Z1007)*100</f>
        <v>#DIV/0!</v>
      </c>
      <c r="AC1007" s="96"/>
      <c r="AD1007" s="97"/>
      <c r="AE1007" s="98" t="e">
        <f t="shared" ref="AE1007:AE1012" si="3835">(AD1007/AC1007)*100</f>
        <v>#DIV/0!</v>
      </c>
      <c r="AF1007" s="96"/>
      <c r="AG1007" s="97"/>
      <c r="AH1007" s="98" t="e">
        <f t="shared" ref="AH1007:AH1012" si="3836">(AG1007/AF1007)*100</f>
        <v>#DIV/0!</v>
      </c>
      <c r="AI1007" s="96"/>
      <c r="AJ1007" s="97"/>
      <c r="AK1007" s="98" t="e">
        <f t="shared" ref="AK1007:AK1012" si="3837">(AJ1007/AI1007)*100</f>
        <v>#DIV/0!</v>
      </c>
      <c r="AL1007" s="96"/>
      <c r="AM1007" s="97"/>
      <c r="AN1007" s="98" t="e">
        <f t="shared" ref="AN1007:AN1012" si="3838">(AM1007/AL1007)*100</f>
        <v>#DIV/0!</v>
      </c>
      <c r="AO1007" s="96"/>
      <c r="AP1007" s="97"/>
      <c r="AQ1007" s="98" t="e">
        <f t="shared" ref="AQ1007:AQ1012" si="3839">(AP1007/AO1007)*100</f>
        <v>#DIV/0!</v>
      </c>
      <c r="AR1007" s="29"/>
    </row>
    <row r="1008" spans="1:44" ht="50.25" customHeight="1">
      <c r="A1008" s="294"/>
      <c r="B1008" s="297"/>
      <c r="C1008" s="300"/>
      <c r="D1008" s="86" t="s">
        <v>18</v>
      </c>
      <c r="E1008" s="96">
        <f t="shared" ref="E1008:E1012" si="3840">H1008+K1008+N1008+Q1008+T1008+W1008+Z1008+AC1008+AF1008+AI1008+AL1008+AO1008</f>
        <v>0</v>
      </c>
      <c r="F1008" s="97">
        <f t="shared" ref="F1008:F1012" si="3841">I1008+L1008+O1008+R1008+U1008+X1008+AA1008+AD1008+AG1008+AJ1008+AM1008+AP1008</f>
        <v>0</v>
      </c>
      <c r="G1008" s="98" t="e">
        <f t="shared" si="3827"/>
        <v>#DIV/0!</v>
      </c>
      <c r="H1008" s="96"/>
      <c r="I1008" s="97"/>
      <c r="J1008" s="98" t="e">
        <f t="shared" si="3828"/>
        <v>#DIV/0!</v>
      </c>
      <c r="K1008" s="96"/>
      <c r="L1008" s="97"/>
      <c r="M1008" s="98" t="e">
        <f t="shared" si="3829"/>
        <v>#DIV/0!</v>
      </c>
      <c r="N1008" s="96"/>
      <c r="O1008" s="97"/>
      <c r="P1008" s="98" t="e">
        <f t="shared" si="3830"/>
        <v>#DIV/0!</v>
      </c>
      <c r="Q1008" s="96"/>
      <c r="R1008" s="97"/>
      <c r="S1008" s="98" t="e">
        <f t="shared" si="3831"/>
        <v>#DIV/0!</v>
      </c>
      <c r="T1008" s="96"/>
      <c r="U1008" s="97"/>
      <c r="V1008" s="98" t="e">
        <f t="shared" si="3832"/>
        <v>#DIV/0!</v>
      </c>
      <c r="W1008" s="96"/>
      <c r="X1008" s="97"/>
      <c r="Y1008" s="98" t="e">
        <f t="shared" si="3833"/>
        <v>#DIV/0!</v>
      </c>
      <c r="Z1008" s="96"/>
      <c r="AA1008" s="97"/>
      <c r="AB1008" s="98" t="e">
        <f t="shared" si="3834"/>
        <v>#DIV/0!</v>
      </c>
      <c r="AC1008" s="96"/>
      <c r="AD1008" s="97"/>
      <c r="AE1008" s="98" t="e">
        <f t="shared" si="3835"/>
        <v>#DIV/0!</v>
      </c>
      <c r="AF1008" s="96"/>
      <c r="AG1008" s="97"/>
      <c r="AH1008" s="98" t="e">
        <f t="shared" si="3836"/>
        <v>#DIV/0!</v>
      </c>
      <c r="AI1008" s="96"/>
      <c r="AJ1008" s="97"/>
      <c r="AK1008" s="98" t="e">
        <f t="shared" si="3837"/>
        <v>#DIV/0!</v>
      </c>
      <c r="AL1008" s="96"/>
      <c r="AM1008" s="97"/>
      <c r="AN1008" s="98" t="e">
        <f t="shared" si="3838"/>
        <v>#DIV/0!</v>
      </c>
      <c r="AO1008" s="96"/>
      <c r="AP1008" s="97"/>
      <c r="AQ1008" s="98" t="e">
        <f t="shared" si="3839"/>
        <v>#DIV/0!</v>
      </c>
      <c r="AR1008" s="29"/>
    </row>
    <row r="1009" spans="1:44" ht="28.5" customHeight="1">
      <c r="A1009" s="294"/>
      <c r="B1009" s="297"/>
      <c r="C1009" s="300"/>
      <c r="D1009" s="86" t="s">
        <v>26</v>
      </c>
      <c r="E1009" s="96">
        <f t="shared" si="3840"/>
        <v>4</v>
      </c>
      <c r="F1009" s="97">
        <f t="shared" si="3841"/>
        <v>0</v>
      </c>
      <c r="G1009" s="98">
        <f t="shared" si="3827"/>
        <v>0</v>
      </c>
      <c r="H1009" s="96"/>
      <c r="I1009" s="97"/>
      <c r="J1009" s="98" t="e">
        <f t="shared" si="3828"/>
        <v>#DIV/0!</v>
      </c>
      <c r="K1009" s="96"/>
      <c r="L1009" s="97"/>
      <c r="M1009" s="98" t="e">
        <f t="shared" si="3829"/>
        <v>#DIV/0!</v>
      </c>
      <c r="N1009" s="96"/>
      <c r="O1009" s="97"/>
      <c r="P1009" s="98" t="e">
        <f t="shared" si="3830"/>
        <v>#DIV/0!</v>
      </c>
      <c r="Q1009" s="96"/>
      <c r="R1009" s="97"/>
      <c r="S1009" s="98" t="e">
        <f t="shared" si="3831"/>
        <v>#DIV/0!</v>
      </c>
      <c r="T1009" s="96"/>
      <c r="U1009" s="97"/>
      <c r="V1009" s="98" t="e">
        <f t="shared" si="3832"/>
        <v>#DIV/0!</v>
      </c>
      <c r="W1009" s="96"/>
      <c r="X1009" s="97"/>
      <c r="Y1009" s="98" t="e">
        <f t="shared" si="3833"/>
        <v>#DIV/0!</v>
      </c>
      <c r="Z1009" s="96"/>
      <c r="AA1009" s="97"/>
      <c r="AB1009" s="98" t="e">
        <f t="shared" si="3834"/>
        <v>#DIV/0!</v>
      </c>
      <c r="AC1009" s="96"/>
      <c r="AD1009" s="97"/>
      <c r="AE1009" s="98" t="e">
        <f t="shared" si="3835"/>
        <v>#DIV/0!</v>
      </c>
      <c r="AF1009" s="96"/>
      <c r="AG1009" s="97"/>
      <c r="AH1009" s="98" t="e">
        <f t="shared" si="3836"/>
        <v>#DIV/0!</v>
      </c>
      <c r="AI1009" s="96"/>
      <c r="AJ1009" s="97"/>
      <c r="AK1009" s="98" t="e">
        <f t="shared" si="3837"/>
        <v>#DIV/0!</v>
      </c>
      <c r="AL1009" s="96"/>
      <c r="AM1009" s="97"/>
      <c r="AN1009" s="98" t="e">
        <f t="shared" si="3838"/>
        <v>#DIV/0!</v>
      </c>
      <c r="AO1009" s="96">
        <v>4</v>
      </c>
      <c r="AP1009" s="97"/>
      <c r="AQ1009" s="98">
        <f t="shared" si="3839"/>
        <v>0</v>
      </c>
      <c r="AR1009" s="29"/>
    </row>
    <row r="1010" spans="1:44" ht="81" customHeight="1">
      <c r="A1010" s="294"/>
      <c r="B1010" s="297"/>
      <c r="C1010" s="300"/>
      <c r="D1010" s="82" t="s">
        <v>424</v>
      </c>
      <c r="E1010" s="96">
        <f t="shared" si="3840"/>
        <v>0</v>
      </c>
      <c r="F1010" s="97">
        <f t="shared" si="3841"/>
        <v>0</v>
      </c>
      <c r="G1010" s="98" t="e">
        <f t="shared" si="3827"/>
        <v>#DIV/0!</v>
      </c>
      <c r="H1010" s="96"/>
      <c r="I1010" s="97"/>
      <c r="J1010" s="98" t="e">
        <f t="shared" si="3828"/>
        <v>#DIV/0!</v>
      </c>
      <c r="K1010" s="96"/>
      <c r="L1010" s="97"/>
      <c r="M1010" s="98" t="e">
        <f t="shared" si="3829"/>
        <v>#DIV/0!</v>
      </c>
      <c r="N1010" s="96"/>
      <c r="O1010" s="97"/>
      <c r="P1010" s="98" t="e">
        <f t="shared" si="3830"/>
        <v>#DIV/0!</v>
      </c>
      <c r="Q1010" s="96"/>
      <c r="R1010" s="97"/>
      <c r="S1010" s="98" t="e">
        <f t="shared" si="3831"/>
        <v>#DIV/0!</v>
      </c>
      <c r="T1010" s="96"/>
      <c r="U1010" s="97"/>
      <c r="V1010" s="98" t="e">
        <f t="shared" si="3832"/>
        <v>#DIV/0!</v>
      </c>
      <c r="W1010" s="96"/>
      <c r="X1010" s="97"/>
      <c r="Y1010" s="98" t="e">
        <f t="shared" si="3833"/>
        <v>#DIV/0!</v>
      </c>
      <c r="Z1010" s="96"/>
      <c r="AA1010" s="97"/>
      <c r="AB1010" s="98" t="e">
        <f t="shared" si="3834"/>
        <v>#DIV/0!</v>
      </c>
      <c r="AC1010" s="96"/>
      <c r="AD1010" s="97"/>
      <c r="AE1010" s="98" t="e">
        <f t="shared" si="3835"/>
        <v>#DIV/0!</v>
      </c>
      <c r="AF1010" s="96"/>
      <c r="AG1010" s="97"/>
      <c r="AH1010" s="98" t="e">
        <f t="shared" si="3836"/>
        <v>#DIV/0!</v>
      </c>
      <c r="AI1010" s="96"/>
      <c r="AJ1010" s="97"/>
      <c r="AK1010" s="98" t="e">
        <f t="shared" si="3837"/>
        <v>#DIV/0!</v>
      </c>
      <c r="AL1010" s="96"/>
      <c r="AM1010" s="97"/>
      <c r="AN1010" s="98" t="e">
        <f t="shared" si="3838"/>
        <v>#DIV/0!</v>
      </c>
      <c r="AO1010" s="96"/>
      <c r="AP1010" s="97"/>
      <c r="AQ1010" s="98" t="e">
        <f t="shared" si="3839"/>
        <v>#DIV/0!</v>
      </c>
      <c r="AR1010" s="29"/>
    </row>
    <row r="1011" spans="1:44" ht="34.5" customHeight="1">
      <c r="A1011" s="294"/>
      <c r="B1011" s="297"/>
      <c r="C1011" s="300"/>
      <c r="D1011" s="86" t="s">
        <v>41</v>
      </c>
      <c r="E1011" s="96">
        <f t="shared" si="3840"/>
        <v>0</v>
      </c>
      <c r="F1011" s="97">
        <f t="shared" si="3841"/>
        <v>0</v>
      </c>
      <c r="G1011" s="98" t="e">
        <f t="shared" si="3827"/>
        <v>#DIV/0!</v>
      </c>
      <c r="H1011" s="96"/>
      <c r="I1011" s="97"/>
      <c r="J1011" s="98" t="e">
        <f t="shared" si="3828"/>
        <v>#DIV/0!</v>
      </c>
      <c r="K1011" s="96"/>
      <c r="L1011" s="97"/>
      <c r="M1011" s="98" t="e">
        <f t="shared" si="3829"/>
        <v>#DIV/0!</v>
      </c>
      <c r="N1011" s="96"/>
      <c r="O1011" s="97"/>
      <c r="P1011" s="98" t="e">
        <f t="shared" si="3830"/>
        <v>#DIV/0!</v>
      </c>
      <c r="Q1011" s="96"/>
      <c r="R1011" s="97"/>
      <c r="S1011" s="98" t="e">
        <f t="shared" si="3831"/>
        <v>#DIV/0!</v>
      </c>
      <c r="T1011" s="96"/>
      <c r="U1011" s="97"/>
      <c r="V1011" s="98" t="e">
        <f t="shared" si="3832"/>
        <v>#DIV/0!</v>
      </c>
      <c r="W1011" s="96"/>
      <c r="X1011" s="97"/>
      <c r="Y1011" s="98" t="e">
        <f t="shared" si="3833"/>
        <v>#DIV/0!</v>
      </c>
      <c r="Z1011" s="96"/>
      <c r="AA1011" s="97"/>
      <c r="AB1011" s="98" t="e">
        <f t="shared" si="3834"/>
        <v>#DIV/0!</v>
      </c>
      <c r="AC1011" s="96"/>
      <c r="AD1011" s="97"/>
      <c r="AE1011" s="98" t="e">
        <f t="shared" si="3835"/>
        <v>#DIV/0!</v>
      </c>
      <c r="AF1011" s="96"/>
      <c r="AG1011" s="97"/>
      <c r="AH1011" s="98" t="e">
        <f t="shared" si="3836"/>
        <v>#DIV/0!</v>
      </c>
      <c r="AI1011" s="96"/>
      <c r="AJ1011" s="97"/>
      <c r="AK1011" s="98" t="e">
        <f t="shared" si="3837"/>
        <v>#DIV/0!</v>
      </c>
      <c r="AL1011" s="96"/>
      <c r="AM1011" s="97"/>
      <c r="AN1011" s="98" t="e">
        <f t="shared" si="3838"/>
        <v>#DIV/0!</v>
      </c>
      <c r="AO1011" s="96"/>
      <c r="AP1011" s="97"/>
      <c r="AQ1011" s="98" t="e">
        <f t="shared" si="3839"/>
        <v>#DIV/0!</v>
      </c>
      <c r="AR1011" s="29"/>
    </row>
    <row r="1012" spans="1:44" ht="44.25" customHeight="1">
      <c r="A1012" s="295"/>
      <c r="B1012" s="298"/>
      <c r="C1012" s="301"/>
      <c r="D1012" s="86" t="s">
        <v>33</v>
      </c>
      <c r="E1012" s="96">
        <f t="shared" si="3840"/>
        <v>0</v>
      </c>
      <c r="F1012" s="97">
        <f t="shared" si="3841"/>
        <v>0</v>
      </c>
      <c r="G1012" s="98" t="e">
        <f t="shared" si="3827"/>
        <v>#DIV/0!</v>
      </c>
      <c r="H1012" s="96"/>
      <c r="I1012" s="97"/>
      <c r="J1012" s="98" t="e">
        <f t="shared" si="3828"/>
        <v>#DIV/0!</v>
      </c>
      <c r="K1012" s="96"/>
      <c r="L1012" s="97"/>
      <c r="M1012" s="98" t="e">
        <f t="shared" si="3829"/>
        <v>#DIV/0!</v>
      </c>
      <c r="N1012" s="96"/>
      <c r="O1012" s="97"/>
      <c r="P1012" s="98" t="e">
        <f t="shared" si="3830"/>
        <v>#DIV/0!</v>
      </c>
      <c r="Q1012" s="96"/>
      <c r="R1012" s="97"/>
      <c r="S1012" s="98" t="e">
        <f t="shared" si="3831"/>
        <v>#DIV/0!</v>
      </c>
      <c r="T1012" s="96"/>
      <c r="U1012" s="97"/>
      <c r="V1012" s="98" t="e">
        <f t="shared" si="3832"/>
        <v>#DIV/0!</v>
      </c>
      <c r="W1012" s="96"/>
      <c r="X1012" s="97"/>
      <c r="Y1012" s="98" t="e">
        <f t="shared" si="3833"/>
        <v>#DIV/0!</v>
      </c>
      <c r="Z1012" s="96"/>
      <c r="AA1012" s="97"/>
      <c r="AB1012" s="98" t="e">
        <f t="shared" si="3834"/>
        <v>#DIV/0!</v>
      </c>
      <c r="AC1012" s="96"/>
      <c r="AD1012" s="97"/>
      <c r="AE1012" s="98" t="e">
        <f t="shared" si="3835"/>
        <v>#DIV/0!</v>
      </c>
      <c r="AF1012" s="96"/>
      <c r="AG1012" s="97"/>
      <c r="AH1012" s="98" t="e">
        <f t="shared" si="3836"/>
        <v>#DIV/0!</v>
      </c>
      <c r="AI1012" s="96"/>
      <c r="AJ1012" s="97"/>
      <c r="AK1012" s="98" t="e">
        <f t="shared" si="3837"/>
        <v>#DIV/0!</v>
      </c>
      <c r="AL1012" s="96"/>
      <c r="AM1012" s="97"/>
      <c r="AN1012" s="98" t="e">
        <f t="shared" si="3838"/>
        <v>#DIV/0!</v>
      </c>
      <c r="AO1012" s="96"/>
      <c r="AP1012" s="97"/>
      <c r="AQ1012" s="98" t="e">
        <f t="shared" si="3839"/>
        <v>#DIV/0!</v>
      </c>
      <c r="AR1012" s="29"/>
    </row>
    <row r="1013" spans="1:44" ht="27" customHeight="1">
      <c r="A1013" s="293" t="s">
        <v>465</v>
      </c>
      <c r="B1013" s="296" t="s">
        <v>466</v>
      </c>
      <c r="C1013" s="299" t="s">
        <v>311</v>
      </c>
      <c r="D1013" s="30" t="s">
        <v>38</v>
      </c>
      <c r="E1013" s="96">
        <f>SUM(E1014:E1019)</f>
        <v>8</v>
      </c>
      <c r="F1013" s="95">
        <f>SUM(F1014:F1019)</f>
        <v>0</v>
      </c>
      <c r="G1013" s="95">
        <f>(F1013/E1013)*100</f>
        <v>0</v>
      </c>
      <c r="H1013" s="96">
        <f>SUM(H1014:H1019)</f>
        <v>0</v>
      </c>
      <c r="I1013" s="95">
        <f>SUM(I1014:I1019)</f>
        <v>0</v>
      </c>
      <c r="J1013" s="95" t="e">
        <f>(I1013/H1013)*100</f>
        <v>#DIV/0!</v>
      </c>
      <c r="K1013" s="96">
        <f>SUM(K1014:K1019)</f>
        <v>0</v>
      </c>
      <c r="L1013" s="95">
        <f>SUM(L1014:L1019)</f>
        <v>0</v>
      </c>
      <c r="M1013" s="95" t="e">
        <f>(L1013/K1013)*100</f>
        <v>#DIV/0!</v>
      </c>
      <c r="N1013" s="96">
        <f>SUM(N1014:N1019)</f>
        <v>0</v>
      </c>
      <c r="O1013" s="95">
        <f>SUM(O1014:O1019)</f>
        <v>0</v>
      </c>
      <c r="P1013" s="95" t="e">
        <f>(O1013/N1013)*100</f>
        <v>#DIV/0!</v>
      </c>
      <c r="Q1013" s="96">
        <f>SUM(Q1014:Q1019)</f>
        <v>0</v>
      </c>
      <c r="R1013" s="95">
        <f>SUM(R1014:R1019)</f>
        <v>0</v>
      </c>
      <c r="S1013" s="95" t="e">
        <f>(R1013/Q1013)*100</f>
        <v>#DIV/0!</v>
      </c>
      <c r="T1013" s="96">
        <f>SUM(T1014:T1019)</f>
        <v>0</v>
      </c>
      <c r="U1013" s="95">
        <f>SUM(U1014:U1019)</f>
        <v>0</v>
      </c>
      <c r="V1013" s="95" t="e">
        <f>(U1013/T1013)*100</f>
        <v>#DIV/0!</v>
      </c>
      <c r="W1013" s="96">
        <f>SUM(W1014:W1019)</f>
        <v>0</v>
      </c>
      <c r="X1013" s="95">
        <f>SUM(X1014:X1019)</f>
        <v>0</v>
      </c>
      <c r="Y1013" s="95" t="e">
        <f>(X1013/W1013)*100</f>
        <v>#DIV/0!</v>
      </c>
      <c r="Z1013" s="96">
        <f>SUM(Z1014:Z1019)</f>
        <v>0</v>
      </c>
      <c r="AA1013" s="95">
        <f>SUM(AA1014:AA1019)</f>
        <v>0</v>
      </c>
      <c r="AB1013" s="95" t="e">
        <f>(AA1013/Z1013)*100</f>
        <v>#DIV/0!</v>
      </c>
      <c r="AC1013" s="96">
        <f>SUM(AC1014:AC1019)</f>
        <v>0</v>
      </c>
      <c r="AD1013" s="95">
        <f>SUM(AD1014:AD1019)</f>
        <v>0</v>
      </c>
      <c r="AE1013" s="95" t="e">
        <f>(AD1013/AC1013)*100</f>
        <v>#DIV/0!</v>
      </c>
      <c r="AF1013" s="96">
        <f>SUM(AF1014:AF1019)</f>
        <v>0</v>
      </c>
      <c r="AG1013" s="95">
        <f>SUM(AG1014:AG1019)</f>
        <v>0</v>
      </c>
      <c r="AH1013" s="95" t="e">
        <f>(AG1013/AF1013)*100</f>
        <v>#DIV/0!</v>
      </c>
      <c r="AI1013" s="96">
        <f>SUM(AI1014:AI1019)</f>
        <v>0</v>
      </c>
      <c r="AJ1013" s="95">
        <f>SUM(AJ1014:AJ1019)</f>
        <v>0</v>
      </c>
      <c r="AK1013" s="95" t="e">
        <f>(AJ1013/AI1013)*100</f>
        <v>#DIV/0!</v>
      </c>
      <c r="AL1013" s="96">
        <f>SUM(AL1014:AL1019)</f>
        <v>0</v>
      </c>
      <c r="AM1013" s="95">
        <f>SUM(AM1014:AM1019)</f>
        <v>0</v>
      </c>
      <c r="AN1013" s="95" t="e">
        <f>(AM1013/AL1013)*100</f>
        <v>#DIV/0!</v>
      </c>
      <c r="AO1013" s="96">
        <f>SUM(AO1014:AO1019)</f>
        <v>8</v>
      </c>
      <c r="AP1013" s="95">
        <f>SUM(AP1014:AP1019)</f>
        <v>0</v>
      </c>
      <c r="AQ1013" s="95">
        <f>(AP1013/AO1013)*100</f>
        <v>0</v>
      </c>
      <c r="AR1013" s="29"/>
    </row>
    <row r="1014" spans="1:44" ht="41.25" customHeight="1">
      <c r="A1014" s="294"/>
      <c r="B1014" s="297"/>
      <c r="C1014" s="300"/>
      <c r="D1014" s="86" t="s">
        <v>17</v>
      </c>
      <c r="E1014" s="96">
        <f>H1014+K1014+N1014+Q1014+T1014+W1014+Z1014+AC1014+AF1014+AI1014+AL1014+AO1014</f>
        <v>0</v>
      </c>
      <c r="F1014" s="97">
        <f>I1014+L1014+O1014+R1014+U1014+X1014+AA1014+AD1014+AG1014+AJ1014+AM1014+AP1014</f>
        <v>0</v>
      </c>
      <c r="G1014" s="98" t="e">
        <f t="shared" ref="G1014:G1019" si="3842">(F1014/E1014)*100</f>
        <v>#DIV/0!</v>
      </c>
      <c r="H1014" s="96"/>
      <c r="I1014" s="97"/>
      <c r="J1014" s="98" t="e">
        <f t="shared" ref="J1014:J1019" si="3843">(I1014/H1014)*100</f>
        <v>#DIV/0!</v>
      </c>
      <c r="K1014" s="96"/>
      <c r="L1014" s="97"/>
      <c r="M1014" s="98" t="e">
        <f t="shared" ref="M1014:M1019" si="3844">(L1014/K1014)*100</f>
        <v>#DIV/0!</v>
      </c>
      <c r="N1014" s="96"/>
      <c r="O1014" s="97"/>
      <c r="P1014" s="98" t="e">
        <f t="shared" ref="P1014:P1019" si="3845">(O1014/N1014)*100</f>
        <v>#DIV/0!</v>
      </c>
      <c r="Q1014" s="96"/>
      <c r="R1014" s="97"/>
      <c r="S1014" s="98" t="e">
        <f t="shared" ref="S1014:S1019" si="3846">(R1014/Q1014)*100</f>
        <v>#DIV/0!</v>
      </c>
      <c r="T1014" s="96"/>
      <c r="U1014" s="97"/>
      <c r="V1014" s="98" t="e">
        <f t="shared" ref="V1014:V1019" si="3847">(U1014/T1014)*100</f>
        <v>#DIV/0!</v>
      </c>
      <c r="W1014" s="96"/>
      <c r="X1014" s="97"/>
      <c r="Y1014" s="98" t="e">
        <f t="shared" ref="Y1014:Y1019" si="3848">(X1014/W1014)*100</f>
        <v>#DIV/0!</v>
      </c>
      <c r="Z1014" s="96"/>
      <c r="AA1014" s="97"/>
      <c r="AB1014" s="98" t="e">
        <f t="shared" ref="AB1014:AB1019" si="3849">(AA1014/Z1014)*100</f>
        <v>#DIV/0!</v>
      </c>
      <c r="AC1014" s="96"/>
      <c r="AD1014" s="97"/>
      <c r="AE1014" s="98" t="e">
        <f t="shared" ref="AE1014:AE1019" si="3850">(AD1014/AC1014)*100</f>
        <v>#DIV/0!</v>
      </c>
      <c r="AF1014" s="96"/>
      <c r="AG1014" s="97"/>
      <c r="AH1014" s="98" t="e">
        <f t="shared" ref="AH1014:AH1019" si="3851">(AG1014/AF1014)*100</f>
        <v>#DIV/0!</v>
      </c>
      <c r="AI1014" s="96"/>
      <c r="AJ1014" s="97"/>
      <c r="AK1014" s="98" t="e">
        <f t="shared" ref="AK1014:AK1019" si="3852">(AJ1014/AI1014)*100</f>
        <v>#DIV/0!</v>
      </c>
      <c r="AL1014" s="96"/>
      <c r="AM1014" s="97"/>
      <c r="AN1014" s="98" t="e">
        <f t="shared" ref="AN1014:AN1019" si="3853">(AM1014/AL1014)*100</f>
        <v>#DIV/0!</v>
      </c>
      <c r="AO1014" s="96"/>
      <c r="AP1014" s="97"/>
      <c r="AQ1014" s="98" t="e">
        <f t="shared" ref="AQ1014:AQ1019" si="3854">(AP1014/AO1014)*100</f>
        <v>#DIV/0!</v>
      </c>
      <c r="AR1014" s="29"/>
    </row>
    <row r="1015" spans="1:44" ht="50.25" customHeight="1">
      <c r="A1015" s="294"/>
      <c r="B1015" s="297"/>
      <c r="C1015" s="300"/>
      <c r="D1015" s="86" t="s">
        <v>18</v>
      </c>
      <c r="E1015" s="96">
        <f t="shared" ref="E1015:E1019" si="3855">H1015+K1015+N1015+Q1015+T1015+W1015+Z1015+AC1015+AF1015+AI1015+AL1015+AO1015</f>
        <v>0</v>
      </c>
      <c r="F1015" s="97">
        <f t="shared" ref="F1015:F1019" si="3856">I1015+L1015+O1015+R1015+U1015+X1015+AA1015+AD1015+AG1015+AJ1015+AM1015+AP1015</f>
        <v>0</v>
      </c>
      <c r="G1015" s="98" t="e">
        <f t="shared" si="3842"/>
        <v>#DIV/0!</v>
      </c>
      <c r="H1015" s="96"/>
      <c r="I1015" s="97"/>
      <c r="J1015" s="98" t="e">
        <f t="shared" si="3843"/>
        <v>#DIV/0!</v>
      </c>
      <c r="K1015" s="96"/>
      <c r="L1015" s="97"/>
      <c r="M1015" s="98" t="e">
        <f t="shared" si="3844"/>
        <v>#DIV/0!</v>
      </c>
      <c r="N1015" s="96"/>
      <c r="O1015" s="97"/>
      <c r="P1015" s="98" t="e">
        <f t="shared" si="3845"/>
        <v>#DIV/0!</v>
      </c>
      <c r="Q1015" s="96"/>
      <c r="R1015" s="97"/>
      <c r="S1015" s="98" t="e">
        <f t="shared" si="3846"/>
        <v>#DIV/0!</v>
      </c>
      <c r="T1015" s="96"/>
      <c r="U1015" s="97"/>
      <c r="V1015" s="98" t="e">
        <f t="shared" si="3847"/>
        <v>#DIV/0!</v>
      </c>
      <c r="W1015" s="96"/>
      <c r="X1015" s="97"/>
      <c r="Y1015" s="98" t="e">
        <f t="shared" si="3848"/>
        <v>#DIV/0!</v>
      </c>
      <c r="Z1015" s="96"/>
      <c r="AA1015" s="97"/>
      <c r="AB1015" s="98" t="e">
        <f t="shared" si="3849"/>
        <v>#DIV/0!</v>
      </c>
      <c r="AC1015" s="96"/>
      <c r="AD1015" s="97"/>
      <c r="AE1015" s="98" t="e">
        <f t="shared" si="3850"/>
        <v>#DIV/0!</v>
      </c>
      <c r="AF1015" s="96"/>
      <c r="AG1015" s="97"/>
      <c r="AH1015" s="98" t="e">
        <f t="shared" si="3851"/>
        <v>#DIV/0!</v>
      </c>
      <c r="AI1015" s="96"/>
      <c r="AJ1015" s="97"/>
      <c r="AK1015" s="98" t="e">
        <f t="shared" si="3852"/>
        <v>#DIV/0!</v>
      </c>
      <c r="AL1015" s="96"/>
      <c r="AM1015" s="97"/>
      <c r="AN1015" s="98" t="e">
        <f t="shared" si="3853"/>
        <v>#DIV/0!</v>
      </c>
      <c r="AO1015" s="96"/>
      <c r="AP1015" s="97"/>
      <c r="AQ1015" s="98" t="e">
        <f t="shared" si="3854"/>
        <v>#DIV/0!</v>
      </c>
      <c r="AR1015" s="29"/>
    </row>
    <row r="1016" spans="1:44" ht="28.5" customHeight="1">
      <c r="A1016" s="294"/>
      <c r="B1016" s="297"/>
      <c r="C1016" s="300"/>
      <c r="D1016" s="86" t="s">
        <v>26</v>
      </c>
      <c r="E1016" s="96">
        <f t="shared" si="3855"/>
        <v>8</v>
      </c>
      <c r="F1016" s="97">
        <f t="shared" si="3856"/>
        <v>0</v>
      </c>
      <c r="G1016" s="98">
        <f t="shared" si="3842"/>
        <v>0</v>
      </c>
      <c r="H1016" s="96"/>
      <c r="I1016" s="97"/>
      <c r="J1016" s="98" t="e">
        <f t="shared" si="3843"/>
        <v>#DIV/0!</v>
      </c>
      <c r="K1016" s="96"/>
      <c r="L1016" s="97"/>
      <c r="M1016" s="98" t="e">
        <f t="shared" si="3844"/>
        <v>#DIV/0!</v>
      </c>
      <c r="N1016" s="96"/>
      <c r="O1016" s="97"/>
      <c r="P1016" s="98" t="e">
        <f t="shared" si="3845"/>
        <v>#DIV/0!</v>
      </c>
      <c r="Q1016" s="96"/>
      <c r="R1016" s="97"/>
      <c r="S1016" s="98" t="e">
        <f t="shared" si="3846"/>
        <v>#DIV/0!</v>
      </c>
      <c r="T1016" s="96"/>
      <c r="U1016" s="97"/>
      <c r="V1016" s="98" t="e">
        <f t="shared" si="3847"/>
        <v>#DIV/0!</v>
      </c>
      <c r="W1016" s="96"/>
      <c r="X1016" s="97"/>
      <c r="Y1016" s="98" t="e">
        <f t="shared" si="3848"/>
        <v>#DIV/0!</v>
      </c>
      <c r="Z1016" s="96"/>
      <c r="AA1016" s="97"/>
      <c r="AB1016" s="98" t="e">
        <f t="shared" si="3849"/>
        <v>#DIV/0!</v>
      </c>
      <c r="AC1016" s="96"/>
      <c r="AD1016" s="97"/>
      <c r="AE1016" s="98" t="e">
        <f t="shared" si="3850"/>
        <v>#DIV/0!</v>
      </c>
      <c r="AF1016" s="96"/>
      <c r="AG1016" s="97"/>
      <c r="AH1016" s="98" t="e">
        <f t="shared" si="3851"/>
        <v>#DIV/0!</v>
      </c>
      <c r="AI1016" s="96"/>
      <c r="AJ1016" s="97"/>
      <c r="AK1016" s="98" t="e">
        <f t="shared" si="3852"/>
        <v>#DIV/0!</v>
      </c>
      <c r="AL1016" s="96"/>
      <c r="AM1016" s="97"/>
      <c r="AN1016" s="98" t="e">
        <f t="shared" si="3853"/>
        <v>#DIV/0!</v>
      </c>
      <c r="AO1016" s="96">
        <v>8</v>
      </c>
      <c r="AP1016" s="97"/>
      <c r="AQ1016" s="98">
        <f t="shared" si="3854"/>
        <v>0</v>
      </c>
      <c r="AR1016" s="29"/>
    </row>
    <row r="1017" spans="1:44" ht="81" customHeight="1">
      <c r="A1017" s="294"/>
      <c r="B1017" s="297"/>
      <c r="C1017" s="300"/>
      <c r="D1017" s="82" t="s">
        <v>424</v>
      </c>
      <c r="E1017" s="96">
        <f t="shared" si="3855"/>
        <v>0</v>
      </c>
      <c r="F1017" s="97">
        <f t="shared" si="3856"/>
        <v>0</v>
      </c>
      <c r="G1017" s="98" t="e">
        <f t="shared" si="3842"/>
        <v>#DIV/0!</v>
      </c>
      <c r="H1017" s="96"/>
      <c r="I1017" s="97"/>
      <c r="J1017" s="98" t="e">
        <f t="shared" si="3843"/>
        <v>#DIV/0!</v>
      </c>
      <c r="K1017" s="96"/>
      <c r="L1017" s="97"/>
      <c r="M1017" s="98" t="e">
        <f t="shared" si="3844"/>
        <v>#DIV/0!</v>
      </c>
      <c r="N1017" s="96"/>
      <c r="O1017" s="97"/>
      <c r="P1017" s="98" t="e">
        <f t="shared" si="3845"/>
        <v>#DIV/0!</v>
      </c>
      <c r="Q1017" s="96"/>
      <c r="R1017" s="97"/>
      <c r="S1017" s="98" t="e">
        <f t="shared" si="3846"/>
        <v>#DIV/0!</v>
      </c>
      <c r="T1017" s="96"/>
      <c r="U1017" s="97"/>
      <c r="V1017" s="98" t="e">
        <f t="shared" si="3847"/>
        <v>#DIV/0!</v>
      </c>
      <c r="W1017" s="96"/>
      <c r="X1017" s="97"/>
      <c r="Y1017" s="98" t="e">
        <f t="shared" si="3848"/>
        <v>#DIV/0!</v>
      </c>
      <c r="Z1017" s="96"/>
      <c r="AA1017" s="97"/>
      <c r="AB1017" s="98" t="e">
        <f t="shared" si="3849"/>
        <v>#DIV/0!</v>
      </c>
      <c r="AC1017" s="96"/>
      <c r="AD1017" s="97"/>
      <c r="AE1017" s="98" t="e">
        <f t="shared" si="3850"/>
        <v>#DIV/0!</v>
      </c>
      <c r="AF1017" s="96"/>
      <c r="AG1017" s="97"/>
      <c r="AH1017" s="98" t="e">
        <f t="shared" si="3851"/>
        <v>#DIV/0!</v>
      </c>
      <c r="AI1017" s="96"/>
      <c r="AJ1017" s="97"/>
      <c r="AK1017" s="98" t="e">
        <f t="shared" si="3852"/>
        <v>#DIV/0!</v>
      </c>
      <c r="AL1017" s="96"/>
      <c r="AM1017" s="97"/>
      <c r="AN1017" s="98" t="e">
        <f t="shared" si="3853"/>
        <v>#DIV/0!</v>
      </c>
      <c r="AO1017" s="96"/>
      <c r="AP1017" s="97"/>
      <c r="AQ1017" s="98" t="e">
        <f t="shared" si="3854"/>
        <v>#DIV/0!</v>
      </c>
      <c r="AR1017" s="29"/>
    </row>
    <row r="1018" spans="1:44" ht="34.5" customHeight="1">
      <c r="A1018" s="294"/>
      <c r="B1018" s="297"/>
      <c r="C1018" s="300"/>
      <c r="D1018" s="86" t="s">
        <v>41</v>
      </c>
      <c r="E1018" s="96">
        <f t="shared" si="3855"/>
        <v>0</v>
      </c>
      <c r="F1018" s="97">
        <f t="shared" si="3856"/>
        <v>0</v>
      </c>
      <c r="G1018" s="98" t="e">
        <f t="shared" si="3842"/>
        <v>#DIV/0!</v>
      </c>
      <c r="H1018" s="96"/>
      <c r="I1018" s="97"/>
      <c r="J1018" s="98" t="e">
        <f t="shared" si="3843"/>
        <v>#DIV/0!</v>
      </c>
      <c r="K1018" s="96"/>
      <c r="L1018" s="97"/>
      <c r="M1018" s="98" t="e">
        <f t="shared" si="3844"/>
        <v>#DIV/0!</v>
      </c>
      <c r="N1018" s="96"/>
      <c r="O1018" s="97"/>
      <c r="P1018" s="98" t="e">
        <f t="shared" si="3845"/>
        <v>#DIV/0!</v>
      </c>
      <c r="Q1018" s="96"/>
      <c r="R1018" s="97"/>
      <c r="S1018" s="98" t="e">
        <f t="shared" si="3846"/>
        <v>#DIV/0!</v>
      </c>
      <c r="T1018" s="96"/>
      <c r="U1018" s="97"/>
      <c r="V1018" s="98" t="e">
        <f t="shared" si="3847"/>
        <v>#DIV/0!</v>
      </c>
      <c r="W1018" s="96"/>
      <c r="X1018" s="97"/>
      <c r="Y1018" s="98" t="e">
        <f t="shared" si="3848"/>
        <v>#DIV/0!</v>
      </c>
      <c r="Z1018" s="96"/>
      <c r="AA1018" s="97"/>
      <c r="AB1018" s="98" t="e">
        <f t="shared" si="3849"/>
        <v>#DIV/0!</v>
      </c>
      <c r="AC1018" s="96"/>
      <c r="AD1018" s="97"/>
      <c r="AE1018" s="98" t="e">
        <f t="shared" si="3850"/>
        <v>#DIV/0!</v>
      </c>
      <c r="AF1018" s="96"/>
      <c r="AG1018" s="97"/>
      <c r="AH1018" s="98" t="e">
        <f t="shared" si="3851"/>
        <v>#DIV/0!</v>
      </c>
      <c r="AI1018" s="96"/>
      <c r="AJ1018" s="97"/>
      <c r="AK1018" s="98" t="e">
        <f t="shared" si="3852"/>
        <v>#DIV/0!</v>
      </c>
      <c r="AL1018" s="96"/>
      <c r="AM1018" s="97"/>
      <c r="AN1018" s="98" t="e">
        <f t="shared" si="3853"/>
        <v>#DIV/0!</v>
      </c>
      <c r="AO1018" s="96"/>
      <c r="AP1018" s="97"/>
      <c r="AQ1018" s="98" t="e">
        <f t="shared" si="3854"/>
        <v>#DIV/0!</v>
      </c>
      <c r="AR1018" s="29"/>
    </row>
    <row r="1019" spans="1:44" ht="44.25" customHeight="1">
      <c r="A1019" s="295"/>
      <c r="B1019" s="298"/>
      <c r="C1019" s="301"/>
      <c r="D1019" s="86" t="s">
        <v>33</v>
      </c>
      <c r="E1019" s="96">
        <f t="shared" si="3855"/>
        <v>0</v>
      </c>
      <c r="F1019" s="97">
        <f t="shared" si="3856"/>
        <v>0</v>
      </c>
      <c r="G1019" s="98" t="e">
        <f t="shared" si="3842"/>
        <v>#DIV/0!</v>
      </c>
      <c r="H1019" s="96"/>
      <c r="I1019" s="97"/>
      <c r="J1019" s="98" t="e">
        <f t="shared" si="3843"/>
        <v>#DIV/0!</v>
      </c>
      <c r="K1019" s="96"/>
      <c r="L1019" s="97"/>
      <c r="M1019" s="98" t="e">
        <f t="shared" si="3844"/>
        <v>#DIV/0!</v>
      </c>
      <c r="N1019" s="96"/>
      <c r="O1019" s="97"/>
      <c r="P1019" s="98" t="e">
        <f t="shared" si="3845"/>
        <v>#DIV/0!</v>
      </c>
      <c r="Q1019" s="96"/>
      <c r="R1019" s="97"/>
      <c r="S1019" s="98" t="e">
        <f t="shared" si="3846"/>
        <v>#DIV/0!</v>
      </c>
      <c r="T1019" s="96"/>
      <c r="U1019" s="97"/>
      <c r="V1019" s="98" t="e">
        <f t="shared" si="3847"/>
        <v>#DIV/0!</v>
      </c>
      <c r="W1019" s="96"/>
      <c r="X1019" s="97"/>
      <c r="Y1019" s="98" t="e">
        <f t="shared" si="3848"/>
        <v>#DIV/0!</v>
      </c>
      <c r="Z1019" s="96"/>
      <c r="AA1019" s="97"/>
      <c r="AB1019" s="98" t="e">
        <f t="shared" si="3849"/>
        <v>#DIV/0!</v>
      </c>
      <c r="AC1019" s="96"/>
      <c r="AD1019" s="97"/>
      <c r="AE1019" s="98" t="e">
        <f t="shared" si="3850"/>
        <v>#DIV/0!</v>
      </c>
      <c r="AF1019" s="96"/>
      <c r="AG1019" s="97"/>
      <c r="AH1019" s="98" t="e">
        <f t="shared" si="3851"/>
        <v>#DIV/0!</v>
      </c>
      <c r="AI1019" s="96"/>
      <c r="AJ1019" s="97"/>
      <c r="AK1019" s="98" t="e">
        <f t="shared" si="3852"/>
        <v>#DIV/0!</v>
      </c>
      <c r="AL1019" s="96"/>
      <c r="AM1019" s="97"/>
      <c r="AN1019" s="98" t="e">
        <f t="shared" si="3853"/>
        <v>#DIV/0!</v>
      </c>
      <c r="AO1019" s="96"/>
      <c r="AP1019" s="97"/>
      <c r="AQ1019" s="98" t="e">
        <f t="shared" si="3854"/>
        <v>#DIV/0!</v>
      </c>
      <c r="AR1019" s="29"/>
    </row>
    <row r="1020" spans="1:44" ht="21" customHeight="1">
      <c r="A1020" s="293" t="s">
        <v>467</v>
      </c>
      <c r="B1020" s="296" t="s">
        <v>468</v>
      </c>
      <c r="C1020" s="299" t="s">
        <v>311</v>
      </c>
      <c r="D1020" s="30" t="s">
        <v>38</v>
      </c>
      <c r="E1020" s="96">
        <f>SUM(E1021:E1026)</f>
        <v>8</v>
      </c>
      <c r="F1020" s="95">
        <f>SUM(F1021:F1026)</f>
        <v>0</v>
      </c>
      <c r="G1020" s="95">
        <f>(F1020/E1020)*100</f>
        <v>0</v>
      </c>
      <c r="H1020" s="96">
        <f>SUM(H1021:H1026)</f>
        <v>0</v>
      </c>
      <c r="I1020" s="95">
        <f>SUM(I1021:I1026)</f>
        <v>0</v>
      </c>
      <c r="J1020" s="95" t="e">
        <f>(I1020/H1020)*100</f>
        <v>#DIV/0!</v>
      </c>
      <c r="K1020" s="96">
        <f>SUM(K1021:K1026)</f>
        <v>0</v>
      </c>
      <c r="L1020" s="95">
        <f>SUM(L1021:L1026)</f>
        <v>0</v>
      </c>
      <c r="M1020" s="95" t="e">
        <f>(L1020/K1020)*100</f>
        <v>#DIV/0!</v>
      </c>
      <c r="N1020" s="96">
        <f>SUM(N1021:N1026)</f>
        <v>0</v>
      </c>
      <c r="O1020" s="95">
        <f>SUM(O1021:O1026)</f>
        <v>0</v>
      </c>
      <c r="P1020" s="95" t="e">
        <f>(O1020/N1020)*100</f>
        <v>#DIV/0!</v>
      </c>
      <c r="Q1020" s="96">
        <f>SUM(Q1021:Q1026)</f>
        <v>0</v>
      </c>
      <c r="R1020" s="95">
        <f>SUM(R1021:R1026)</f>
        <v>0</v>
      </c>
      <c r="S1020" s="95" t="e">
        <f>(R1020/Q1020)*100</f>
        <v>#DIV/0!</v>
      </c>
      <c r="T1020" s="96">
        <f>SUM(T1021:T1026)</f>
        <v>0</v>
      </c>
      <c r="U1020" s="95">
        <f>SUM(U1021:U1026)</f>
        <v>0</v>
      </c>
      <c r="V1020" s="95" t="e">
        <f>(U1020/T1020)*100</f>
        <v>#DIV/0!</v>
      </c>
      <c r="W1020" s="96">
        <f>SUM(W1021:W1026)</f>
        <v>0</v>
      </c>
      <c r="X1020" s="95">
        <f>SUM(X1021:X1026)</f>
        <v>0</v>
      </c>
      <c r="Y1020" s="95" t="e">
        <f>(X1020/W1020)*100</f>
        <v>#DIV/0!</v>
      </c>
      <c r="Z1020" s="96">
        <f>SUM(Z1021:Z1026)</f>
        <v>0</v>
      </c>
      <c r="AA1020" s="95">
        <f>SUM(AA1021:AA1026)</f>
        <v>0</v>
      </c>
      <c r="AB1020" s="95" t="e">
        <f>(AA1020/Z1020)*100</f>
        <v>#DIV/0!</v>
      </c>
      <c r="AC1020" s="96">
        <f>SUM(AC1021:AC1026)</f>
        <v>0</v>
      </c>
      <c r="AD1020" s="95">
        <f>SUM(AD1021:AD1026)</f>
        <v>0</v>
      </c>
      <c r="AE1020" s="95" t="e">
        <f>(AD1020/AC1020)*100</f>
        <v>#DIV/0!</v>
      </c>
      <c r="AF1020" s="96">
        <f>SUM(AF1021:AF1026)</f>
        <v>0</v>
      </c>
      <c r="AG1020" s="95">
        <f>SUM(AG1021:AG1026)</f>
        <v>0</v>
      </c>
      <c r="AH1020" s="95" t="e">
        <f>(AG1020/AF1020)*100</f>
        <v>#DIV/0!</v>
      </c>
      <c r="AI1020" s="96">
        <f>SUM(AI1021:AI1026)</f>
        <v>0</v>
      </c>
      <c r="AJ1020" s="95">
        <f>SUM(AJ1021:AJ1026)</f>
        <v>0</v>
      </c>
      <c r="AK1020" s="95" t="e">
        <f>(AJ1020/AI1020)*100</f>
        <v>#DIV/0!</v>
      </c>
      <c r="AL1020" s="96">
        <f>SUM(AL1021:AL1026)</f>
        <v>0</v>
      </c>
      <c r="AM1020" s="95">
        <f>SUM(AM1021:AM1026)</f>
        <v>0</v>
      </c>
      <c r="AN1020" s="95" t="e">
        <f>(AM1020/AL1020)*100</f>
        <v>#DIV/0!</v>
      </c>
      <c r="AO1020" s="96">
        <f>SUM(AO1021:AO1026)</f>
        <v>8</v>
      </c>
      <c r="AP1020" s="95">
        <f>SUM(AP1021:AP1026)</f>
        <v>0</v>
      </c>
      <c r="AQ1020" s="95">
        <f>(AP1020/AO1020)*100</f>
        <v>0</v>
      </c>
      <c r="AR1020" s="29"/>
    </row>
    <row r="1021" spans="1:44" ht="35.25" customHeight="1">
      <c r="A1021" s="294"/>
      <c r="B1021" s="297"/>
      <c r="C1021" s="300"/>
      <c r="D1021" s="86" t="s">
        <v>17</v>
      </c>
      <c r="E1021" s="96">
        <f>H1021+K1021+N1021+Q1021+T1021+W1021+Z1021+AC1021+AF1021+AI1021+AL1021+AO1021</f>
        <v>0</v>
      </c>
      <c r="F1021" s="97">
        <f>I1021+L1021+O1021+R1021+U1021+X1021+AA1021+AD1021+AG1021+AJ1021+AM1021+AP1021</f>
        <v>0</v>
      </c>
      <c r="G1021" s="98" t="e">
        <f t="shared" ref="G1021:G1026" si="3857">(F1021/E1021)*100</f>
        <v>#DIV/0!</v>
      </c>
      <c r="H1021" s="96"/>
      <c r="I1021" s="97"/>
      <c r="J1021" s="98" t="e">
        <f t="shared" ref="J1021:J1026" si="3858">(I1021/H1021)*100</f>
        <v>#DIV/0!</v>
      </c>
      <c r="K1021" s="96"/>
      <c r="L1021" s="97"/>
      <c r="M1021" s="98" t="e">
        <f t="shared" ref="M1021:M1026" si="3859">(L1021/K1021)*100</f>
        <v>#DIV/0!</v>
      </c>
      <c r="N1021" s="96"/>
      <c r="O1021" s="97"/>
      <c r="P1021" s="98" t="e">
        <f t="shared" ref="P1021:P1026" si="3860">(O1021/N1021)*100</f>
        <v>#DIV/0!</v>
      </c>
      <c r="Q1021" s="96"/>
      <c r="R1021" s="97"/>
      <c r="S1021" s="98" t="e">
        <f t="shared" ref="S1021:S1026" si="3861">(R1021/Q1021)*100</f>
        <v>#DIV/0!</v>
      </c>
      <c r="T1021" s="96"/>
      <c r="U1021" s="97"/>
      <c r="V1021" s="98" t="e">
        <f t="shared" ref="V1021:V1026" si="3862">(U1021/T1021)*100</f>
        <v>#DIV/0!</v>
      </c>
      <c r="W1021" s="96"/>
      <c r="X1021" s="97"/>
      <c r="Y1021" s="98" t="e">
        <f t="shared" ref="Y1021:Y1026" si="3863">(X1021/W1021)*100</f>
        <v>#DIV/0!</v>
      </c>
      <c r="Z1021" s="96"/>
      <c r="AA1021" s="97"/>
      <c r="AB1021" s="98" t="e">
        <f t="shared" ref="AB1021:AB1026" si="3864">(AA1021/Z1021)*100</f>
        <v>#DIV/0!</v>
      </c>
      <c r="AC1021" s="96"/>
      <c r="AD1021" s="97"/>
      <c r="AE1021" s="98" t="e">
        <f t="shared" ref="AE1021:AE1026" si="3865">(AD1021/AC1021)*100</f>
        <v>#DIV/0!</v>
      </c>
      <c r="AF1021" s="96"/>
      <c r="AG1021" s="97"/>
      <c r="AH1021" s="98" t="e">
        <f t="shared" ref="AH1021:AH1026" si="3866">(AG1021/AF1021)*100</f>
        <v>#DIV/0!</v>
      </c>
      <c r="AI1021" s="96"/>
      <c r="AJ1021" s="97"/>
      <c r="AK1021" s="98" t="e">
        <f t="shared" ref="AK1021:AK1026" si="3867">(AJ1021/AI1021)*100</f>
        <v>#DIV/0!</v>
      </c>
      <c r="AL1021" s="96"/>
      <c r="AM1021" s="97"/>
      <c r="AN1021" s="98" t="e">
        <f t="shared" ref="AN1021:AN1026" si="3868">(AM1021/AL1021)*100</f>
        <v>#DIV/0!</v>
      </c>
      <c r="AO1021" s="96"/>
      <c r="AP1021" s="97"/>
      <c r="AQ1021" s="98" t="e">
        <f t="shared" ref="AQ1021:AQ1026" si="3869">(AP1021/AO1021)*100</f>
        <v>#DIV/0!</v>
      </c>
      <c r="AR1021" s="29"/>
    </row>
    <row r="1022" spans="1:44" ht="50.25" customHeight="1">
      <c r="A1022" s="294"/>
      <c r="B1022" s="297"/>
      <c r="C1022" s="300"/>
      <c r="D1022" s="86" t="s">
        <v>18</v>
      </c>
      <c r="E1022" s="96">
        <f t="shared" ref="E1022:E1026" si="3870">H1022+K1022+N1022+Q1022+T1022+W1022+Z1022+AC1022+AF1022+AI1022+AL1022+AO1022</f>
        <v>0</v>
      </c>
      <c r="F1022" s="97">
        <f t="shared" ref="F1022:F1026" si="3871">I1022+L1022+O1022+R1022+U1022+X1022+AA1022+AD1022+AG1022+AJ1022+AM1022+AP1022</f>
        <v>0</v>
      </c>
      <c r="G1022" s="98" t="e">
        <f t="shared" si="3857"/>
        <v>#DIV/0!</v>
      </c>
      <c r="H1022" s="96"/>
      <c r="I1022" s="97"/>
      <c r="J1022" s="98" t="e">
        <f t="shared" si="3858"/>
        <v>#DIV/0!</v>
      </c>
      <c r="K1022" s="96"/>
      <c r="L1022" s="97"/>
      <c r="M1022" s="98" t="e">
        <f t="shared" si="3859"/>
        <v>#DIV/0!</v>
      </c>
      <c r="N1022" s="96"/>
      <c r="O1022" s="97"/>
      <c r="P1022" s="98" t="e">
        <f t="shared" si="3860"/>
        <v>#DIV/0!</v>
      </c>
      <c r="Q1022" s="96"/>
      <c r="R1022" s="97"/>
      <c r="S1022" s="98" t="e">
        <f t="shared" si="3861"/>
        <v>#DIV/0!</v>
      </c>
      <c r="T1022" s="96"/>
      <c r="U1022" s="97"/>
      <c r="V1022" s="98" t="e">
        <f t="shared" si="3862"/>
        <v>#DIV/0!</v>
      </c>
      <c r="W1022" s="96"/>
      <c r="X1022" s="97"/>
      <c r="Y1022" s="98" t="e">
        <f t="shared" si="3863"/>
        <v>#DIV/0!</v>
      </c>
      <c r="Z1022" s="96"/>
      <c r="AA1022" s="97"/>
      <c r="AB1022" s="98" t="e">
        <f t="shared" si="3864"/>
        <v>#DIV/0!</v>
      </c>
      <c r="AC1022" s="96"/>
      <c r="AD1022" s="97"/>
      <c r="AE1022" s="98" t="e">
        <f t="shared" si="3865"/>
        <v>#DIV/0!</v>
      </c>
      <c r="AF1022" s="96"/>
      <c r="AG1022" s="97"/>
      <c r="AH1022" s="98" t="e">
        <f t="shared" si="3866"/>
        <v>#DIV/0!</v>
      </c>
      <c r="AI1022" s="96"/>
      <c r="AJ1022" s="97"/>
      <c r="AK1022" s="98" t="e">
        <f t="shared" si="3867"/>
        <v>#DIV/0!</v>
      </c>
      <c r="AL1022" s="96"/>
      <c r="AM1022" s="97"/>
      <c r="AN1022" s="98" t="e">
        <f t="shared" si="3868"/>
        <v>#DIV/0!</v>
      </c>
      <c r="AO1022" s="96"/>
      <c r="AP1022" s="97"/>
      <c r="AQ1022" s="98" t="e">
        <f t="shared" si="3869"/>
        <v>#DIV/0!</v>
      </c>
      <c r="AR1022" s="29"/>
    </row>
    <row r="1023" spans="1:44" ht="21" customHeight="1">
      <c r="A1023" s="294"/>
      <c r="B1023" s="297"/>
      <c r="C1023" s="300"/>
      <c r="D1023" s="86" t="s">
        <v>26</v>
      </c>
      <c r="E1023" s="96">
        <f t="shared" si="3870"/>
        <v>8</v>
      </c>
      <c r="F1023" s="97">
        <f t="shared" si="3871"/>
        <v>0</v>
      </c>
      <c r="G1023" s="98">
        <f t="shared" si="3857"/>
        <v>0</v>
      </c>
      <c r="H1023" s="96"/>
      <c r="I1023" s="97"/>
      <c r="J1023" s="98" t="e">
        <f t="shared" si="3858"/>
        <v>#DIV/0!</v>
      </c>
      <c r="K1023" s="96"/>
      <c r="L1023" s="97"/>
      <c r="M1023" s="98" t="e">
        <f t="shared" si="3859"/>
        <v>#DIV/0!</v>
      </c>
      <c r="N1023" s="96"/>
      <c r="O1023" s="97"/>
      <c r="P1023" s="98" t="e">
        <f t="shared" si="3860"/>
        <v>#DIV/0!</v>
      </c>
      <c r="Q1023" s="96"/>
      <c r="R1023" s="97"/>
      <c r="S1023" s="98" t="e">
        <f t="shared" si="3861"/>
        <v>#DIV/0!</v>
      </c>
      <c r="T1023" s="96"/>
      <c r="U1023" s="97"/>
      <c r="V1023" s="98" t="e">
        <f t="shared" si="3862"/>
        <v>#DIV/0!</v>
      </c>
      <c r="W1023" s="96"/>
      <c r="X1023" s="97"/>
      <c r="Y1023" s="98" t="e">
        <f t="shared" si="3863"/>
        <v>#DIV/0!</v>
      </c>
      <c r="Z1023" s="96"/>
      <c r="AA1023" s="97"/>
      <c r="AB1023" s="98" t="e">
        <f t="shared" si="3864"/>
        <v>#DIV/0!</v>
      </c>
      <c r="AC1023" s="96"/>
      <c r="AD1023" s="97"/>
      <c r="AE1023" s="98" t="e">
        <f t="shared" si="3865"/>
        <v>#DIV/0!</v>
      </c>
      <c r="AF1023" s="96"/>
      <c r="AG1023" s="97"/>
      <c r="AH1023" s="98" t="e">
        <f t="shared" si="3866"/>
        <v>#DIV/0!</v>
      </c>
      <c r="AI1023" s="96"/>
      <c r="AJ1023" s="97"/>
      <c r="AK1023" s="98" t="e">
        <f t="shared" si="3867"/>
        <v>#DIV/0!</v>
      </c>
      <c r="AL1023" s="96"/>
      <c r="AM1023" s="97"/>
      <c r="AN1023" s="98" t="e">
        <f t="shared" si="3868"/>
        <v>#DIV/0!</v>
      </c>
      <c r="AO1023" s="96">
        <v>8</v>
      </c>
      <c r="AP1023" s="97"/>
      <c r="AQ1023" s="98">
        <f t="shared" si="3869"/>
        <v>0</v>
      </c>
      <c r="AR1023" s="29"/>
    </row>
    <row r="1024" spans="1:44" ht="81" customHeight="1">
      <c r="A1024" s="294"/>
      <c r="B1024" s="297"/>
      <c r="C1024" s="300"/>
      <c r="D1024" s="82" t="s">
        <v>424</v>
      </c>
      <c r="E1024" s="96">
        <f t="shared" si="3870"/>
        <v>0</v>
      </c>
      <c r="F1024" s="97">
        <f t="shared" si="3871"/>
        <v>0</v>
      </c>
      <c r="G1024" s="98" t="e">
        <f t="shared" si="3857"/>
        <v>#DIV/0!</v>
      </c>
      <c r="H1024" s="96"/>
      <c r="I1024" s="97"/>
      <c r="J1024" s="98" t="e">
        <f t="shared" si="3858"/>
        <v>#DIV/0!</v>
      </c>
      <c r="K1024" s="96"/>
      <c r="L1024" s="97"/>
      <c r="M1024" s="98" t="e">
        <f t="shared" si="3859"/>
        <v>#DIV/0!</v>
      </c>
      <c r="N1024" s="96"/>
      <c r="O1024" s="97"/>
      <c r="P1024" s="98" t="e">
        <f t="shared" si="3860"/>
        <v>#DIV/0!</v>
      </c>
      <c r="Q1024" s="96"/>
      <c r="R1024" s="97"/>
      <c r="S1024" s="98" t="e">
        <f t="shared" si="3861"/>
        <v>#DIV/0!</v>
      </c>
      <c r="T1024" s="96"/>
      <c r="U1024" s="97"/>
      <c r="V1024" s="98" t="e">
        <f t="shared" si="3862"/>
        <v>#DIV/0!</v>
      </c>
      <c r="W1024" s="96"/>
      <c r="X1024" s="97"/>
      <c r="Y1024" s="98" t="e">
        <f t="shared" si="3863"/>
        <v>#DIV/0!</v>
      </c>
      <c r="Z1024" s="96"/>
      <c r="AA1024" s="97"/>
      <c r="AB1024" s="98" t="e">
        <f t="shared" si="3864"/>
        <v>#DIV/0!</v>
      </c>
      <c r="AC1024" s="96"/>
      <c r="AD1024" s="97"/>
      <c r="AE1024" s="98" t="e">
        <f t="shared" si="3865"/>
        <v>#DIV/0!</v>
      </c>
      <c r="AF1024" s="96"/>
      <c r="AG1024" s="97"/>
      <c r="AH1024" s="98" t="e">
        <f t="shared" si="3866"/>
        <v>#DIV/0!</v>
      </c>
      <c r="AI1024" s="96"/>
      <c r="AJ1024" s="97"/>
      <c r="AK1024" s="98" t="e">
        <f t="shared" si="3867"/>
        <v>#DIV/0!</v>
      </c>
      <c r="AL1024" s="96"/>
      <c r="AM1024" s="97"/>
      <c r="AN1024" s="98" t="e">
        <f t="shared" si="3868"/>
        <v>#DIV/0!</v>
      </c>
      <c r="AO1024" s="96"/>
      <c r="AP1024" s="97"/>
      <c r="AQ1024" s="98" t="e">
        <f t="shared" si="3869"/>
        <v>#DIV/0!</v>
      </c>
      <c r="AR1024" s="29"/>
    </row>
    <row r="1025" spans="1:44" ht="36.75" customHeight="1">
      <c r="A1025" s="294"/>
      <c r="B1025" s="297"/>
      <c r="C1025" s="300"/>
      <c r="D1025" s="86" t="s">
        <v>41</v>
      </c>
      <c r="E1025" s="96">
        <f t="shared" si="3870"/>
        <v>0</v>
      </c>
      <c r="F1025" s="97">
        <f t="shared" si="3871"/>
        <v>0</v>
      </c>
      <c r="G1025" s="98" t="e">
        <f t="shared" si="3857"/>
        <v>#DIV/0!</v>
      </c>
      <c r="H1025" s="96"/>
      <c r="I1025" s="97"/>
      <c r="J1025" s="98" t="e">
        <f t="shared" si="3858"/>
        <v>#DIV/0!</v>
      </c>
      <c r="K1025" s="96"/>
      <c r="L1025" s="97"/>
      <c r="M1025" s="98" t="e">
        <f t="shared" si="3859"/>
        <v>#DIV/0!</v>
      </c>
      <c r="N1025" s="96"/>
      <c r="O1025" s="97"/>
      <c r="P1025" s="98" t="e">
        <f t="shared" si="3860"/>
        <v>#DIV/0!</v>
      </c>
      <c r="Q1025" s="96"/>
      <c r="R1025" s="97"/>
      <c r="S1025" s="98" t="e">
        <f t="shared" si="3861"/>
        <v>#DIV/0!</v>
      </c>
      <c r="T1025" s="96"/>
      <c r="U1025" s="97"/>
      <c r="V1025" s="98" t="e">
        <f t="shared" si="3862"/>
        <v>#DIV/0!</v>
      </c>
      <c r="W1025" s="96"/>
      <c r="X1025" s="97"/>
      <c r="Y1025" s="98" t="e">
        <f t="shared" si="3863"/>
        <v>#DIV/0!</v>
      </c>
      <c r="Z1025" s="96"/>
      <c r="AA1025" s="97"/>
      <c r="AB1025" s="98" t="e">
        <f t="shared" si="3864"/>
        <v>#DIV/0!</v>
      </c>
      <c r="AC1025" s="96"/>
      <c r="AD1025" s="97"/>
      <c r="AE1025" s="98" t="e">
        <f t="shared" si="3865"/>
        <v>#DIV/0!</v>
      </c>
      <c r="AF1025" s="96"/>
      <c r="AG1025" s="97"/>
      <c r="AH1025" s="98" t="e">
        <f t="shared" si="3866"/>
        <v>#DIV/0!</v>
      </c>
      <c r="AI1025" s="96"/>
      <c r="AJ1025" s="97"/>
      <c r="AK1025" s="98" t="e">
        <f t="shared" si="3867"/>
        <v>#DIV/0!</v>
      </c>
      <c r="AL1025" s="96"/>
      <c r="AM1025" s="97"/>
      <c r="AN1025" s="98" t="e">
        <f t="shared" si="3868"/>
        <v>#DIV/0!</v>
      </c>
      <c r="AO1025" s="96"/>
      <c r="AP1025" s="97"/>
      <c r="AQ1025" s="98" t="e">
        <f t="shared" si="3869"/>
        <v>#DIV/0!</v>
      </c>
      <c r="AR1025" s="29"/>
    </row>
    <row r="1026" spans="1:44" ht="44.25" customHeight="1">
      <c r="A1026" s="295"/>
      <c r="B1026" s="298"/>
      <c r="C1026" s="301"/>
      <c r="D1026" s="86" t="s">
        <v>33</v>
      </c>
      <c r="E1026" s="96">
        <f t="shared" si="3870"/>
        <v>0</v>
      </c>
      <c r="F1026" s="97">
        <f t="shared" si="3871"/>
        <v>0</v>
      </c>
      <c r="G1026" s="98" t="e">
        <f t="shared" si="3857"/>
        <v>#DIV/0!</v>
      </c>
      <c r="H1026" s="96"/>
      <c r="I1026" s="97"/>
      <c r="J1026" s="98" t="e">
        <f t="shared" si="3858"/>
        <v>#DIV/0!</v>
      </c>
      <c r="K1026" s="96"/>
      <c r="L1026" s="97"/>
      <c r="M1026" s="98" t="e">
        <f t="shared" si="3859"/>
        <v>#DIV/0!</v>
      </c>
      <c r="N1026" s="96"/>
      <c r="O1026" s="97"/>
      <c r="P1026" s="98" t="e">
        <f t="shared" si="3860"/>
        <v>#DIV/0!</v>
      </c>
      <c r="Q1026" s="96"/>
      <c r="R1026" s="97"/>
      <c r="S1026" s="98" t="e">
        <f t="shared" si="3861"/>
        <v>#DIV/0!</v>
      </c>
      <c r="T1026" s="96"/>
      <c r="U1026" s="97"/>
      <c r="V1026" s="98" t="e">
        <f t="shared" si="3862"/>
        <v>#DIV/0!</v>
      </c>
      <c r="W1026" s="96"/>
      <c r="X1026" s="97"/>
      <c r="Y1026" s="98" t="e">
        <f t="shared" si="3863"/>
        <v>#DIV/0!</v>
      </c>
      <c r="Z1026" s="96"/>
      <c r="AA1026" s="97"/>
      <c r="AB1026" s="98" t="e">
        <f t="shared" si="3864"/>
        <v>#DIV/0!</v>
      </c>
      <c r="AC1026" s="96"/>
      <c r="AD1026" s="97"/>
      <c r="AE1026" s="98" t="e">
        <f t="shared" si="3865"/>
        <v>#DIV/0!</v>
      </c>
      <c r="AF1026" s="96"/>
      <c r="AG1026" s="97"/>
      <c r="AH1026" s="98" t="e">
        <f t="shared" si="3866"/>
        <v>#DIV/0!</v>
      </c>
      <c r="AI1026" s="96"/>
      <c r="AJ1026" s="97"/>
      <c r="AK1026" s="98" t="e">
        <f t="shared" si="3867"/>
        <v>#DIV/0!</v>
      </c>
      <c r="AL1026" s="96"/>
      <c r="AM1026" s="97"/>
      <c r="AN1026" s="98" t="e">
        <f t="shared" si="3868"/>
        <v>#DIV/0!</v>
      </c>
      <c r="AO1026" s="96"/>
      <c r="AP1026" s="97"/>
      <c r="AQ1026" s="98" t="e">
        <f t="shared" si="3869"/>
        <v>#DIV/0!</v>
      </c>
      <c r="AR1026" s="29"/>
    </row>
    <row r="1027" spans="1:44" ht="27" customHeight="1">
      <c r="A1027" s="293" t="s">
        <v>469</v>
      </c>
      <c r="B1027" s="296" t="s">
        <v>470</v>
      </c>
      <c r="C1027" s="299" t="s">
        <v>311</v>
      </c>
      <c r="D1027" s="30" t="s">
        <v>38</v>
      </c>
      <c r="E1027" s="96">
        <f>SUM(E1028:E1033)</f>
        <v>8</v>
      </c>
      <c r="F1027" s="95">
        <f>SUM(F1028:F1033)</f>
        <v>0</v>
      </c>
      <c r="G1027" s="95">
        <f>(F1027/E1027)*100</f>
        <v>0</v>
      </c>
      <c r="H1027" s="96">
        <f>SUM(H1028:H1033)</f>
        <v>0</v>
      </c>
      <c r="I1027" s="95">
        <f>SUM(I1028:I1033)</f>
        <v>0</v>
      </c>
      <c r="J1027" s="95" t="e">
        <f>(I1027/H1027)*100</f>
        <v>#DIV/0!</v>
      </c>
      <c r="K1027" s="96">
        <f>SUM(K1028:K1033)</f>
        <v>0</v>
      </c>
      <c r="L1027" s="95">
        <f>SUM(L1028:L1033)</f>
        <v>0</v>
      </c>
      <c r="M1027" s="95" t="e">
        <f>(L1027/K1027)*100</f>
        <v>#DIV/0!</v>
      </c>
      <c r="N1027" s="96">
        <f>SUM(N1028:N1033)</f>
        <v>0</v>
      </c>
      <c r="O1027" s="95">
        <f>SUM(O1028:O1033)</f>
        <v>0</v>
      </c>
      <c r="P1027" s="95" t="e">
        <f>(O1027/N1027)*100</f>
        <v>#DIV/0!</v>
      </c>
      <c r="Q1027" s="96">
        <f>SUM(Q1028:Q1033)</f>
        <v>0</v>
      </c>
      <c r="R1027" s="95">
        <f>SUM(R1028:R1033)</f>
        <v>0</v>
      </c>
      <c r="S1027" s="95" t="e">
        <f>(R1027/Q1027)*100</f>
        <v>#DIV/0!</v>
      </c>
      <c r="T1027" s="96">
        <f>SUM(T1028:T1033)</f>
        <v>0</v>
      </c>
      <c r="U1027" s="95">
        <f>SUM(U1028:U1033)</f>
        <v>0</v>
      </c>
      <c r="V1027" s="95" t="e">
        <f>(U1027/T1027)*100</f>
        <v>#DIV/0!</v>
      </c>
      <c r="W1027" s="96">
        <f>SUM(W1028:W1033)</f>
        <v>0</v>
      </c>
      <c r="X1027" s="95">
        <f>SUM(X1028:X1033)</f>
        <v>0</v>
      </c>
      <c r="Y1027" s="95" t="e">
        <f>(X1027/W1027)*100</f>
        <v>#DIV/0!</v>
      </c>
      <c r="Z1027" s="96">
        <f>SUM(Z1028:Z1033)</f>
        <v>0</v>
      </c>
      <c r="AA1027" s="95">
        <f>SUM(AA1028:AA1033)</f>
        <v>0</v>
      </c>
      <c r="AB1027" s="95" t="e">
        <f>(AA1027/Z1027)*100</f>
        <v>#DIV/0!</v>
      </c>
      <c r="AC1027" s="96">
        <f>SUM(AC1028:AC1033)</f>
        <v>0</v>
      </c>
      <c r="AD1027" s="95">
        <f>SUM(AD1028:AD1033)</f>
        <v>0</v>
      </c>
      <c r="AE1027" s="95" t="e">
        <f>(AD1027/AC1027)*100</f>
        <v>#DIV/0!</v>
      </c>
      <c r="AF1027" s="96">
        <f>SUM(AF1028:AF1033)</f>
        <v>0</v>
      </c>
      <c r="AG1027" s="95">
        <f>SUM(AG1028:AG1033)</f>
        <v>0</v>
      </c>
      <c r="AH1027" s="95" t="e">
        <f>(AG1027/AF1027)*100</f>
        <v>#DIV/0!</v>
      </c>
      <c r="AI1027" s="96">
        <f>SUM(AI1028:AI1033)</f>
        <v>0</v>
      </c>
      <c r="AJ1027" s="95">
        <f>SUM(AJ1028:AJ1033)</f>
        <v>0</v>
      </c>
      <c r="AK1027" s="95" t="e">
        <f>(AJ1027/AI1027)*100</f>
        <v>#DIV/0!</v>
      </c>
      <c r="AL1027" s="96">
        <f>SUM(AL1028:AL1033)</f>
        <v>0</v>
      </c>
      <c r="AM1027" s="95">
        <f>SUM(AM1028:AM1033)</f>
        <v>0</v>
      </c>
      <c r="AN1027" s="95" t="e">
        <f>(AM1027/AL1027)*100</f>
        <v>#DIV/0!</v>
      </c>
      <c r="AO1027" s="96">
        <f>SUM(AO1028:AO1033)</f>
        <v>8</v>
      </c>
      <c r="AP1027" s="95">
        <f>SUM(AP1028:AP1033)</f>
        <v>0</v>
      </c>
      <c r="AQ1027" s="95">
        <f>(AP1027/AO1027)*100</f>
        <v>0</v>
      </c>
      <c r="AR1027" s="29"/>
    </row>
    <row r="1028" spans="1:44" ht="41.25" customHeight="1">
      <c r="A1028" s="294"/>
      <c r="B1028" s="297"/>
      <c r="C1028" s="300"/>
      <c r="D1028" s="31" t="s">
        <v>17</v>
      </c>
      <c r="E1028" s="96">
        <f>H1028+K1028+N1028+Q1028+T1028+W1028+Z1028+AC1028+AF1028+AI1028+AL1028+AO1028</f>
        <v>0</v>
      </c>
      <c r="F1028" s="97">
        <f>I1028+L1028+O1028+R1028+U1028+X1028+AA1028+AD1028+AG1028+AJ1028+AM1028+AP1028</f>
        <v>0</v>
      </c>
      <c r="G1028" s="98" t="e">
        <f t="shared" ref="G1028:G1033" si="3872">(F1028/E1028)*100</f>
        <v>#DIV/0!</v>
      </c>
      <c r="H1028" s="96"/>
      <c r="I1028" s="97"/>
      <c r="J1028" s="98" t="e">
        <f t="shared" ref="J1028:J1033" si="3873">(I1028/H1028)*100</f>
        <v>#DIV/0!</v>
      </c>
      <c r="K1028" s="96"/>
      <c r="L1028" s="97"/>
      <c r="M1028" s="98" t="e">
        <f t="shared" ref="M1028:M1033" si="3874">(L1028/K1028)*100</f>
        <v>#DIV/0!</v>
      </c>
      <c r="N1028" s="96"/>
      <c r="O1028" s="97"/>
      <c r="P1028" s="98" t="e">
        <f t="shared" ref="P1028:P1033" si="3875">(O1028/N1028)*100</f>
        <v>#DIV/0!</v>
      </c>
      <c r="Q1028" s="96"/>
      <c r="R1028" s="97"/>
      <c r="S1028" s="98" t="e">
        <f t="shared" ref="S1028:S1033" si="3876">(R1028/Q1028)*100</f>
        <v>#DIV/0!</v>
      </c>
      <c r="T1028" s="96"/>
      <c r="U1028" s="97"/>
      <c r="V1028" s="98" t="e">
        <f t="shared" ref="V1028:V1033" si="3877">(U1028/T1028)*100</f>
        <v>#DIV/0!</v>
      </c>
      <c r="W1028" s="96"/>
      <c r="X1028" s="97"/>
      <c r="Y1028" s="98" t="e">
        <f t="shared" ref="Y1028:Y1033" si="3878">(X1028/W1028)*100</f>
        <v>#DIV/0!</v>
      </c>
      <c r="Z1028" s="96"/>
      <c r="AA1028" s="97"/>
      <c r="AB1028" s="98" t="e">
        <f t="shared" ref="AB1028:AB1033" si="3879">(AA1028/Z1028)*100</f>
        <v>#DIV/0!</v>
      </c>
      <c r="AC1028" s="96"/>
      <c r="AD1028" s="97"/>
      <c r="AE1028" s="98" t="e">
        <f t="shared" ref="AE1028:AE1033" si="3880">(AD1028/AC1028)*100</f>
        <v>#DIV/0!</v>
      </c>
      <c r="AF1028" s="96"/>
      <c r="AG1028" s="97"/>
      <c r="AH1028" s="98" t="e">
        <f t="shared" ref="AH1028:AH1033" si="3881">(AG1028/AF1028)*100</f>
        <v>#DIV/0!</v>
      </c>
      <c r="AI1028" s="96"/>
      <c r="AJ1028" s="97"/>
      <c r="AK1028" s="98" t="e">
        <f t="shared" ref="AK1028:AK1033" si="3882">(AJ1028/AI1028)*100</f>
        <v>#DIV/0!</v>
      </c>
      <c r="AL1028" s="96"/>
      <c r="AM1028" s="97"/>
      <c r="AN1028" s="98" t="e">
        <f t="shared" ref="AN1028:AN1033" si="3883">(AM1028/AL1028)*100</f>
        <v>#DIV/0!</v>
      </c>
      <c r="AO1028" s="96"/>
      <c r="AP1028" s="97"/>
      <c r="AQ1028" s="98" t="e">
        <f t="shared" ref="AQ1028:AQ1033" si="3884">(AP1028/AO1028)*100</f>
        <v>#DIV/0!</v>
      </c>
      <c r="AR1028" s="29"/>
    </row>
    <row r="1029" spans="1:44" ht="50.25" customHeight="1">
      <c r="A1029" s="294"/>
      <c r="B1029" s="297"/>
      <c r="C1029" s="300"/>
      <c r="D1029" s="31" t="s">
        <v>18</v>
      </c>
      <c r="E1029" s="96">
        <f t="shared" ref="E1029:E1033" si="3885">H1029+K1029+N1029+Q1029+T1029+W1029+Z1029+AC1029+AF1029+AI1029+AL1029+AO1029</f>
        <v>0</v>
      </c>
      <c r="F1029" s="97">
        <f t="shared" ref="F1029:F1033" si="3886">I1029+L1029+O1029+R1029+U1029+X1029+AA1029+AD1029+AG1029+AJ1029+AM1029+AP1029</f>
        <v>0</v>
      </c>
      <c r="G1029" s="98" t="e">
        <f t="shared" si="3872"/>
        <v>#DIV/0!</v>
      </c>
      <c r="H1029" s="96"/>
      <c r="I1029" s="97"/>
      <c r="J1029" s="98" t="e">
        <f t="shared" si="3873"/>
        <v>#DIV/0!</v>
      </c>
      <c r="K1029" s="96"/>
      <c r="L1029" s="97"/>
      <c r="M1029" s="98" t="e">
        <f t="shared" si="3874"/>
        <v>#DIV/0!</v>
      </c>
      <c r="N1029" s="96"/>
      <c r="O1029" s="97"/>
      <c r="P1029" s="98" t="e">
        <f t="shared" si="3875"/>
        <v>#DIV/0!</v>
      </c>
      <c r="Q1029" s="96"/>
      <c r="R1029" s="97"/>
      <c r="S1029" s="98" t="e">
        <f t="shared" si="3876"/>
        <v>#DIV/0!</v>
      </c>
      <c r="T1029" s="96"/>
      <c r="U1029" s="97"/>
      <c r="V1029" s="98" t="e">
        <f t="shared" si="3877"/>
        <v>#DIV/0!</v>
      </c>
      <c r="W1029" s="96"/>
      <c r="X1029" s="97"/>
      <c r="Y1029" s="98" t="e">
        <f t="shared" si="3878"/>
        <v>#DIV/0!</v>
      </c>
      <c r="Z1029" s="96"/>
      <c r="AA1029" s="97"/>
      <c r="AB1029" s="98" t="e">
        <f t="shared" si="3879"/>
        <v>#DIV/0!</v>
      </c>
      <c r="AC1029" s="96"/>
      <c r="AD1029" s="97"/>
      <c r="AE1029" s="98" t="e">
        <f t="shared" si="3880"/>
        <v>#DIV/0!</v>
      </c>
      <c r="AF1029" s="96"/>
      <c r="AG1029" s="97"/>
      <c r="AH1029" s="98" t="e">
        <f t="shared" si="3881"/>
        <v>#DIV/0!</v>
      </c>
      <c r="AI1029" s="96"/>
      <c r="AJ1029" s="97"/>
      <c r="AK1029" s="98" t="e">
        <f t="shared" si="3882"/>
        <v>#DIV/0!</v>
      </c>
      <c r="AL1029" s="96"/>
      <c r="AM1029" s="97"/>
      <c r="AN1029" s="98" t="e">
        <f t="shared" si="3883"/>
        <v>#DIV/0!</v>
      </c>
      <c r="AO1029" s="96"/>
      <c r="AP1029" s="97"/>
      <c r="AQ1029" s="98" t="e">
        <f t="shared" si="3884"/>
        <v>#DIV/0!</v>
      </c>
      <c r="AR1029" s="29"/>
    </row>
    <row r="1030" spans="1:44" ht="28.5" customHeight="1">
      <c r="A1030" s="294"/>
      <c r="B1030" s="297"/>
      <c r="C1030" s="300"/>
      <c r="D1030" s="31" t="s">
        <v>26</v>
      </c>
      <c r="E1030" s="96">
        <f t="shared" si="3885"/>
        <v>8</v>
      </c>
      <c r="F1030" s="97">
        <f t="shared" si="3886"/>
        <v>0</v>
      </c>
      <c r="G1030" s="98">
        <f t="shared" si="3872"/>
        <v>0</v>
      </c>
      <c r="H1030" s="96"/>
      <c r="I1030" s="97"/>
      <c r="J1030" s="98" t="e">
        <f t="shared" si="3873"/>
        <v>#DIV/0!</v>
      </c>
      <c r="K1030" s="96"/>
      <c r="L1030" s="97"/>
      <c r="M1030" s="98" t="e">
        <f t="shared" si="3874"/>
        <v>#DIV/0!</v>
      </c>
      <c r="N1030" s="96"/>
      <c r="O1030" s="97"/>
      <c r="P1030" s="98" t="e">
        <f t="shared" si="3875"/>
        <v>#DIV/0!</v>
      </c>
      <c r="Q1030" s="96"/>
      <c r="R1030" s="97"/>
      <c r="S1030" s="98" t="e">
        <f t="shared" si="3876"/>
        <v>#DIV/0!</v>
      </c>
      <c r="T1030" s="96"/>
      <c r="U1030" s="97"/>
      <c r="V1030" s="98" t="e">
        <f t="shared" si="3877"/>
        <v>#DIV/0!</v>
      </c>
      <c r="W1030" s="96"/>
      <c r="X1030" s="97"/>
      <c r="Y1030" s="98" t="e">
        <f t="shared" si="3878"/>
        <v>#DIV/0!</v>
      </c>
      <c r="Z1030" s="96"/>
      <c r="AA1030" s="97"/>
      <c r="AB1030" s="98" t="e">
        <f t="shared" si="3879"/>
        <v>#DIV/0!</v>
      </c>
      <c r="AC1030" s="96"/>
      <c r="AD1030" s="97"/>
      <c r="AE1030" s="98" t="e">
        <f t="shared" si="3880"/>
        <v>#DIV/0!</v>
      </c>
      <c r="AF1030" s="96"/>
      <c r="AG1030" s="97"/>
      <c r="AH1030" s="98" t="e">
        <f t="shared" si="3881"/>
        <v>#DIV/0!</v>
      </c>
      <c r="AI1030" s="96"/>
      <c r="AJ1030" s="97"/>
      <c r="AK1030" s="98" t="e">
        <f t="shared" si="3882"/>
        <v>#DIV/0!</v>
      </c>
      <c r="AL1030" s="96"/>
      <c r="AM1030" s="97"/>
      <c r="AN1030" s="98" t="e">
        <f t="shared" si="3883"/>
        <v>#DIV/0!</v>
      </c>
      <c r="AO1030" s="96">
        <v>8</v>
      </c>
      <c r="AP1030" s="97"/>
      <c r="AQ1030" s="98">
        <f t="shared" si="3884"/>
        <v>0</v>
      </c>
      <c r="AR1030" s="29"/>
    </row>
    <row r="1031" spans="1:44" ht="81" customHeight="1">
      <c r="A1031" s="294"/>
      <c r="B1031" s="297"/>
      <c r="C1031" s="300"/>
      <c r="D1031" s="82" t="s">
        <v>424</v>
      </c>
      <c r="E1031" s="96">
        <f t="shared" si="3885"/>
        <v>0</v>
      </c>
      <c r="F1031" s="97">
        <f t="shared" si="3886"/>
        <v>0</v>
      </c>
      <c r="G1031" s="98" t="e">
        <f t="shared" si="3872"/>
        <v>#DIV/0!</v>
      </c>
      <c r="H1031" s="96"/>
      <c r="I1031" s="97"/>
      <c r="J1031" s="98" t="e">
        <f t="shared" si="3873"/>
        <v>#DIV/0!</v>
      </c>
      <c r="K1031" s="96"/>
      <c r="L1031" s="97"/>
      <c r="M1031" s="98" t="e">
        <f t="shared" si="3874"/>
        <v>#DIV/0!</v>
      </c>
      <c r="N1031" s="96"/>
      <c r="O1031" s="97"/>
      <c r="P1031" s="98" t="e">
        <f t="shared" si="3875"/>
        <v>#DIV/0!</v>
      </c>
      <c r="Q1031" s="96"/>
      <c r="R1031" s="97"/>
      <c r="S1031" s="98" t="e">
        <f t="shared" si="3876"/>
        <v>#DIV/0!</v>
      </c>
      <c r="T1031" s="96"/>
      <c r="U1031" s="97"/>
      <c r="V1031" s="98" t="e">
        <f t="shared" si="3877"/>
        <v>#DIV/0!</v>
      </c>
      <c r="W1031" s="96"/>
      <c r="X1031" s="97"/>
      <c r="Y1031" s="98" t="e">
        <f t="shared" si="3878"/>
        <v>#DIV/0!</v>
      </c>
      <c r="Z1031" s="96"/>
      <c r="AA1031" s="97"/>
      <c r="AB1031" s="98" t="e">
        <f t="shared" si="3879"/>
        <v>#DIV/0!</v>
      </c>
      <c r="AC1031" s="96"/>
      <c r="AD1031" s="97"/>
      <c r="AE1031" s="98" t="e">
        <f t="shared" si="3880"/>
        <v>#DIV/0!</v>
      </c>
      <c r="AF1031" s="96"/>
      <c r="AG1031" s="97"/>
      <c r="AH1031" s="98" t="e">
        <f t="shared" si="3881"/>
        <v>#DIV/0!</v>
      </c>
      <c r="AI1031" s="96"/>
      <c r="AJ1031" s="97"/>
      <c r="AK1031" s="98" t="e">
        <f t="shared" si="3882"/>
        <v>#DIV/0!</v>
      </c>
      <c r="AL1031" s="96"/>
      <c r="AM1031" s="97"/>
      <c r="AN1031" s="98" t="e">
        <f t="shared" si="3883"/>
        <v>#DIV/0!</v>
      </c>
      <c r="AO1031" s="96"/>
      <c r="AP1031" s="97"/>
      <c r="AQ1031" s="98" t="e">
        <f t="shared" si="3884"/>
        <v>#DIV/0!</v>
      </c>
      <c r="AR1031" s="29"/>
    </row>
    <row r="1032" spans="1:44" ht="33" customHeight="1">
      <c r="A1032" s="294"/>
      <c r="B1032" s="297"/>
      <c r="C1032" s="300"/>
      <c r="D1032" s="31" t="s">
        <v>41</v>
      </c>
      <c r="E1032" s="96">
        <f t="shared" si="3885"/>
        <v>0</v>
      </c>
      <c r="F1032" s="97">
        <f t="shared" si="3886"/>
        <v>0</v>
      </c>
      <c r="G1032" s="98" t="e">
        <f t="shared" si="3872"/>
        <v>#DIV/0!</v>
      </c>
      <c r="H1032" s="96"/>
      <c r="I1032" s="97"/>
      <c r="J1032" s="98" t="e">
        <f t="shared" si="3873"/>
        <v>#DIV/0!</v>
      </c>
      <c r="K1032" s="96"/>
      <c r="L1032" s="97"/>
      <c r="M1032" s="98" t="e">
        <f t="shared" si="3874"/>
        <v>#DIV/0!</v>
      </c>
      <c r="N1032" s="96"/>
      <c r="O1032" s="97"/>
      <c r="P1032" s="98" t="e">
        <f t="shared" si="3875"/>
        <v>#DIV/0!</v>
      </c>
      <c r="Q1032" s="96"/>
      <c r="R1032" s="97"/>
      <c r="S1032" s="98" t="e">
        <f t="shared" si="3876"/>
        <v>#DIV/0!</v>
      </c>
      <c r="T1032" s="96"/>
      <c r="U1032" s="97"/>
      <c r="V1032" s="98" t="e">
        <f t="shared" si="3877"/>
        <v>#DIV/0!</v>
      </c>
      <c r="W1032" s="96"/>
      <c r="X1032" s="97"/>
      <c r="Y1032" s="98" t="e">
        <f t="shared" si="3878"/>
        <v>#DIV/0!</v>
      </c>
      <c r="Z1032" s="96"/>
      <c r="AA1032" s="97"/>
      <c r="AB1032" s="98" t="e">
        <f t="shared" si="3879"/>
        <v>#DIV/0!</v>
      </c>
      <c r="AC1032" s="96"/>
      <c r="AD1032" s="97"/>
      <c r="AE1032" s="98" t="e">
        <f t="shared" si="3880"/>
        <v>#DIV/0!</v>
      </c>
      <c r="AF1032" s="96"/>
      <c r="AG1032" s="97"/>
      <c r="AH1032" s="98" t="e">
        <f t="shared" si="3881"/>
        <v>#DIV/0!</v>
      </c>
      <c r="AI1032" s="96"/>
      <c r="AJ1032" s="97"/>
      <c r="AK1032" s="98" t="e">
        <f t="shared" si="3882"/>
        <v>#DIV/0!</v>
      </c>
      <c r="AL1032" s="96"/>
      <c r="AM1032" s="97"/>
      <c r="AN1032" s="98" t="e">
        <f t="shared" si="3883"/>
        <v>#DIV/0!</v>
      </c>
      <c r="AO1032" s="96"/>
      <c r="AP1032" s="97"/>
      <c r="AQ1032" s="98" t="e">
        <f t="shared" si="3884"/>
        <v>#DIV/0!</v>
      </c>
      <c r="AR1032" s="29"/>
    </row>
    <row r="1033" spans="1:44" ht="44.25" customHeight="1">
      <c r="A1033" s="295"/>
      <c r="B1033" s="298"/>
      <c r="C1033" s="301"/>
      <c r="D1033" s="31" t="s">
        <v>33</v>
      </c>
      <c r="E1033" s="96">
        <f t="shared" si="3885"/>
        <v>0</v>
      </c>
      <c r="F1033" s="97">
        <f t="shared" si="3886"/>
        <v>0</v>
      </c>
      <c r="G1033" s="98" t="e">
        <f t="shared" si="3872"/>
        <v>#DIV/0!</v>
      </c>
      <c r="H1033" s="96"/>
      <c r="I1033" s="97"/>
      <c r="J1033" s="98" t="e">
        <f t="shared" si="3873"/>
        <v>#DIV/0!</v>
      </c>
      <c r="K1033" s="96"/>
      <c r="L1033" s="97"/>
      <c r="M1033" s="98" t="e">
        <f t="shared" si="3874"/>
        <v>#DIV/0!</v>
      </c>
      <c r="N1033" s="96"/>
      <c r="O1033" s="97"/>
      <c r="P1033" s="98" t="e">
        <f t="shared" si="3875"/>
        <v>#DIV/0!</v>
      </c>
      <c r="Q1033" s="96"/>
      <c r="R1033" s="97"/>
      <c r="S1033" s="98" t="e">
        <f t="shared" si="3876"/>
        <v>#DIV/0!</v>
      </c>
      <c r="T1033" s="96"/>
      <c r="U1033" s="97"/>
      <c r="V1033" s="98" t="e">
        <f t="shared" si="3877"/>
        <v>#DIV/0!</v>
      </c>
      <c r="W1033" s="96"/>
      <c r="X1033" s="97"/>
      <c r="Y1033" s="98" t="e">
        <f t="shared" si="3878"/>
        <v>#DIV/0!</v>
      </c>
      <c r="Z1033" s="96"/>
      <c r="AA1033" s="97"/>
      <c r="AB1033" s="98" t="e">
        <f t="shared" si="3879"/>
        <v>#DIV/0!</v>
      </c>
      <c r="AC1033" s="96"/>
      <c r="AD1033" s="97"/>
      <c r="AE1033" s="98" t="e">
        <f t="shared" si="3880"/>
        <v>#DIV/0!</v>
      </c>
      <c r="AF1033" s="96"/>
      <c r="AG1033" s="97"/>
      <c r="AH1033" s="98" t="e">
        <f t="shared" si="3881"/>
        <v>#DIV/0!</v>
      </c>
      <c r="AI1033" s="96"/>
      <c r="AJ1033" s="97"/>
      <c r="AK1033" s="98" t="e">
        <f t="shared" si="3882"/>
        <v>#DIV/0!</v>
      </c>
      <c r="AL1033" s="96"/>
      <c r="AM1033" s="97"/>
      <c r="AN1033" s="98" t="e">
        <f t="shared" si="3883"/>
        <v>#DIV/0!</v>
      </c>
      <c r="AO1033" s="96"/>
      <c r="AP1033" s="97"/>
      <c r="AQ1033" s="98" t="e">
        <f t="shared" si="3884"/>
        <v>#DIV/0!</v>
      </c>
      <c r="AR1033" s="29"/>
    </row>
    <row r="1034" spans="1:44" ht="26.25" customHeight="1">
      <c r="A1034" s="293" t="s">
        <v>471</v>
      </c>
      <c r="B1034" s="296" t="s">
        <v>473</v>
      </c>
      <c r="C1034" s="299" t="s">
        <v>310</v>
      </c>
      <c r="D1034" s="199" t="s">
        <v>38</v>
      </c>
      <c r="E1034" s="197">
        <f>SUM(E1035:E1040)</f>
        <v>225</v>
      </c>
      <c r="F1034" s="198">
        <f>SUM(F1035:F1040)</f>
        <v>225</v>
      </c>
      <c r="G1034" s="198">
        <f>(F1034/E1034)*100</f>
        <v>100</v>
      </c>
      <c r="H1034" s="96">
        <f>SUM(H1035:H1040)</f>
        <v>0</v>
      </c>
      <c r="I1034" s="95">
        <f>SUM(I1035:I1040)</f>
        <v>0</v>
      </c>
      <c r="J1034" s="95" t="e">
        <f>(I1034/H1034)*100</f>
        <v>#DIV/0!</v>
      </c>
      <c r="K1034" s="96">
        <f>SUM(K1035:K1040)</f>
        <v>27.75</v>
      </c>
      <c r="L1034" s="95">
        <f>SUM(L1035:L1040)</f>
        <v>27.75</v>
      </c>
      <c r="M1034" s="95">
        <f>(L1034/K1034)*100</f>
        <v>100</v>
      </c>
      <c r="N1034" s="96">
        <f>SUM(N1035:N1040)</f>
        <v>127.9</v>
      </c>
      <c r="O1034" s="95">
        <f>SUM(O1035:O1040)</f>
        <v>127.9</v>
      </c>
      <c r="P1034" s="95">
        <f>(O1034/N1034)*100</f>
        <v>100</v>
      </c>
      <c r="Q1034" s="96">
        <f>SUM(Q1035:Q1040)</f>
        <v>64.75</v>
      </c>
      <c r="R1034" s="95">
        <f>SUM(R1035:R1040)</f>
        <v>64.75</v>
      </c>
      <c r="S1034" s="95">
        <f>(R1034/Q1034)*100</f>
        <v>100</v>
      </c>
      <c r="T1034" s="96">
        <f>SUM(T1035:T1040)</f>
        <v>4.5999999999999996</v>
      </c>
      <c r="U1034" s="95">
        <f>SUM(U1035:U1040)</f>
        <v>4.5999999999999996</v>
      </c>
      <c r="V1034" s="95">
        <f>(U1034/T1034)*100</f>
        <v>100</v>
      </c>
      <c r="W1034" s="96">
        <f>SUM(W1035:W1040)</f>
        <v>0</v>
      </c>
      <c r="X1034" s="95">
        <f>SUM(X1035:X1040)</f>
        <v>0</v>
      </c>
      <c r="Y1034" s="95" t="e">
        <f>(X1034/W1034)*100</f>
        <v>#DIV/0!</v>
      </c>
      <c r="Z1034" s="96">
        <f>SUM(Z1035:Z1040)</f>
        <v>0</v>
      </c>
      <c r="AA1034" s="95">
        <f>SUM(AA1035:AA1040)</f>
        <v>0</v>
      </c>
      <c r="AB1034" s="95" t="e">
        <f>(AA1034/Z1034)*100</f>
        <v>#DIV/0!</v>
      </c>
      <c r="AC1034" s="96">
        <f>SUM(AC1035:AC1040)</f>
        <v>0</v>
      </c>
      <c r="AD1034" s="95">
        <f>SUM(AD1035:AD1040)</f>
        <v>0</v>
      </c>
      <c r="AE1034" s="95" t="e">
        <f>(AD1034/AC1034)*100</f>
        <v>#DIV/0!</v>
      </c>
      <c r="AF1034" s="96">
        <f>SUM(AF1035:AF1040)</f>
        <v>0</v>
      </c>
      <c r="AG1034" s="95">
        <f>SUM(AG1035:AG1040)</f>
        <v>0</v>
      </c>
      <c r="AH1034" s="95" t="e">
        <f>(AG1034/AF1034)*100</f>
        <v>#DIV/0!</v>
      </c>
      <c r="AI1034" s="96">
        <f>SUM(AI1035:AI1040)</f>
        <v>0</v>
      </c>
      <c r="AJ1034" s="95">
        <f>SUM(AJ1035:AJ1040)</f>
        <v>0</v>
      </c>
      <c r="AK1034" s="95" t="e">
        <f>(AJ1034/AI1034)*100</f>
        <v>#DIV/0!</v>
      </c>
      <c r="AL1034" s="96">
        <f>SUM(AL1035:AL1040)</f>
        <v>0</v>
      </c>
      <c r="AM1034" s="95">
        <f>SUM(AM1035:AM1040)</f>
        <v>0</v>
      </c>
      <c r="AN1034" s="95" t="e">
        <f>(AM1034/AL1034)*100</f>
        <v>#DIV/0!</v>
      </c>
      <c r="AO1034" s="96">
        <f>SUM(AO1035:AO1040)</f>
        <v>0</v>
      </c>
      <c r="AP1034" s="95">
        <f>SUM(AP1035:AP1040)</f>
        <v>0</v>
      </c>
      <c r="AQ1034" s="95" t="e">
        <f>(AP1034/AO1034)*100</f>
        <v>#DIV/0!</v>
      </c>
      <c r="AR1034" s="29"/>
    </row>
    <row r="1035" spans="1:44" ht="36" customHeight="1">
      <c r="A1035" s="294"/>
      <c r="B1035" s="297"/>
      <c r="C1035" s="300"/>
      <c r="D1035" s="86" t="s">
        <v>17</v>
      </c>
      <c r="E1035" s="99">
        <f>E1042</f>
        <v>0</v>
      </c>
      <c r="F1035" s="100">
        <f>F1042</f>
        <v>0</v>
      </c>
      <c r="G1035" s="98" t="e">
        <f t="shared" ref="G1035:G1040" si="3887">(F1035/E1035)*100</f>
        <v>#DIV/0!</v>
      </c>
      <c r="H1035" s="99">
        <f>H1042</f>
        <v>0</v>
      </c>
      <c r="I1035" s="100">
        <f>I1042</f>
        <v>0</v>
      </c>
      <c r="J1035" s="98" t="e">
        <f t="shared" ref="J1035:J1040" si="3888">(I1035/H1035)*100</f>
        <v>#DIV/0!</v>
      </c>
      <c r="K1035" s="99">
        <f>K1042</f>
        <v>0</v>
      </c>
      <c r="L1035" s="100">
        <f>L1042</f>
        <v>0</v>
      </c>
      <c r="M1035" s="98" t="e">
        <f t="shared" ref="M1035:M1040" si="3889">(L1035/K1035)*100</f>
        <v>#DIV/0!</v>
      </c>
      <c r="N1035" s="99">
        <f>N1042</f>
        <v>0</v>
      </c>
      <c r="O1035" s="100">
        <f>O1042</f>
        <v>0</v>
      </c>
      <c r="P1035" s="98" t="e">
        <f t="shared" ref="P1035:P1040" si="3890">(O1035/N1035)*100</f>
        <v>#DIV/0!</v>
      </c>
      <c r="Q1035" s="99">
        <f>Q1042</f>
        <v>0</v>
      </c>
      <c r="R1035" s="100">
        <f>R1042</f>
        <v>0</v>
      </c>
      <c r="S1035" s="98" t="e">
        <f t="shared" ref="S1035:S1040" si="3891">(R1035/Q1035)*100</f>
        <v>#DIV/0!</v>
      </c>
      <c r="T1035" s="99">
        <f>T1042</f>
        <v>0</v>
      </c>
      <c r="U1035" s="100">
        <f>U1042</f>
        <v>0</v>
      </c>
      <c r="V1035" s="98" t="e">
        <f t="shared" ref="V1035:V1040" si="3892">(U1035/T1035)*100</f>
        <v>#DIV/0!</v>
      </c>
      <c r="W1035" s="99">
        <f>W1042</f>
        <v>0</v>
      </c>
      <c r="X1035" s="100">
        <f>X1042</f>
        <v>0</v>
      </c>
      <c r="Y1035" s="98" t="e">
        <f t="shared" ref="Y1035:Y1040" si="3893">(X1035/W1035)*100</f>
        <v>#DIV/0!</v>
      </c>
      <c r="Z1035" s="99">
        <f>Z1042</f>
        <v>0</v>
      </c>
      <c r="AA1035" s="100">
        <f>AA1042</f>
        <v>0</v>
      </c>
      <c r="AB1035" s="98" t="e">
        <f t="shared" ref="AB1035:AB1040" si="3894">(AA1035/Z1035)*100</f>
        <v>#DIV/0!</v>
      </c>
      <c r="AC1035" s="99">
        <f>AC1042</f>
        <v>0</v>
      </c>
      <c r="AD1035" s="100">
        <f>AD1042</f>
        <v>0</v>
      </c>
      <c r="AE1035" s="98" t="e">
        <f t="shared" ref="AE1035:AE1040" si="3895">(AD1035/AC1035)*100</f>
        <v>#DIV/0!</v>
      </c>
      <c r="AF1035" s="99">
        <f>AF1042</f>
        <v>0</v>
      </c>
      <c r="AG1035" s="100">
        <f>AG1042</f>
        <v>0</v>
      </c>
      <c r="AH1035" s="98" t="e">
        <f t="shared" ref="AH1035:AH1040" si="3896">(AG1035/AF1035)*100</f>
        <v>#DIV/0!</v>
      </c>
      <c r="AI1035" s="99">
        <f>AI1042</f>
        <v>0</v>
      </c>
      <c r="AJ1035" s="100">
        <f>AJ1042</f>
        <v>0</v>
      </c>
      <c r="AK1035" s="98" t="e">
        <f t="shared" ref="AK1035:AK1040" si="3897">(AJ1035/AI1035)*100</f>
        <v>#DIV/0!</v>
      </c>
      <c r="AL1035" s="99">
        <f>AL1042</f>
        <v>0</v>
      </c>
      <c r="AM1035" s="100">
        <f>AM1042</f>
        <v>0</v>
      </c>
      <c r="AN1035" s="98" t="e">
        <f t="shared" ref="AN1035:AN1040" si="3898">(AM1035/AL1035)*100</f>
        <v>#DIV/0!</v>
      </c>
      <c r="AO1035" s="99">
        <f>AO1042</f>
        <v>0</v>
      </c>
      <c r="AP1035" s="100">
        <f>AP1042</f>
        <v>0</v>
      </c>
      <c r="AQ1035" s="98" t="e">
        <f t="shared" ref="AQ1035:AQ1040" si="3899">(AP1035/AO1035)*100</f>
        <v>#DIV/0!</v>
      </c>
      <c r="AR1035" s="29"/>
    </row>
    <row r="1036" spans="1:44" ht="51.75" customHeight="1">
      <c r="A1036" s="294"/>
      <c r="B1036" s="297"/>
      <c r="C1036" s="300"/>
      <c r="D1036" s="86" t="s">
        <v>18</v>
      </c>
      <c r="E1036" s="99">
        <f t="shared" ref="E1036:F1040" si="3900">E1043</f>
        <v>0</v>
      </c>
      <c r="F1036" s="100">
        <f t="shared" si="3900"/>
        <v>0</v>
      </c>
      <c r="G1036" s="98" t="e">
        <f t="shared" si="3887"/>
        <v>#DIV/0!</v>
      </c>
      <c r="H1036" s="99">
        <f t="shared" ref="H1036:I1036" si="3901">H1043</f>
        <v>0</v>
      </c>
      <c r="I1036" s="100">
        <f t="shared" si="3901"/>
        <v>0</v>
      </c>
      <c r="J1036" s="98" t="e">
        <f t="shared" si="3888"/>
        <v>#DIV/0!</v>
      </c>
      <c r="K1036" s="99">
        <f t="shared" ref="K1036:L1036" si="3902">K1043</f>
        <v>0</v>
      </c>
      <c r="L1036" s="100">
        <f t="shared" si="3902"/>
        <v>0</v>
      </c>
      <c r="M1036" s="98" t="e">
        <f t="shared" si="3889"/>
        <v>#DIV/0!</v>
      </c>
      <c r="N1036" s="99">
        <f t="shared" ref="N1036:O1036" si="3903">N1043</f>
        <v>0</v>
      </c>
      <c r="O1036" s="100">
        <f t="shared" si="3903"/>
        <v>0</v>
      </c>
      <c r="P1036" s="98" t="e">
        <f t="shared" si="3890"/>
        <v>#DIV/0!</v>
      </c>
      <c r="Q1036" s="99">
        <f t="shared" ref="Q1036:R1036" si="3904">Q1043</f>
        <v>0</v>
      </c>
      <c r="R1036" s="100">
        <f t="shared" si="3904"/>
        <v>0</v>
      </c>
      <c r="S1036" s="98" t="e">
        <f t="shared" si="3891"/>
        <v>#DIV/0!</v>
      </c>
      <c r="T1036" s="99">
        <f t="shared" ref="T1036:U1036" si="3905">T1043</f>
        <v>0</v>
      </c>
      <c r="U1036" s="100">
        <f t="shared" si="3905"/>
        <v>0</v>
      </c>
      <c r="V1036" s="98" t="e">
        <f t="shared" si="3892"/>
        <v>#DIV/0!</v>
      </c>
      <c r="W1036" s="99">
        <f t="shared" ref="W1036:X1036" si="3906">W1043</f>
        <v>0</v>
      </c>
      <c r="X1036" s="100">
        <f t="shared" si="3906"/>
        <v>0</v>
      </c>
      <c r="Y1036" s="98" t="e">
        <f t="shared" si="3893"/>
        <v>#DIV/0!</v>
      </c>
      <c r="Z1036" s="99">
        <f t="shared" ref="Z1036:AA1036" si="3907">Z1043</f>
        <v>0</v>
      </c>
      <c r="AA1036" s="100">
        <f t="shared" si="3907"/>
        <v>0</v>
      </c>
      <c r="AB1036" s="98" t="e">
        <f t="shared" si="3894"/>
        <v>#DIV/0!</v>
      </c>
      <c r="AC1036" s="99">
        <f t="shared" ref="AC1036:AD1036" si="3908">AC1043</f>
        <v>0</v>
      </c>
      <c r="AD1036" s="100">
        <f t="shared" si="3908"/>
        <v>0</v>
      </c>
      <c r="AE1036" s="98" t="e">
        <f t="shared" si="3895"/>
        <v>#DIV/0!</v>
      </c>
      <c r="AF1036" s="99">
        <f t="shared" ref="AF1036:AG1036" si="3909">AF1043</f>
        <v>0</v>
      </c>
      <c r="AG1036" s="100">
        <f t="shared" si="3909"/>
        <v>0</v>
      </c>
      <c r="AH1036" s="98" t="e">
        <f t="shared" si="3896"/>
        <v>#DIV/0!</v>
      </c>
      <c r="AI1036" s="99">
        <f t="shared" ref="AI1036:AJ1036" si="3910">AI1043</f>
        <v>0</v>
      </c>
      <c r="AJ1036" s="100">
        <f t="shared" si="3910"/>
        <v>0</v>
      </c>
      <c r="AK1036" s="98" t="e">
        <f t="shared" si="3897"/>
        <v>#DIV/0!</v>
      </c>
      <c r="AL1036" s="99">
        <f t="shared" ref="AL1036:AM1036" si="3911">AL1043</f>
        <v>0</v>
      </c>
      <c r="AM1036" s="100">
        <f t="shared" si="3911"/>
        <v>0</v>
      </c>
      <c r="AN1036" s="98" t="e">
        <f t="shared" si="3898"/>
        <v>#DIV/0!</v>
      </c>
      <c r="AO1036" s="99">
        <f t="shared" ref="AO1036:AP1036" si="3912">AO1043</f>
        <v>0</v>
      </c>
      <c r="AP1036" s="100">
        <f t="shared" si="3912"/>
        <v>0</v>
      </c>
      <c r="AQ1036" s="98" t="e">
        <f t="shared" si="3899"/>
        <v>#DIV/0!</v>
      </c>
      <c r="AR1036" s="29"/>
    </row>
    <row r="1037" spans="1:44" ht="36" customHeight="1">
      <c r="A1037" s="294"/>
      <c r="B1037" s="297"/>
      <c r="C1037" s="300"/>
      <c r="D1037" s="86" t="s">
        <v>26</v>
      </c>
      <c r="E1037" s="99">
        <f t="shared" si="3900"/>
        <v>225</v>
      </c>
      <c r="F1037" s="98">
        <f t="shared" ref="F1037" si="3913">I1037+L1037+O1037+R1037+U1037+X1037+AA1037+AD1037+AG1037+AJ1037+AM1037+AP1037</f>
        <v>225</v>
      </c>
      <c r="G1037" s="98">
        <f t="shared" si="3887"/>
        <v>100</v>
      </c>
      <c r="H1037" s="99">
        <f t="shared" ref="H1037:I1037" si="3914">H1044</f>
        <v>0</v>
      </c>
      <c r="I1037" s="100">
        <f t="shared" si="3914"/>
        <v>0</v>
      </c>
      <c r="J1037" s="98" t="e">
        <f t="shared" si="3888"/>
        <v>#DIV/0!</v>
      </c>
      <c r="K1037" s="99">
        <f t="shared" ref="K1037:L1037" si="3915">K1044</f>
        <v>27.75</v>
      </c>
      <c r="L1037" s="100">
        <f t="shared" si="3915"/>
        <v>27.75</v>
      </c>
      <c r="M1037" s="98">
        <f t="shared" si="3889"/>
        <v>100</v>
      </c>
      <c r="N1037" s="99">
        <f t="shared" ref="N1037:O1037" si="3916">N1044</f>
        <v>127.9</v>
      </c>
      <c r="O1037" s="100">
        <f t="shared" si="3916"/>
        <v>127.9</v>
      </c>
      <c r="P1037" s="98">
        <f t="shared" si="3890"/>
        <v>100</v>
      </c>
      <c r="Q1037" s="99">
        <f t="shared" ref="Q1037:R1037" si="3917">Q1044</f>
        <v>64.75</v>
      </c>
      <c r="R1037" s="100">
        <f t="shared" si="3917"/>
        <v>64.75</v>
      </c>
      <c r="S1037" s="98">
        <f t="shared" si="3891"/>
        <v>100</v>
      </c>
      <c r="T1037" s="99">
        <f t="shared" ref="T1037" si="3918">T1044</f>
        <v>4.5999999999999996</v>
      </c>
      <c r="U1037" s="100">
        <v>4.5999999999999996</v>
      </c>
      <c r="V1037" s="98">
        <f t="shared" si="3892"/>
        <v>100</v>
      </c>
      <c r="W1037" s="99">
        <f t="shared" ref="W1037:X1037" si="3919">W1044</f>
        <v>0</v>
      </c>
      <c r="X1037" s="100">
        <f t="shared" si="3919"/>
        <v>0</v>
      </c>
      <c r="Y1037" s="98" t="e">
        <f t="shared" si="3893"/>
        <v>#DIV/0!</v>
      </c>
      <c r="Z1037" s="99">
        <f t="shared" ref="Z1037:AA1037" si="3920">Z1044</f>
        <v>0</v>
      </c>
      <c r="AA1037" s="100">
        <f t="shared" si="3920"/>
        <v>0</v>
      </c>
      <c r="AB1037" s="98" t="e">
        <f t="shared" si="3894"/>
        <v>#DIV/0!</v>
      </c>
      <c r="AC1037" s="99">
        <f t="shared" ref="AC1037:AD1037" si="3921">AC1044</f>
        <v>0</v>
      </c>
      <c r="AD1037" s="100">
        <f t="shared" si="3921"/>
        <v>0</v>
      </c>
      <c r="AE1037" s="98" t="e">
        <f t="shared" si="3895"/>
        <v>#DIV/0!</v>
      </c>
      <c r="AF1037" s="99">
        <f t="shared" ref="AF1037:AG1037" si="3922">AF1044</f>
        <v>0</v>
      </c>
      <c r="AG1037" s="100">
        <f t="shared" si="3922"/>
        <v>0</v>
      </c>
      <c r="AH1037" s="98" t="e">
        <f t="shared" si="3896"/>
        <v>#DIV/0!</v>
      </c>
      <c r="AI1037" s="99">
        <f t="shared" ref="AI1037:AJ1037" si="3923">AI1044</f>
        <v>0</v>
      </c>
      <c r="AJ1037" s="100">
        <f t="shared" si="3923"/>
        <v>0</v>
      </c>
      <c r="AK1037" s="98" t="e">
        <f t="shared" si="3897"/>
        <v>#DIV/0!</v>
      </c>
      <c r="AL1037" s="99">
        <f t="shared" ref="AL1037:AM1037" si="3924">AL1044</f>
        <v>0</v>
      </c>
      <c r="AM1037" s="100">
        <f t="shared" si="3924"/>
        <v>0</v>
      </c>
      <c r="AN1037" s="98" t="e">
        <f t="shared" si="3898"/>
        <v>#DIV/0!</v>
      </c>
      <c r="AO1037" s="99">
        <f t="shared" ref="AO1037:AP1037" si="3925">AO1044</f>
        <v>0</v>
      </c>
      <c r="AP1037" s="100">
        <f t="shared" si="3925"/>
        <v>0</v>
      </c>
      <c r="AQ1037" s="98" t="e">
        <f t="shared" si="3899"/>
        <v>#DIV/0!</v>
      </c>
      <c r="AR1037" s="29"/>
    </row>
    <row r="1038" spans="1:44" ht="83.25" customHeight="1">
      <c r="A1038" s="294"/>
      <c r="B1038" s="297"/>
      <c r="C1038" s="300"/>
      <c r="D1038" s="82" t="s">
        <v>424</v>
      </c>
      <c r="E1038" s="99">
        <f t="shared" si="3900"/>
        <v>0</v>
      </c>
      <c r="F1038" s="100">
        <f t="shared" si="3900"/>
        <v>0</v>
      </c>
      <c r="G1038" s="98" t="e">
        <f t="shared" si="3887"/>
        <v>#DIV/0!</v>
      </c>
      <c r="H1038" s="99">
        <f t="shared" ref="H1038:I1038" si="3926">H1045</f>
        <v>0</v>
      </c>
      <c r="I1038" s="100">
        <f t="shared" si="3926"/>
        <v>0</v>
      </c>
      <c r="J1038" s="98" t="e">
        <f t="shared" si="3888"/>
        <v>#DIV/0!</v>
      </c>
      <c r="K1038" s="99">
        <f t="shared" ref="K1038:L1038" si="3927">K1045</f>
        <v>0</v>
      </c>
      <c r="L1038" s="100">
        <f t="shared" si="3927"/>
        <v>0</v>
      </c>
      <c r="M1038" s="98" t="e">
        <f t="shared" si="3889"/>
        <v>#DIV/0!</v>
      </c>
      <c r="N1038" s="99">
        <f t="shared" ref="N1038:O1038" si="3928">N1045</f>
        <v>0</v>
      </c>
      <c r="O1038" s="100">
        <f t="shared" si="3928"/>
        <v>0</v>
      </c>
      <c r="P1038" s="98" t="e">
        <f t="shared" si="3890"/>
        <v>#DIV/0!</v>
      </c>
      <c r="Q1038" s="99">
        <f t="shared" ref="Q1038:R1038" si="3929">Q1045</f>
        <v>0</v>
      </c>
      <c r="R1038" s="100">
        <f t="shared" si="3929"/>
        <v>0</v>
      </c>
      <c r="S1038" s="98" t="e">
        <f t="shared" si="3891"/>
        <v>#DIV/0!</v>
      </c>
      <c r="T1038" s="99">
        <f t="shared" ref="T1038:U1038" si="3930">T1045</f>
        <v>0</v>
      </c>
      <c r="U1038" s="100">
        <f t="shared" si="3930"/>
        <v>0</v>
      </c>
      <c r="V1038" s="98" t="e">
        <f t="shared" si="3892"/>
        <v>#DIV/0!</v>
      </c>
      <c r="W1038" s="99">
        <f t="shared" ref="W1038:X1038" si="3931">W1045</f>
        <v>0</v>
      </c>
      <c r="X1038" s="100">
        <f t="shared" si="3931"/>
        <v>0</v>
      </c>
      <c r="Y1038" s="98" t="e">
        <f t="shared" si="3893"/>
        <v>#DIV/0!</v>
      </c>
      <c r="Z1038" s="99">
        <f t="shared" ref="Z1038:AA1038" si="3932">Z1045</f>
        <v>0</v>
      </c>
      <c r="AA1038" s="100">
        <f t="shared" si="3932"/>
        <v>0</v>
      </c>
      <c r="AB1038" s="98" t="e">
        <f t="shared" si="3894"/>
        <v>#DIV/0!</v>
      </c>
      <c r="AC1038" s="99">
        <f t="shared" ref="AC1038:AD1038" si="3933">AC1045</f>
        <v>0</v>
      </c>
      <c r="AD1038" s="100">
        <f t="shared" si="3933"/>
        <v>0</v>
      </c>
      <c r="AE1038" s="98" t="e">
        <f t="shared" si="3895"/>
        <v>#DIV/0!</v>
      </c>
      <c r="AF1038" s="99">
        <f t="shared" ref="AF1038:AG1038" si="3934">AF1045</f>
        <v>0</v>
      </c>
      <c r="AG1038" s="100">
        <f t="shared" si="3934"/>
        <v>0</v>
      </c>
      <c r="AH1038" s="98" t="e">
        <f t="shared" si="3896"/>
        <v>#DIV/0!</v>
      </c>
      <c r="AI1038" s="99">
        <f t="shared" ref="AI1038:AJ1038" si="3935">AI1045</f>
        <v>0</v>
      </c>
      <c r="AJ1038" s="100">
        <f t="shared" si="3935"/>
        <v>0</v>
      </c>
      <c r="AK1038" s="98" t="e">
        <f t="shared" si="3897"/>
        <v>#DIV/0!</v>
      </c>
      <c r="AL1038" s="99">
        <f t="shared" ref="AL1038:AM1038" si="3936">AL1045</f>
        <v>0</v>
      </c>
      <c r="AM1038" s="100">
        <f t="shared" si="3936"/>
        <v>0</v>
      </c>
      <c r="AN1038" s="98" t="e">
        <f t="shared" si="3898"/>
        <v>#DIV/0!</v>
      </c>
      <c r="AO1038" s="99">
        <f t="shared" ref="AO1038:AP1038" si="3937">AO1045</f>
        <v>0</v>
      </c>
      <c r="AP1038" s="100">
        <f t="shared" si="3937"/>
        <v>0</v>
      </c>
      <c r="AQ1038" s="98" t="e">
        <f t="shared" si="3899"/>
        <v>#DIV/0!</v>
      </c>
      <c r="AR1038" s="29"/>
    </row>
    <row r="1039" spans="1:44" ht="28.5" customHeight="1">
      <c r="A1039" s="294"/>
      <c r="B1039" s="297"/>
      <c r="C1039" s="300"/>
      <c r="D1039" s="86" t="s">
        <v>41</v>
      </c>
      <c r="E1039" s="99">
        <f t="shared" si="3900"/>
        <v>0</v>
      </c>
      <c r="F1039" s="100">
        <f t="shared" si="3900"/>
        <v>0</v>
      </c>
      <c r="G1039" s="98" t="e">
        <f t="shared" si="3887"/>
        <v>#DIV/0!</v>
      </c>
      <c r="H1039" s="99">
        <f t="shared" ref="H1039:I1039" si="3938">H1046</f>
        <v>0</v>
      </c>
      <c r="I1039" s="100">
        <f t="shared" si="3938"/>
        <v>0</v>
      </c>
      <c r="J1039" s="98" t="e">
        <f t="shared" si="3888"/>
        <v>#DIV/0!</v>
      </c>
      <c r="K1039" s="99">
        <f t="shared" ref="K1039:L1039" si="3939">K1046</f>
        <v>0</v>
      </c>
      <c r="L1039" s="100">
        <f t="shared" si="3939"/>
        <v>0</v>
      </c>
      <c r="M1039" s="98" t="e">
        <f t="shared" si="3889"/>
        <v>#DIV/0!</v>
      </c>
      <c r="N1039" s="99">
        <f t="shared" ref="N1039:O1039" si="3940">N1046</f>
        <v>0</v>
      </c>
      <c r="O1039" s="100">
        <f t="shared" si="3940"/>
        <v>0</v>
      </c>
      <c r="P1039" s="98" t="e">
        <f t="shared" si="3890"/>
        <v>#DIV/0!</v>
      </c>
      <c r="Q1039" s="99">
        <f t="shared" ref="Q1039:R1039" si="3941">Q1046</f>
        <v>0</v>
      </c>
      <c r="R1039" s="100">
        <f t="shared" si="3941"/>
        <v>0</v>
      </c>
      <c r="S1039" s="98" t="e">
        <f t="shared" si="3891"/>
        <v>#DIV/0!</v>
      </c>
      <c r="T1039" s="99">
        <f t="shared" ref="T1039:U1039" si="3942">T1046</f>
        <v>0</v>
      </c>
      <c r="U1039" s="100">
        <f t="shared" si="3942"/>
        <v>0</v>
      </c>
      <c r="V1039" s="98" t="e">
        <f t="shared" si="3892"/>
        <v>#DIV/0!</v>
      </c>
      <c r="W1039" s="99">
        <f t="shared" ref="W1039:X1039" si="3943">W1046</f>
        <v>0</v>
      </c>
      <c r="X1039" s="100">
        <f t="shared" si="3943"/>
        <v>0</v>
      </c>
      <c r="Y1039" s="98" t="e">
        <f t="shared" si="3893"/>
        <v>#DIV/0!</v>
      </c>
      <c r="Z1039" s="99">
        <f t="shared" ref="Z1039:AA1039" si="3944">Z1046</f>
        <v>0</v>
      </c>
      <c r="AA1039" s="100">
        <f t="shared" si="3944"/>
        <v>0</v>
      </c>
      <c r="AB1039" s="98" t="e">
        <f t="shared" si="3894"/>
        <v>#DIV/0!</v>
      </c>
      <c r="AC1039" s="99">
        <f t="shared" ref="AC1039:AD1039" si="3945">AC1046</f>
        <v>0</v>
      </c>
      <c r="AD1039" s="100">
        <f t="shared" si="3945"/>
        <v>0</v>
      </c>
      <c r="AE1039" s="98" t="e">
        <f t="shared" si="3895"/>
        <v>#DIV/0!</v>
      </c>
      <c r="AF1039" s="99">
        <f t="shared" ref="AF1039:AG1039" si="3946">AF1046</f>
        <v>0</v>
      </c>
      <c r="AG1039" s="100">
        <f t="shared" si="3946"/>
        <v>0</v>
      </c>
      <c r="AH1039" s="98" t="e">
        <f t="shared" si="3896"/>
        <v>#DIV/0!</v>
      </c>
      <c r="AI1039" s="99">
        <f t="shared" ref="AI1039:AJ1039" si="3947">AI1046</f>
        <v>0</v>
      </c>
      <c r="AJ1039" s="100">
        <f t="shared" si="3947"/>
        <v>0</v>
      </c>
      <c r="AK1039" s="98" t="e">
        <f t="shared" si="3897"/>
        <v>#DIV/0!</v>
      </c>
      <c r="AL1039" s="99">
        <f t="shared" ref="AL1039:AM1039" si="3948">AL1046</f>
        <v>0</v>
      </c>
      <c r="AM1039" s="100">
        <f t="shared" si="3948"/>
        <v>0</v>
      </c>
      <c r="AN1039" s="98" t="e">
        <f t="shared" si="3898"/>
        <v>#DIV/0!</v>
      </c>
      <c r="AO1039" s="99">
        <f t="shared" ref="AO1039:AP1039" si="3949">AO1046</f>
        <v>0</v>
      </c>
      <c r="AP1039" s="100">
        <f t="shared" si="3949"/>
        <v>0</v>
      </c>
      <c r="AQ1039" s="98" t="e">
        <f t="shared" si="3899"/>
        <v>#DIV/0!</v>
      </c>
      <c r="AR1039" s="29"/>
    </row>
    <row r="1040" spans="1:44" ht="48.75" customHeight="1">
      <c r="A1040" s="295"/>
      <c r="B1040" s="298"/>
      <c r="C1040" s="301"/>
      <c r="D1040" s="86" t="s">
        <v>33</v>
      </c>
      <c r="E1040" s="99">
        <f t="shared" si="3900"/>
        <v>0</v>
      </c>
      <c r="F1040" s="100">
        <f t="shared" si="3900"/>
        <v>0</v>
      </c>
      <c r="G1040" s="98" t="e">
        <f t="shared" si="3887"/>
        <v>#DIV/0!</v>
      </c>
      <c r="H1040" s="99">
        <f t="shared" ref="H1040:I1040" si="3950">H1047</f>
        <v>0</v>
      </c>
      <c r="I1040" s="100">
        <f t="shared" si="3950"/>
        <v>0</v>
      </c>
      <c r="J1040" s="98" t="e">
        <f t="shared" si="3888"/>
        <v>#DIV/0!</v>
      </c>
      <c r="K1040" s="99">
        <f t="shared" ref="K1040:L1040" si="3951">K1047</f>
        <v>0</v>
      </c>
      <c r="L1040" s="100">
        <f t="shared" si="3951"/>
        <v>0</v>
      </c>
      <c r="M1040" s="98" t="e">
        <f t="shared" si="3889"/>
        <v>#DIV/0!</v>
      </c>
      <c r="N1040" s="99">
        <f t="shared" ref="N1040:O1040" si="3952">N1047</f>
        <v>0</v>
      </c>
      <c r="O1040" s="100">
        <f t="shared" si="3952"/>
        <v>0</v>
      </c>
      <c r="P1040" s="98" t="e">
        <f t="shared" si="3890"/>
        <v>#DIV/0!</v>
      </c>
      <c r="Q1040" s="99">
        <f t="shared" ref="Q1040:R1040" si="3953">Q1047</f>
        <v>0</v>
      </c>
      <c r="R1040" s="100">
        <f t="shared" si="3953"/>
        <v>0</v>
      </c>
      <c r="S1040" s="98" t="e">
        <f t="shared" si="3891"/>
        <v>#DIV/0!</v>
      </c>
      <c r="T1040" s="99">
        <f t="shared" ref="T1040:U1040" si="3954">T1047</f>
        <v>0</v>
      </c>
      <c r="U1040" s="100">
        <f t="shared" si="3954"/>
        <v>0</v>
      </c>
      <c r="V1040" s="98" t="e">
        <f t="shared" si="3892"/>
        <v>#DIV/0!</v>
      </c>
      <c r="W1040" s="99">
        <f t="shared" ref="W1040:X1040" si="3955">W1047</f>
        <v>0</v>
      </c>
      <c r="X1040" s="100">
        <f t="shared" si="3955"/>
        <v>0</v>
      </c>
      <c r="Y1040" s="98" t="e">
        <f t="shared" si="3893"/>
        <v>#DIV/0!</v>
      </c>
      <c r="Z1040" s="99">
        <f t="shared" ref="Z1040:AA1040" si="3956">Z1047</f>
        <v>0</v>
      </c>
      <c r="AA1040" s="100">
        <f t="shared" si="3956"/>
        <v>0</v>
      </c>
      <c r="AB1040" s="98" t="e">
        <f t="shared" si="3894"/>
        <v>#DIV/0!</v>
      </c>
      <c r="AC1040" s="99">
        <f t="shared" ref="AC1040:AD1040" si="3957">AC1047</f>
        <v>0</v>
      </c>
      <c r="AD1040" s="100">
        <f t="shared" si="3957"/>
        <v>0</v>
      </c>
      <c r="AE1040" s="98" t="e">
        <f t="shared" si="3895"/>
        <v>#DIV/0!</v>
      </c>
      <c r="AF1040" s="99">
        <f t="shared" ref="AF1040:AG1040" si="3958">AF1047</f>
        <v>0</v>
      </c>
      <c r="AG1040" s="100">
        <f t="shared" si="3958"/>
        <v>0</v>
      </c>
      <c r="AH1040" s="98" t="e">
        <f t="shared" si="3896"/>
        <v>#DIV/0!</v>
      </c>
      <c r="AI1040" s="99">
        <f t="shared" ref="AI1040:AJ1040" si="3959">AI1047</f>
        <v>0</v>
      </c>
      <c r="AJ1040" s="100">
        <f t="shared" si="3959"/>
        <v>0</v>
      </c>
      <c r="AK1040" s="98" t="e">
        <f t="shared" si="3897"/>
        <v>#DIV/0!</v>
      </c>
      <c r="AL1040" s="99">
        <f t="shared" ref="AL1040:AM1040" si="3960">AL1047</f>
        <v>0</v>
      </c>
      <c r="AM1040" s="100">
        <f t="shared" si="3960"/>
        <v>0</v>
      </c>
      <c r="AN1040" s="98" t="e">
        <f t="shared" si="3898"/>
        <v>#DIV/0!</v>
      </c>
      <c r="AO1040" s="99">
        <f t="shared" ref="AO1040:AP1040" si="3961">AO1047</f>
        <v>0</v>
      </c>
      <c r="AP1040" s="100">
        <f t="shared" si="3961"/>
        <v>0</v>
      </c>
      <c r="AQ1040" s="98" t="e">
        <f t="shared" si="3899"/>
        <v>#DIV/0!</v>
      </c>
      <c r="AR1040" s="29"/>
    </row>
    <row r="1041" spans="1:44" ht="27" customHeight="1">
      <c r="A1041" s="293" t="s">
        <v>472</v>
      </c>
      <c r="B1041" s="299" t="s">
        <v>685</v>
      </c>
      <c r="C1041" s="421" t="s">
        <v>310</v>
      </c>
      <c r="D1041" s="199" t="s">
        <v>38</v>
      </c>
      <c r="E1041" s="197">
        <f>SUM(E1042:E1047)</f>
        <v>225</v>
      </c>
      <c r="F1041" s="198">
        <f>SUM(F1042:F1047)</f>
        <v>225</v>
      </c>
      <c r="G1041" s="180">
        <f>(F1041/E1041)*100</f>
        <v>100</v>
      </c>
      <c r="H1041" s="96">
        <f>SUM(H1042:H1047)</f>
        <v>0</v>
      </c>
      <c r="I1041" s="95">
        <f>SUM(I1042:I1047)</f>
        <v>0</v>
      </c>
      <c r="J1041" s="95" t="e">
        <f>(I1041/H1041)*100</f>
        <v>#DIV/0!</v>
      </c>
      <c r="K1041" s="96">
        <f>SUM(K1042:K1047)</f>
        <v>27.75</v>
      </c>
      <c r="L1041" s="95">
        <f>SUM(L1042:L1047)</f>
        <v>27.75</v>
      </c>
      <c r="M1041" s="95">
        <f>(L1041/K1041)*100</f>
        <v>100</v>
      </c>
      <c r="N1041" s="96">
        <f>SUM(N1042:N1047)</f>
        <v>127.9</v>
      </c>
      <c r="O1041" s="95">
        <f>SUM(O1042:O1047)</f>
        <v>127.9</v>
      </c>
      <c r="P1041" s="95">
        <f>(O1041/N1041)*100</f>
        <v>100</v>
      </c>
      <c r="Q1041" s="96">
        <f>SUM(Q1042:Q1047)</f>
        <v>64.75</v>
      </c>
      <c r="R1041" s="95">
        <f>SUM(R1042:R1047)</f>
        <v>64.75</v>
      </c>
      <c r="S1041" s="95">
        <f>(R1041/Q1041)*100</f>
        <v>100</v>
      </c>
      <c r="T1041" s="96">
        <f>SUM(T1042:T1047)</f>
        <v>4.5999999999999996</v>
      </c>
      <c r="U1041" s="95">
        <f>SUM(U1042:U1047)</f>
        <v>4.5999999999999996</v>
      </c>
      <c r="V1041" s="95">
        <f>(U1041/T1041)*100</f>
        <v>100</v>
      </c>
      <c r="W1041" s="96">
        <f>SUM(W1042:W1047)</f>
        <v>0</v>
      </c>
      <c r="X1041" s="95">
        <f>SUM(X1042:X1047)</f>
        <v>0</v>
      </c>
      <c r="Y1041" s="95" t="e">
        <f>(X1041/W1041)*100</f>
        <v>#DIV/0!</v>
      </c>
      <c r="Z1041" s="96">
        <f>SUM(Z1042:Z1047)</f>
        <v>0</v>
      </c>
      <c r="AA1041" s="95">
        <f>SUM(AA1042:AA1047)</f>
        <v>0</v>
      </c>
      <c r="AB1041" s="95" t="e">
        <f>(AA1041/Z1041)*100</f>
        <v>#DIV/0!</v>
      </c>
      <c r="AC1041" s="96">
        <f>SUM(AC1042:AC1047)</f>
        <v>0</v>
      </c>
      <c r="AD1041" s="95">
        <f>SUM(AD1042:AD1047)</f>
        <v>0</v>
      </c>
      <c r="AE1041" s="95" t="e">
        <f>(AD1041/AC1041)*100</f>
        <v>#DIV/0!</v>
      </c>
      <c r="AF1041" s="96">
        <f>SUM(AF1042:AF1047)</f>
        <v>0</v>
      </c>
      <c r="AG1041" s="95">
        <f>SUM(AG1042:AG1047)</f>
        <v>0</v>
      </c>
      <c r="AH1041" s="95" t="e">
        <f>(AG1041/AF1041)*100</f>
        <v>#DIV/0!</v>
      </c>
      <c r="AI1041" s="96">
        <f>SUM(AI1042:AI1047)</f>
        <v>0</v>
      </c>
      <c r="AJ1041" s="95">
        <f>SUM(AJ1042:AJ1047)</f>
        <v>0</v>
      </c>
      <c r="AK1041" s="95" t="e">
        <f>(AJ1041/AI1041)*100</f>
        <v>#DIV/0!</v>
      </c>
      <c r="AL1041" s="96">
        <f>SUM(AL1042:AL1047)</f>
        <v>0</v>
      </c>
      <c r="AM1041" s="95">
        <f>SUM(AM1042:AM1047)</f>
        <v>0</v>
      </c>
      <c r="AN1041" s="95" t="e">
        <f>(AM1041/AL1041)*100</f>
        <v>#DIV/0!</v>
      </c>
      <c r="AO1041" s="96">
        <f>SUM(AO1042:AO1047)</f>
        <v>0</v>
      </c>
      <c r="AP1041" s="95">
        <f>SUM(AP1042:AP1047)</f>
        <v>0</v>
      </c>
      <c r="AQ1041" s="95" t="e">
        <f>(AP1041/AO1041)*100</f>
        <v>#DIV/0!</v>
      </c>
      <c r="AR1041" s="29"/>
    </row>
    <row r="1042" spans="1:44" ht="43.5" customHeight="1">
      <c r="A1042" s="294"/>
      <c r="B1042" s="300"/>
      <c r="C1042" s="422"/>
      <c r="D1042" s="50" t="s">
        <v>17</v>
      </c>
      <c r="E1042" s="96">
        <f>H1042+K1042+N1042+Q1042+T1042+W1042+Z1042+AC1042+AF1042+AI1042+AL1042+AO1042</f>
        <v>0</v>
      </c>
      <c r="F1042" s="97">
        <f>I1042+L1042+O1042+R1042+U1042+X1042+AA1042+AD1042+AG1042+AJ1042+AM1042+AP1042</f>
        <v>0</v>
      </c>
      <c r="G1042" s="98" t="e">
        <f t="shared" ref="G1042:G1047" si="3962">(F1042/E1042)*100</f>
        <v>#DIV/0!</v>
      </c>
      <c r="H1042" s="96"/>
      <c r="I1042" s="97"/>
      <c r="J1042" s="98" t="e">
        <f t="shared" ref="J1042:J1047" si="3963">(I1042/H1042)*100</f>
        <v>#DIV/0!</v>
      </c>
      <c r="K1042" s="96"/>
      <c r="L1042" s="97"/>
      <c r="M1042" s="98" t="e">
        <f t="shared" ref="M1042:M1047" si="3964">(L1042/K1042)*100</f>
        <v>#DIV/0!</v>
      </c>
      <c r="N1042" s="96"/>
      <c r="O1042" s="97"/>
      <c r="P1042" s="98" t="e">
        <f t="shared" ref="P1042:P1047" si="3965">(O1042/N1042)*100</f>
        <v>#DIV/0!</v>
      </c>
      <c r="Q1042" s="96"/>
      <c r="R1042" s="97"/>
      <c r="S1042" s="98" t="e">
        <f t="shared" ref="S1042:S1047" si="3966">(R1042/Q1042)*100</f>
        <v>#DIV/0!</v>
      </c>
      <c r="T1042" s="96"/>
      <c r="U1042" s="97"/>
      <c r="V1042" s="98" t="e">
        <f t="shared" ref="V1042:V1047" si="3967">(U1042/T1042)*100</f>
        <v>#DIV/0!</v>
      </c>
      <c r="W1042" s="96"/>
      <c r="X1042" s="97"/>
      <c r="Y1042" s="98" t="e">
        <f t="shared" ref="Y1042:Y1047" si="3968">(X1042/W1042)*100</f>
        <v>#DIV/0!</v>
      </c>
      <c r="Z1042" s="96"/>
      <c r="AA1042" s="97"/>
      <c r="AB1042" s="98" t="e">
        <f t="shared" ref="AB1042:AB1047" si="3969">(AA1042/Z1042)*100</f>
        <v>#DIV/0!</v>
      </c>
      <c r="AC1042" s="96"/>
      <c r="AD1042" s="97"/>
      <c r="AE1042" s="98" t="e">
        <f t="shared" ref="AE1042:AE1047" si="3970">(AD1042/AC1042)*100</f>
        <v>#DIV/0!</v>
      </c>
      <c r="AF1042" s="96"/>
      <c r="AG1042" s="97"/>
      <c r="AH1042" s="98" t="e">
        <f t="shared" ref="AH1042:AH1047" si="3971">(AG1042/AF1042)*100</f>
        <v>#DIV/0!</v>
      </c>
      <c r="AI1042" s="96"/>
      <c r="AJ1042" s="97"/>
      <c r="AK1042" s="98" t="e">
        <f t="shared" ref="AK1042:AK1047" si="3972">(AJ1042/AI1042)*100</f>
        <v>#DIV/0!</v>
      </c>
      <c r="AL1042" s="96"/>
      <c r="AM1042" s="97"/>
      <c r="AN1042" s="98" t="e">
        <f t="shared" ref="AN1042:AN1047" si="3973">(AM1042/AL1042)*100</f>
        <v>#DIV/0!</v>
      </c>
      <c r="AO1042" s="96"/>
      <c r="AP1042" s="97"/>
      <c r="AQ1042" s="98" t="e">
        <f t="shared" ref="AQ1042:AQ1047" si="3974">(AP1042/AO1042)*100</f>
        <v>#DIV/0!</v>
      </c>
      <c r="AR1042" s="29"/>
    </row>
    <row r="1043" spans="1:44" ht="65.25" customHeight="1">
      <c r="A1043" s="294"/>
      <c r="B1043" s="300"/>
      <c r="C1043" s="422"/>
      <c r="D1043" s="50" t="s">
        <v>18</v>
      </c>
      <c r="E1043" s="96">
        <f t="shared" ref="E1043:E1047" si="3975">H1043+K1043+N1043+Q1043+T1043+W1043+Z1043+AC1043+AF1043+AI1043+AL1043+AO1043</f>
        <v>0</v>
      </c>
      <c r="F1043" s="97">
        <f t="shared" ref="F1043:F1047" si="3976">I1043+L1043+O1043+R1043+U1043+X1043+AA1043+AD1043+AG1043+AJ1043+AM1043+AP1043</f>
        <v>0</v>
      </c>
      <c r="G1043" s="98" t="e">
        <f t="shared" si="3962"/>
        <v>#DIV/0!</v>
      </c>
      <c r="H1043" s="96"/>
      <c r="I1043" s="97"/>
      <c r="J1043" s="98" t="e">
        <f t="shared" si="3963"/>
        <v>#DIV/0!</v>
      </c>
      <c r="K1043" s="96"/>
      <c r="L1043" s="97"/>
      <c r="M1043" s="98" t="e">
        <f t="shared" si="3964"/>
        <v>#DIV/0!</v>
      </c>
      <c r="N1043" s="96"/>
      <c r="O1043" s="97"/>
      <c r="P1043" s="98" t="e">
        <f t="shared" si="3965"/>
        <v>#DIV/0!</v>
      </c>
      <c r="Q1043" s="96"/>
      <c r="R1043" s="97"/>
      <c r="S1043" s="98" t="e">
        <f t="shared" si="3966"/>
        <v>#DIV/0!</v>
      </c>
      <c r="T1043" s="96"/>
      <c r="U1043" s="97"/>
      <c r="V1043" s="98" t="e">
        <f t="shared" si="3967"/>
        <v>#DIV/0!</v>
      </c>
      <c r="W1043" s="96"/>
      <c r="X1043" s="97"/>
      <c r="Y1043" s="98" t="e">
        <f t="shared" si="3968"/>
        <v>#DIV/0!</v>
      </c>
      <c r="Z1043" s="96"/>
      <c r="AA1043" s="97"/>
      <c r="AB1043" s="98" t="e">
        <f t="shared" si="3969"/>
        <v>#DIV/0!</v>
      </c>
      <c r="AC1043" s="96"/>
      <c r="AD1043" s="97"/>
      <c r="AE1043" s="98" t="e">
        <f t="shared" si="3970"/>
        <v>#DIV/0!</v>
      </c>
      <c r="AF1043" s="96"/>
      <c r="AG1043" s="97"/>
      <c r="AH1043" s="98" t="e">
        <f t="shared" si="3971"/>
        <v>#DIV/0!</v>
      </c>
      <c r="AI1043" s="96"/>
      <c r="AJ1043" s="97"/>
      <c r="AK1043" s="98" t="e">
        <f t="shared" si="3972"/>
        <v>#DIV/0!</v>
      </c>
      <c r="AL1043" s="96"/>
      <c r="AM1043" s="97"/>
      <c r="AN1043" s="98" t="e">
        <f t="shared" si="3973"/>
        <v>#DIV/0!</v>
      </c>
      <c r="AO1043" s="96"/>
      <c r="AP1043" s="97"/>
      <c r="AQ1043" s="98" t="e">
        <f t="shared" si="3974"/>
        <v>#DIV/0!</v>
      </c>
      <c r="AR1043" s="29"/>
    </row>
    <row r="1044" spans="1:44" ht="54.75" customHeight="1">
      <c r="A1044" s="294"/>
      <c r="B1044" s="300"/>
      <c r="C1044" s="422"/>
      <c r="D1044" s="50" t="s">
        <v>26</v>
      </c>
      <c r="E1044" s="96">
        <f t="shared" si="3975"/>
        <v>225</v>
      </c>
      <c r="F1044" s="98">
        <f t="shared" si="3976"/>
        <v>225</v>
      </c>
      <c r="G1044" s="98">
        <f t="shared" si="3962"/>
        <v>100</v>
      </c>
      <c r="H1044" s="96">
        <v>0</v>
      </c>
      <c r="I1044" s="97"/>
      <c r="J1044" s="98" t="e">
        <f t="shared" si="3963"/>
        <v>#DIV/0!</v>
      </c>
      <c r="K1044" s="96">
        <v>27.75</v>
      </c>
      <c r="L1044" s="97">
        <v>27.75</v>
      </c>
      <c r="M1044" s="98">
        <f t="shared" si="3964"/>
        <v>100</v>
      </c>
      <c r="N1044" s="96">
        <v>127.9</v>
      </c>
      <c r="O1044" s="97">
        <v>127.9</v>
      </c>
      <c r="P1044" s="98">
        <f t="shared" si="3965"/>
        <v>100</v>
      </c>
      <c r="Q1044" s="96">
        <v>64.75</v>
      </c>
      <c r="R1044" s="97">
        <v>64.75</v>
      </c>
      <c r="S1044" s="98">
        <f t="shared" si="3966"/>
        <v>100</v>
      </c>
      <c r="T1044" s="96">
        <v>4.5999999999999996</v>
      </c>
      <c r="U1044" s="98">
        <v>4.5999999999999996</v>
      </c>
      <c r="V1044" s="98">
        <f t="shared" si="3967"/>
        <v>100</v>
      </c>
      <c r="W1044" s="96"/>
      <c r="X1044" s="97"/>
      <c r="Y1044" s="98" t="e">
        <f t="shared" si="3968"/>
        <v>#DIV/0!</v>
      </c>
      <c r="Z1044" s="96"/>
      <c r="AA1044" s="97"/>
      <c r="AB1044" s="98" t="e">
        <f t="shared" si="3969"/>
        <v>#DIV/0!</v>
      </c>
      <c r="AC1044" s="96"/>
      <c r="AD1044" s="97"/>
      <c r="AE1044" s="98" t="e">
        <f t="shared" si="3970"/>
        <v>#DIV/0!</v>
      </c>
      <c r="AF1044" s="96"/>
      <c r="AG1044" s="97"/>
      <c r="AH1044" s="98" t="e">
        <f t="shared" si="3971"/>
        <v>#DIV/0!</v>
      </c>
      <c r="AI1044" s="96"/>
      <c r="AJ1044" s="97"/>
      <c r="AK1044" s="98" t="e">
        <f t="shared" si="3972"/>
        <v>#DIV/0!</v>
      </c>
      <c r="AL1044" s="96"/>
      <c r="AM1044" s="97"/>
      <c r="AN1044" s="98" t="e">
        <f t="shared" si="3973"/>
        <v>#DIV/0!</v>
      </c>
      <c r="AO1044" s="96"/>
      <c r="AP1044" s="97"/>
      <c r="AQ1044" s="98" t="e">
        <f t="shared" si="3974"/>
        <v>#DIV/0!</v>
      </c>
      <c r="AR1044" s="29"/>
    </row>
    <row r="1045" spans="1:44" ht="98.25" customHeight="1">
      <c r="A1045" s="294"/>
      <c r="B1045" s="300"/>
      <c r="C1045" s="422"/>
      <c r="D1045" s="82" t="s">
        <v>424</v>
      </c>
      <c r="E1045" s="96">
        <f t="shared" si="3975"/>
        <v>0</v>
      </c>
      <c r="F1045" s="97">
        <f t="shared" si="3976"/>
        <v>0</v>
      </c>
      <c r="G1045" s="98" t="e">
        <f t="shared" si="3962"/>
        <v>#DIV/0!</v>
      </c>
      <c r="H1045" s="96"/>
      <c r="I1045" s="97"/>
      <c r="J1045" s="98" t="e">
        <f t="shared" si="3963"/>
        <v>#DIV/0!</v>
      </c>
      <c r="K1045" s="96"/>
      <c r="L1045" s="97"/>
      <c r="M1045" s="98" t="e">
        <f t="shared" si="3964"/>
        <v>#DIV/0!</v>
      </c>
      <c r="N1045" s="96"/>
      <c r="O1045" s="97"/>
      <c r="P1045" s="98" t="e">
        <f t="shared" si="3965"/>
        <v>#DIV/0!</v>
      </c>
      <c r="Q1045" s="96"/>
      <c r="R1045" s="97"/>
      <c r="S1045" s="98" t="e">
        <f t="shared" si="3966"/>
        <v>#DIV/0!</v>
      </c>
      <c r="T1045" s="96"/>
      <c r="U1045" s="97"/>
      <c r="V1045" s="98" t="e">
        <f t="shared" si="3967"/>
        <v>#DIV/0!</v>
      </c>
      <c r="W1045" s="96"/>
      <c r="X1045" s="97"/>
      <c r="Y1045" s="98" t="e">
        <f t="shared" si="3968"/>
        <v>#DIV/0!</v>
      </c>
      <c r="Z1045" s="96"/>
      <c r="AA1045" s="97"/>
      <c r="AB1045" s="98" t="e">
        <f t="shared" si="3969"/>
        <v>#DIV/0!</v>
      </c>
      <c r="AC1045" s="96"/>
      <c r="AD1045" s="97"/>
      <c r="AE1045" s="98" t="e">
        <f t="shared" si="3970"/>
        <v>#DIV/0!</v>
      </c>
      <c r="AF1045" s="96"/>
      <c r="AG1045" s="97"/>
      <c r="AH1045" s="98" t="e">
        <f t="shared" si="3971"/>
        <v>#DIV/0!</v>
      </c>
      <c r="AI1045" s="96"/>
      <c r="AJ1045" s="97"/>
      <c r="AK1045" s="98" t="e">
        <f t="shared" si="3972"/>
        <v>#DIV/0!</v>
      </c>
      <c r="AL1045" s="96"/>
      <c r="AM1045" s="97"/>
      <c r="AN1045" s="98" t="e">
        <f t="shared" si="3973"/>
        <v>#DIV/0!</v>
      </c>
      <c r="AO1045" s="96"/>
      <c r="AP1045" s="97"/>
      <c r="AQ1045" s="98" t="e">
        <f t="shared" si="3974"/>
        <v>#DIV/0!</v>
      </c>
      <c r="AR1045" s="29"/>
    </row>
    <row r="1046" spans="1:44" ht="45" customHeight="1">
      <c r="A1046" s="294"/>
      <c r="B1046" s="300"/>
      <c r="C1046" s="422"/>
      <c r="D1046" s="50" t="s">
        <v>41</v>
      </c>
      <c r="E1046" s="96">
        <f t="shared" si="3975"/>
        <v>0</v>
      </c>
      <c r="F1046" s="97">
        <f t="shared" si="3976"/>
        <v>0</v>
      </c>
      <c r="G1046" s="98" t="e">
        <f t="shared" si="3962"/>
        <v>#DIV/0!</v>
      </c>
      <c r="H1046" s="96"/>
      <c r="I1046" s="97"/>
      <c r="J1046" s="98" t="e">
        <f t="shared" si="3963"/>
        <v>#DIV/0!</v>
      </c>
      <c r="K1046" s="96"/>
      <c r="L1046" s="97"/>
      <c r="M1046" s="98" t="e">
        <f t="shared" si="3964"/>
        <v>#DIV/0!</v>
      </c>
      <c r="N1046" s="96"/>
      <c r="O1046" s="97"/>
      <c r="P1046" s="98" t="e">
        <f t="shared" si="3965"/>
        <v>#DIV/0!</v>
      </c>
      <c r="Q1046" s="96"/>
      <c r="R1046" s="97"/>
      <c r="S1046" s="98" t="e">
        <f t="shared" si="3966"/>
        <v>#DIV/0!</v>
      </c>
      <c r="T1046" s="96"/>
      <c r="U1046" s="97"/>
      <c r="V1046" s="98" t="e">
        <f t="shared" si="3967"/>
        <v>#DIV/0!</v>
      </c>
      <c r="W1046" s="96"/>
      <c r="X1046" s="97"/>
      <c r="Y1046" s="98" t="e">
        <f t="shared" si="3968"/>
        <v>#DIV/0!</v>
      </c>
      <c r="Z1046" s="96"/>
      <c r="AA1046" s="97"/>
      <c r="AB1046" s="98" t="e">
        <f t="shared" si="3969"/>
        <v>#DIV/0!</v>
      </c>
      <c r="AC1046" s="96"/>
      <c r="AD1046" s="97"/>
      <c r="AE1046" s="98" t="e">
        <f t="shared" si="3970"/>
        <v>#DIV/0!</v>
      </c>
      <c r="AF1046" s="96"/>
      <c r="AG1046" s="97"/>
      <c r="AH1046" s="98" t="e">
        <f t="shared" si="3971"/>
        <v>#DIV/0!</v>
      </c>
      <c r="AI1046" s="96"/>
      <c r="AJ1046" s="97"/>
      <c r="AK1046" s="98" t="e">
        <f t="shared" si="3972"/>
        <v>#DIV/0!</v>
      </c>
      <c r="AL1046" s="96"/>
      <c r="AM1046" s="97"/>
      <c r="AN1046" s="98" t="e">
        <f t="shared" si="3973"/>
        <v>#DIV/0!</v>
      </c>
      <c r="AO1046" s="96"/>
      <c r="AP1046" s="97"/>
      <c r="AQ1046" s="98" t="e">
        <f t="shared" si="3974"/>
        <v>#DIV/0!</v>
      </c>
      <c r="AR1046" s="29"/>
    </row>
    <row r="1047" spans="1:44" ht="66.75" customHeight="1">
      <c r="A1047" s="295"/>
      <c r="B1047" s="301"/>
      <c r="C1047" s="423"/>
      <c r="D1047" s="50" t="s">
        <v>33</v>
      </c>
      <c r="E1047" s="96">
        <f t="shared" si="3975"/>
        <v>0</v>
      </c>
      <c r="F1047" s="97">
        <f t="shared" si="3976"/>
        <v>0</v>
      </c>
      <c r="G1047" s="98" t="e">
        <f t="shared" si="3962"/>
        <v>#DIV/0!</v>
      </c>
      <c r="H1047" s="96"/>
      <c r="I1047" s="97"/>
      <c r="J1047" s="98" t="e">
        <f t="shared" si="3963"/>
        <v>#DIV/0!</v>
      </c>
      <c r="K1047" s="96"/>
      <c r="L1047" s="97"/>
      <c r="M1047" s="98" t="e">
        <f t="shared" si="3964"/>
        <v>#DIV/0!</v>
      </c>
      <c r="N1047" s="96"/>
      <c r="O1047" s="97"/>
      <c r="P1047" s="98" t="e">
        <f t="shared" si="3965"/>
        <v>#DIV/0!</v>
      </c>
      <c r="Q1047" s="96"/>
      <c r="R1047" s="97"/>
      <c r="S1047" s="98" t="e">
        <f t="shared" si="3966"/>
        <v>#DIV/0!</v>
      </c>
      <c r="T1047" s="96"/>
      <c r="U1047" s="97"/>
      <c r="V1047" s="98" t="e">
        <f t="shared" si="3967"/>
        <v>#DIV/0!</v>
      </c>
      <c r="W1047" s="96"/>
      <c r="X1047" s="97"/>
      <c r="Y1047" s="98" t="e">
        <f t="shared" si="3968"/>
        <v>#DIV/0!</v>
      </c>
      <c r="Z1047" s="96"/>
      <c r="AA1047" s="97"/>
      <c r="AB1047" s="98" t="e">
        <f t="shared" si="3969"/>
        <v>#DIV/0!</v>
      </c>
      <c r="AC1047" s="96"/>
      <c r="AD1047" s="97"/>
      <c r="AE1047" s="98" t="e">
        <f t="shared" si="3970"/>
        <v>#DIV/0!</v>
      </c>
      <c r="AF1047" s="96"/>
      <c r="AG1047" s="97"/>
      <c r="AH1047" s="98" t="e">
        <f t="shared" si="3971"/>
        <v>#DIV/0!</v>
      </c>
      <c r="AI1047" s="96"/>
      <c r="AJ1047" s="97"/>
      <c r="AK1047" s="98" t="e">
        <f t="shared" si="3972"/>
        <v>#DIV/0!</v>
      </c>
      <c r="AL1047" s="96"/>
      <c r="AM1047" s="97"/>
      <c r="AN1047" s="98" t="e">
        <f t="shared" si="3973"/>
        <v>#DIV/0!</v>
      </c>
      <c r="AO1047" s="96"/>
      <c r="AP1047" s="97"/>
      <c r="AQ1047" s="98" t="e">
        <f t="shared" si="3974"/>
        <v>#DIV/0!</v>
      </c>
      <c r="AR1047" s="29"/>
    </row>
    <row r="1048" spans="1:44" ht="24" customHeight="1">
      <c r="A1048" s="293" t="s">
        <v>474</v>
      </c>
      <c r="B1048" s="362" t="s">
        <v>475</v>
      </c>
      <c r="C1048" s="299" t="s">
        <v>310</v>
      </c>
      <c r="D1048" s="200" t="s">
        <v>38</v>
      </c>
      <c r="E1048" s="167">
        <f>SUM(E1049:E1054)</f>
        <v>0</v>
      </c>
      <c r="F1048" s="95">
        <f>SUM(F1049:F1054)</f>
        <v>0</v>
      </c>
      <c r="G1048" s="95" t="e">
        <f>(F1048/E1048)*100</f>
        <v>#DIV/0!</v>
      </c>
      <c r="H1048" s="96">
        <f>SUM(H1049:H1054)</f>
        <v>0</v>
      </c>
      <c r="I1048" s="95">
        <f>SUM(I1049:I1054)</f>
        <v>0</v>
      </c>
      <c r="J1048" s="95" t="e">
        <f>(I1048/H1048)*100</f>
        <v>#DIV/0!</v>
      </c>
      <c r="K1048" s="96">
        <f>SUM(K1049:K1054)</f>
        <v>0</v>
      </c>
      <c r="L1048" s="95">
        <f>SUM(L1049:L1054)</f>
        <v>0</v>
      </c>
      <c r="M1048" s="95" t="e">
        <f>(L1048/K1048)*100</f>
        <v>#DIV/0!</v>
      </c>
      <c r="N1048" s="96">
        <f>SUM(N1049:N1054)</f>
        <v>0</v>
      </c>
      <c r="O1048" s="95">
        <f>SUM(O1049:O1054)</f>
        <v>0</v>
      </c>
      <c r="P1048" s="95" t="e">
        <f>(O1048/N1048)*100</f>
        <v>#DIV/0!</v>
      </c>
      <c r="Q1048" s="96">
        <f>SUM(Q1049:Q1054)</f>
        <v>0</v>
      </c>
      <c r="R1048" s="95">
        <f>SUM(R1049:R1054)</f>
        <v>0</v>
      </c>
      <c r="S1048" s="95" t="e">
        <f>(R1048/Q1048)*100</f>
        <v>#DIV/0!</v>
      </c>
      <c r="T1048" s="96">
        <f>SUM(T1049:T1054)</f>
        <v>0</v>
      </c>
      <c r="U1048" s="95">
        <f>SUM(U1049:U1054)</f>
        <v>0</v>
      </c>
      <c r="V1048" s="95" t="e">
        <f>(U1048/T1048)*100</f>
        <v>#DIV/0!</v>
      </c>
      <c r="W1048" s="96">
        <f>SUM(W1049:W1054)</f>
        <v>0</v>
      </c>
      <c r="X1048" s="95">
        <f>SUM(X1049:X1054)</f>
        <v>0</v>
      </c>
      <c r="Y1048" s="95" t="e">
        <f>(X1048/W1048)*100</f>
        <v>#DIV/0!</v>
      </c>
      <c r="Z1048" s="96">
        <f>SUM(Z1049:Z1054)</f>
        <v>0</v>
      </c>
      <c r="AA1048" s="95">
        <f>SUM(AA1049:AA1054)</f>
        <v>0</v>
      </c>
      <c r="AB1048" s="95" t="e">
        <f>(AA1048/Z1048)*100</f>
        <v>#DIV/0!</v>
      </c>
      <c r="AC1048" s="96">
        <f>SUM(AC1049:AC1054)</f>
        <v>0</v>
      </c>
      <c r="AD1048" s="95">
        <f>SUM(AD1049:AD1054)</f>
        <v>0</v>
      </c>
      <c r="AE1048" s="95" t="e">
        <f>(AD1048/AC1048)*100</f>
        <v>#DIV/0!</v>
      </c>
      <c r="AF1048" s="96">
        <f>SUM(AF1049:AF1054)</f>
        <v>0</v>
      </c>
      <c r="AG1048" s="95">
        <f>SUM(AG1049:AG1054)</f>
        <v>0</v>
      </c>
      <c r="AH1048" s="95" t="e">
        <f>(AG1048/AF1048)*100</f>
        <v>#DIV/0!</v>
      </c>
      <c r="AI1048" s="96">
        <f>SUM(AI1049:AI1054)</f>
        <v>0</v>
      </c>
      <c r="AJ1048" s="95">
        <f>SUM(AJ1049:AJ1054)</f>
        <v>0</v>
      </c>
      <c r="AK1048" s="95" t="e">
        <f>(AJ1048/AI1048)*100</f>
        <v>#DIV/0!</v>
      </c>
      <c r="AL1048" s="96">
        <f>SUM(AL1049:AL1054)</f>
        <v>0</v>
      </c>
      <c r="AM1048" s="95">
        <f>SUM(AM1049:AM1054)</f>
        <v>0</v>
      </c>
      <c r="AN1048" s="95" t="e">
        <f>(AM1048/AL1048)*100</f>
        <v>#DIV/0!</v>
      </c>
      <c r="AO1048" s="96">
        <f>SUM(AO1049:AO1054)</f>
        <v>0</v>
      </c>
      <c r="AP1048" s="95">
        <f>SUM(AP1049:AP1054)</f>
        <v>0</v>
      </c>
      <c r="AQ1048" s="95" t="e">
        <f>(AP1048/AO1048)*100</f>
        <v>#DIV/0!</v>
      </c>
      <c r="AR1048" s="29"/>
    </row>
    <row r="1049" spans="1:44" ht="42.75" customHeight="1">
      <c r="A1049" s="294"/>
      <c r="B1049" s="363"/>
      <c r="C1049" s="300"/>
      <c r="D1049" s="50" t="s">
        <v>17</v>
      </c>
      <c r="E1049" s="96">
        <f>H1049+K1049+N1049+Q1049+T1049+W1049+Z1049+AC1049+AF1049+AI1049+AL1049+AO1049</f>
        <v>0</v>
      </c>
      <c r="F1049" s="97">
        <f>I1049+L1049+O1049+R1049+U1049+X1049+AA1049+AD1049+AG1049+AJ1049+AM1049+AP1049</f>
        <v>0</v>
      </c>
      <c r="G1049" s="98" t="e">
        <f t="shared" ref="G1049:G1054" si="3977">(F1049/E1049)*100</f>
        <v>#DIV/0!</v>
      </c>
      <c r="H1049" s="96"/>
      <c r="I1049" s="97"/>
      <c r="J1049" s="98" t="e">
        <f t="shared" ref="J1049:J1054" si="3978">(I1049/H1049)*100</f>
        <v>#DIV/0!</v>
      </c>
      <c r="K1049" s="96"/>
      <c r="L1049" s="97"/>
      <c r="M1049" s="98" t="e">
        <f t="shared" ref="M1049:M1054" si="3979">(L1049/K1049)*100</f>
        <v>#DIV/0!</v>
      </c>
      <c r="N1049" s="96"/>
      <c r="O1049" s="97"/>
      <c r="P1049" s="98" t="e">
        <f t="shared" ref="P1049:P1054" si="3980">(O1049/N1049)*100</f>
        <v>#DIV/0!</v>
      </c>
      <c r="Q1049" s="96"/>
      <c r="R1049" s="97"/>
      <c r="S1049" s="98" t="e">
        <f t="shared" ref="S1049:S1054" si="3981">(R1049/Q1049)*100</f>
        <v>#DIV/0!</v>
      </c>
      <c r="T1049" s="96"/>
      <c r="U1049" s="97"/>
      <c r="V1049" s="98" t="e">
        <f t="shared" ref="V1049:V1054" si="3982">(U1049/T1049)*100</f>
        <v>#DIV/0!</v>
      </c>
      <c r="W1049" s="96"/>
      <c r="X1049" s="97"/>
      <c r="Y1049" s="98" t="e">
        <f t="shared" ref="Y1049:Y1054" si="3983">(X1049/W1049)*100</f>
        <v>#DIV/0!</v>
      </c>
      <c r="Z1049" s="96"/>
      <c r="AA1049" s="97"/>
      <c r="AB1049" s="98" t="e">
        <f t="shared" ref="AB1049:AB1054" si="3984">(AA1049/Z1049)*100</f>
        <v>#DIV/0!</v>
      </c>
      <c r="AC1049" s="96"/>
      <c r="AD1049" s="97"/>
      <c r="AE1049" s="98" t="e">
        <f t="shared" ref="AE1049:AE1054" si="3985">(AD1049/AC1049)*100</f>
        <v>#DIV/0!</v>
      </c>
      <c r="AF1049" s="96"/>
      <c r="AG1049" s="97"/>
      <c r="AH1049" s="98" t="e">
        <f t="shared" ref="AH1049:AH1054" si="3986">(AG1049/AF1049)*100</f>
        <v>#DIV/0!</v>
      </c>
      <c r="AI1049" s="96"/>
      <c r="AJ1049" s="97"/>
      <c r="AK1049" s="98" t="e">
        <f t="shared" ref="AK1049:AK1054" si="3987">(AJ1049/AI1049)*100</f>
        <v>#DIV/0!</v>
      </c>
      <c r="AL1049" s="96"/>
      <c r="AM1049" s="97"/>
      <c r="AN1049" s="98" t="e">
        <f t="shared" ref="AN1049:AN1054" si="3988">(AM1049/AL1049)*100</f>
        <v>#DIV/0!</v>
      </c>
      <c r="AO1049" s="96"/>
      <c r="AP1049" s="97"/>
      <c r="AQ1049" s="98" t="e">
        <f t="shared" ref="AQ1049:AQ1054" si="3989">(AP1049/AO1049)*100</f>
        <v>#DIV/0!</v>
      </c>
      <c r="AR1049" s="29"/>
    </row>
    <row r="1050" spans="1:44" ht="50.25" customHeight="1">
      <c r="A1050" s="294"/>
      <c r="B1050" s="363"/>
      <c r="C1050" s="300"/>
      <c r="D1050" s="50" t="s">
        <v>18</v>
      </c>
      <c r="E1050" s="96">
        <f t="shared" ref="E1050:E1054" si="3990">H1050+K1050+N1050+Q1050+T1050+W1050+Z1050+AC1050+AF1050+AI1050+AL1050+AO1050</f>
        <v>0</v>
      </c>
      <c r="F1050" s="97">
        <f t="shared" ref="F1050:F1054" si="3991">I1050+L1050+O1050+R1050+U1050+X1050+AA1050+AD1050+AG1050+AJ1050+AM1050+AP1050</f>
        <v>0</v>
      </c>
      <c r="G1050" s="98" t="e">
        <f t="shared" si="3977"/>
        <v>#DIV/0!</v>
      </c>
      <c r="H1050" s="96"/>
      <c r="I1050" s="97"/>
      <c r="J1050" s="98" t="e">
        <f t="shared" si="3978"/>
        <v>#DIV/0!</v>
      </c>
      <c r="K1050" s="96"/>
      <c r="L1050" s="97"/>
      <c r="M1050" s="98" t="e">
        <f t="shared" si="3979"/>
        <v>#DIV/0!</v>
      </c>
      <c r="N1050" s="96"/>
      <c r="O1050" s="97"/>
      <c r="P1050" s="98" t="e">
        <f t="shared" si="3980"/>
        <v>#DIV/0!</v>
      </c>
      <c r="Q1050" s="96"/>
      <c r="R1050" s="97"/>
      <c r="S1050" s="98" t="e">
        <f t="shared" si="3981"/>
        <v>#DIV/0!</v>
      </c>
      <c r="T1050" s="96"/>
      <c r="U1050" s="97"/>
      <c r="V1050" s="98" t="e">
        <f t="shared" si="3982"/>
        <v>#DIV/0!</v>
      </c>
      <c r="W1050" s="96"/>
      <c r="X1050" s="97"/>
      <c r="Y1050" s="98" t="e">
        <f t="shared" si="3983"/>
        <v>#DIV/0!</v>
      </c>
      <c r="Z1050" s="96"/>
      <c r="AA1050" s="97"/>
      <c r="AB1050" s="98" t="e">
        <f t="shared" si="3984"/>
        <v>#DIV/0!</v>
      </c>
      <c r="AC1050" s="96"/>
      <c r="AD1050" s="97"/>
      <c r="AE1050" s="98" t="e">
        <f t="shared" si="3985"/>
        <v>#DIV/0!</v>
      </c>
      <c r="AF1050" s="96"/>
      <c r="AG1050" s="97"/>
      <c r="AH1050" s="98" t="e">
        <f t="shared" si="3986"/>
        <v>#DIV/0!</v>
      </c>
      <c r="AI1050" s="96"/>
      <c r="AJ1050" s="97"/>
      <c r="AK1050" s="98" t="e">
        <f t="shared" si="3987"/>
        <v>#DIV/0!</v>
      </c>
      <c r="AL1050" s="96"/>
      <c r="AM1050" s="97"/>
      <c r="AN1050" s="98" t="e">
        <f t="shared" si="3988"/>
        <v>#DIV/0!</v>
      </c>
      <c r="AO1050" s="96"/>
      <c r="AP1050" s="97"/>
      <c r="AQ1050" s="98" t="e">
        <f t="shared" si="3989"/>
        <v>#DIV/0!</v>
      </c>
      <c r="AR1050" s="29"/>
    </row>
    <row r="1051" spans="1:44" ht="36" customHeight="1">
      <c r="A1051" s="294"/>
      <c r="B1051" s="363"/>
      <c r="C1051" s="300"/>
      <c r="D1051" s="50" t="s">
        <v>26</v>
      </c>
      <c r="E1051" s="96">
        <f t="shared" si="3990"/>
        <v>0</v>
      </c>
      <c r="F1051" s="97">
        <f t="shared" si="3991"/>
        <v>0</v>
      </c>
      <c r="G1051" s="98" t="e">
        <f t="shared" si="3977"/>
        <v>#DIV/0!</v>
      </c>
      <c r="H1051" s="96"/>
      <c r="I1051" s="97"/>
      <c r="J1051" s="98" t="e">
        <f t="shared" si="3978"/>
        <v>#DIV/0!</v>
      </c>
      <c r="K1051" s="96"/>
      <c r="L1051" s="97"/>
      <c r="M1051" s="98" t="e">
        <f t="shared" si="3979"/>
        <v>#DIV/0!</v>
      </c>
      <c r="N1051" s="96"/>
      <c r="O1051" s="97"/>
      <c r="P1051" s="98" t="e">
        <f t="shared" si="3980"/>
        <v>#DIV/0!</v>
      </c>
      <c r="Q1051" s="96"/>
      <c r="R1051" s="97"/>
      <c r="S1051" s="98" t="e">
        <f t="shared" si="3981"/>
        <v>#DIV/0!</v>
      </c>
      <c r="T1051" s="96"/>
      <c r="U1051" s="97"/>
      <c r="V1051" s="98" t="e">
        <f t="shared" si="3982"/>
        <v>#DIV/0!</v>
      </c>
      <c r="W1051" s="96"/>
      <c r="X1051" s="97"/>
      <c r="Y1051" s="98" t="e">
        <f t="shared" si="3983"/>
        <v>#DIV/0!</v>
      </c>
      <c r="Z1051" s="96"/>
      <c r="AA1051" s="97"/>
      <c r="AB1051" s="98" t="e">
        <f t="shared" si="3984"/>
        <v>#DIV/0!</v>
      </c>
      <c r="AC1051" s="96"/>
      <c r="AD1051" s="97"/>
      <c r="AE1051" s="98" t="e">
        <f t="shared" si="3985"/>
        <v>#DIV/0!</v>
      </c>
      <c r="AF1051" s="96"/>
      <c r="AG1051" s="97"/>
      <c r="AH1051" s="98" t="e">
        <f t="shared" si="3986"/>
        <v>#DIV/0!</v>
      </c>
      <c r="AI1051" s="96"/>
      <c r="AJ1051" s="97"/>
      <c r="AK1051" s="98" t="e">
        <f t="shared" si="3987"/>
        <v>#DIV/0!</v>
      </c>
      <c r="AL1051" s="96"/>
      <c r="AM1051" s="97"/>
      <c r="AN1051" s="98" t="e">
        <f t="shared" si="3988"/>
        <v>#DIV/0!</v>
      </c>
      <c r="AO1051" s="96"/>
      <c r="AP1051" s="97"/>
      <c r="AQ1051" s="98" t="e">
        <f t="shared" si="3989"/>
        <v>#DIV/0!</v>
      </c>
      <c r="AR1051" s="29"/>
    </row>
    <row r="1052" spans="1:44" ht="76.5" customHeight="1">
      <c r="A1052" s="294"/>
      <c r="B1052" s="363"/>
      <c r="C1052" s="300"/>
      <c r="D1052" s="82" t="s">
        <v>424</v>
      </c>
      <c r="E1052" s="96">
        <f t="shared" si="3990"/>
        <v>0</v>
      </c>
      <c r="F1052" s="97">
        <f t="shared" si="3991"/>
        <v>0</v>
      </c>
      <c r="G1052" s="98" t="e">
        <f t="shared" si="3977"/>
        <v>#DIV/0!</v>
      </c>
      <c r="H1052" s="96"/>
      <c r="I1052" s="97"/>
      <c r="J1052" s="98" t="e">
        <f t="shared" si="3978"/>
        <v>#DIV/0!</v>
      </c>
      <c r="K1052" s="96"/>
      <c r="L1052" s="97"/>
      <c r="M1052" s="98" t="e">
        <f t="shared" si="3979"/>
        <v>#DIV/0!</v>
      </c>
      <c r="N1052" s="96"/>
      <c r="O1052" s="97"/>
      <c r="P1052" s="98" t="e">
        <f t="shared" si="3980"/>
        <v>#DIV/0!</v>
      </c>
      <c r="Q1052" s="96"/>
      <c r="R1052" s="97"/>
      <c r="S1052" s="98" t="e">
        <f t="shared" si="3981"/>
        <v>#DIV/0!</v>
      </c>
      <c r="T1052" s="96"/>
      <c r="U1052" s="97"/>
      <c r="V1052" s="98" t="e">
        <f t="shared" si="3982"/>
        <v>#DIV/0!</v>
      </c>
      <c r="W1052" s="96"/>
      <c r="X1052" s="97"/>
      <c r="Y1052" s="98" t="e">
        <f t="shared" si="3983"/>
        <v>#DIV/0!</v>
      </c>
      <c r="Z1052" s="96"/>
      <c r="AA1052" s="97"/>
      <c r="AB1052" s="98" t="e">
        <f t="shared" si="3984"/>
        <v>#DIV/0!</v>
      </c>
      <c r="AC1052" s="96"/>
      <c r="AD1052" s="97"/>
      <c r="AE1052" s="98" t="e">
        <f t="shared" si="3985"/>
        <v>#DIV/0!</v>
      </c>
      <c r="AF1052" s="96"/>
      <c r="AG1052" s="97"/>
      <c r="AH1052" s="98" t="e">
        <f t="shared" si="3986"/>
        <v>#DIV/0!</v>
      </c>
      <c r="AI1052" s="96"/>
      <c r="AJ1052" s="97"/>
      <c r="AK1052" s="98" t="e">
        <f t="shared" si="3987"/>
        <v>#DIV/0!</v>
      </c>
      <c r="AL1052" s="96"/>
      <c r="AM1052" s="97"/>
      <c r="AN1052" s="98" t="e">
        <f t="shared" si="3988"/>
        <v>#DIV/0!</v>
      </c>
      <c r="AO1052" s="96"/>
      <c r="AP1052" s="97"/>
      <c r="AQ1052" s="98" t="e">
        <f t="shared" si="3989"/>
        <v>#DIV/0!</v>
      </c>
      <c r="AR1052" s="29"/>
    </row>
    <row r="1053" spans="1:44" ht="36" customHeight="1">
      <c r="A1053" s="294"/>
      <c r="B1053" s="363"/>
      <c r="C1053" s="300"/>
      <c r="D1053" s="50" t="s">
        <v>41</v>
      </c>
      <c r="E1053" s="96">
        <f t="shared" si="3990"/>
        <v>0</v>
      </c>
      <c r="F1053" s="97">
        <f t="shared" si="3991"/>
        <v>0</v>
      </c>
      <c r="G1053" s="98" t="e">
        <f t="shared" si="3977"/>
        <v>#DIV/0!</v>
      </c>
      <c r="H1053" s="96"/>
      <c r="I1053" s="97"/>
      <c r="J1053" s="98" t="e">
        <f t="shared" si="3978"/>
        <v>#DIV/0!</v>
      </c>
      <c r="K1053" s="96"/>
      <c r="L1053" s="97"/>
      <c r="M1053" s="98" t="e">
        <f t="shared" si="3979"/>
        <v>#DIV/0!</v>
      </c>
      <c r="N1053" s="96"/>
      <c r="O1053" s="97"/>
      <c r="P1053" s="98" t="e">
        <f t="shared" si="3980"/>
        <v>#DIV/0!</v>
      </c>
      <c r="Q1053" s="96"/>
      <c r="R1053" s="97"/>
      <c r="S1053" s="98" t="e">
        <f t="shared" si="3981"/>
        <v>#DIV/0!</v>
      </c>
      <c r="T1053" s="96"/>
      <c r="U1053" s="97"/>
      <c r="V1053" s="98" t="e">
        <f t="shared" si="3982"/>
        <v>#DIV/0!</v>
      </c>
      <c r="W1053" s="96"/>
      <c r="X1053" s="97"/>
      <c r="Y1053" s="98" t="e">
        <f t="shared" si="3983"/>
        <v>#DIV/0!</v>
      </c>
      <c r="Z1053" s="96"/>
      <c r="AA1053" s="97"/>
      <c r="AB1053" s="98" t="e">
        <f t="shared" si="3984"/>
        <v>#DIV/0!</v>
      </c>
      <c r="AC1053" s="96"/>
      <c r="AD1053" s="97"/>
      <c r="AE1053" s="98" t="e">
        <f t="shared" si="3985"/>
        <v>#DIV/0!</v>
      </c>
      <c r="AF1053" s="96"/>
      <c r="AG1053" s="97"/>
      <c r="AH1053" s="98" t="e">
        <f t="shared" si="3986"/>
        <v>#DIV/0!</v>
      </c>
      <c r="AI1053" s="96"/>
      <c r="AJ1053" s="97"/>
      <c r="AK1053" s="98" t="e">
        <f t="shared" si="3987"/>
        <v>#DIV/0!</v>
      </c>
      <c r="AL1053" s="96"/>
      <c r="AM1053" s="97"/>
      <c r="AN1053" s="98" t="e">
        <f t="shared" si="3988"/>
        <v>#DIV/0!</v>
      </c>
      <c r="AO1053" s="96"/>
      <c r="AP1053" s="97"/>
      <c r="AQ1053" s="98" t="e">
        <f t="shared" si="3989"/>
        <v>#DIV/0!</v>
      </c>
      <c r="AR1053" s="29"/>
    </row>
    <row r="1054" spans="1:44" ht="49.5" customHeight="1">
      <c r="A1054" s="295"/>
      <c r="B1054" s="364"/>
      <c r="C1054" s="301"/>
      <c r="D1054" s="50" t="s">
        <v>33</v>
      </c>
      <c r="E1054" s="96">
        <f t="shared" si="3990"/>
        <v>0</v>
      </c>
      <c r="F1054" s="97">
        <f t="shared" si="3991"/>
        <v>0</v>
      </c>
      <c r="G1054" s="98" t="e">
        <f t="shared" si="3977"/>
        <v>#DIV/0!</v>
      </c>
      <c r="H1054" s="96"/>
      <c r="I1054" s="97"/>
      <c r="J1054" s="98" t="e">
        <f t="shared" si="3978"/>
        <v>#DIV/0!</v>
      </c>
      <c r="K1054" s="96"/>
      <c r="L1054" s="97"/>
      <c r="M1054" s="98" t="e">
        <f t="shared" si="3979"/>
        <v>#DIV/0!</v>
      </c>
      <c r="N1054" s="96"/>
      <c r="O1054" s="97"/>
      <c r="P1054" s="98" t="e">
        <f t="shared" si="3980"/>
        <v>#DIV/0!</v>
      </c>
      <c r="Q1054" s="96"/>
      <c r="R1054" s="97"/>
      <c r="S1054" s="98" t="e">
        <f t="shared" si="3981"/>
        <v>#DIV/0!</v>
      </c>
      <c r="T1054" s="96"/>
      <c r="U1054" s="97"/>
      <c r="V1054" s="98" t="e">
        <f t="shared" si="3982"/>
        <v>#DIV/0!</v>
      </c>
      <c r="W1054" s="96"/>
      <c r="X1054" s="97"/>
      <c r="Y1054" s="98" t="e">
        <f t="shared" si="3983"/>
        <v>#DIV/0!</v>
      </c>
      <c r="Z1054" s="96"/>
      <c r="AA1054" s="97"/>
      <c r="AB1054" s="98" t="e">
        <f t="shared" si="3984"/>
        <v>#DIV/0!</v>
      </c>
      <c r="AC1054" s="96"/>
      <c r="AD1054" s="97"/>
      <c r="AE1054" s="98" t="e">
        <f t="shared" si="3985"/>
        <v>#DIV/0!</v>
      </c>
      <c r="AF1054" s="96"/>
      <c r="AG1054" s="97"/>
      <c r="AH1054" s="98" t="e">
        <f t="shared" si="3986"/>
        <v>#DIV/0!</v>
      </c>
      <c r="AI1054" s="96"/>
      <c r="AJ1054" s="97"/>
      <c r="AK1054" s="98" t="e">
        <f t="shared" si="3987"/>
        <v>#DIV/0!</v>
      </c>
      <c r="AL1054" s="96"/>
      <c r="AM1054" s="97"/>
      <c r="AN1054" s="98" t="e">
        <f t="shared" si="3988"/>
        <v>#DIV/0!</v>
      </c>
      <c r="AO1054" s="96"/>
      <c r="AP1054" s="97"/>
      <c r="AQ1054" s="98" t="e">
        <f t="shared" si="3989"/>
        <v>#DIV/0!</v>
      </c>
      <c r="AR1054" s="29"/>
    </row>
    <row r="1055" spans="1:44" ht="35.25" customHeight="1">
      <c r="A1055" s="293" t="s">
        <v>476</v>
      </c>
      <c r="B1055" s="296" t="s">
        <v>478</v>
      </c>
      <c r="C1055" s="299" t="s">
        <v>479</v>
      </c>
      <c r="D1055" s="199" t="s">
        <v>38</v>
      </c>
      <c r="E1055" s="197">
        <f>SUM(E1056:E1061)</f>
        <v>100</v>
      </c>
      <c r="F1055" s="198">
        <f>SUM(F1056:F1061)</f>
        <v>100</v>
      </c>
      <c r="G1055" s="198">
        <f>(F1055/E1055)*100</f>
        <v>100</v>
      </c>
      <c r="H1055" s="96">
        <f>SUM(H1056:H1061)</f>
        <v>0</v>
      </c>
      <c r="I1055" s="95">
        <f>SUM(I1056:I1061)</f>
        <v>0</v>
      </c>
      <c r="J1055" s="95" t="e">
        <f>(I1055/H1055)*100</f>
        <v>#DIV/0!</v>
      </c>
      <c r="K1055" s="96">
        <f>SUM(K1056:K1061)</f>
        <v>0</v>
      </c>
      <c r="L1055" s="95">
        <f>SUM(L1056:L1061)</f>
        <v>0</v>
      </c>
      <c r="M1055" s="95" t="e">
        <f>(L1055/K1055)*100</f>
        <v>#DIV/0!</v>
      </c>
      <c r="N1055" s="96">
        <f>SUM(N1056:N1061)</f>
        <v>0</v>
      </c>
      <c r="O1055" s="95">
        <f>SUM(O1056:O1061)</f>
        <v>0</v>
      </c>
      <c r="P1055" s="95" t="e">
        <f>(O1055/N1055)*100</f>
        <v>#DIV/0!</v>
      </c>
      <c r="Q1055" s="96">
        <f>SUM(Q1056:Q1061)</f>
        <v>0</v>
      </c>
      <c r="R1055" s="95">
        <f>SUM(R1056:R1061)</f>
        <v>0</v>
      </c>
      <c r="S1055" s="95" t="e">
        <f>(R1055/Q1055)*100</f>
        <v>#DIV/0!</v>
      </c>
      <c r="T1055" s="96">
        <f>SUM(T1056:T1061)</f>
        <v>37.15</v>
      </c>
      <c r="U1055" s="95">
        <f>SUM(U1056:U1061)</f>
        <v>37.15</v>
      </c>
      <c r="V1055" s="95">
        <f>(U1055/T1055)*100</f>
        <v>100</v>
      </c>
      <c r="W1055" s="96">
        <f>SUM(W1056:W1061)</f>
        <v>24</v>
      </c>
      <c r="X1055" s="95">
        <f>SUM(X1056:X1061)</f>
        <v>24</v>
      </c>
      <c r="Y1055" s="95">
        <f>(X1055/W1055)*100</f>
        <v>100</v>
      </c>
      <c r="Z1055" s="96">
        <f>SUM(Z1056:Z1061)</f>
        <v>38.85</v>
      </c>
      <c r="AA1055" s="95">
        <f>SUM(AA1056:AA1061)</f>
        <v>38.85</v>
      </c>
      <c r="AB1055" s="95">
        <f>(AA1055/Z1055)*100</f>
        <v>100</v>
      </c>
      <c r="AC1055" s="96">
        <f>SUM(AC1056:AC1061)</f>
        <v>0</v>
      </c>
      <c r="AD1055" s="95">
        <f>SUM(AD1056:AD1061)</f>
        <v>0</v>
      </c>
      <c r="AE1055" s="95" t="e">
        <f>(AD1055/AC1055)*100</f>
        <v>#DIV/0!</v>
      </c>
      <c r="AF1055" s="96">
        <f>SUM(AF1056:AF1061)</f>
        <v>0</v>
      </c>
      <c r="AG1055" s="95">
        <f>SUM(AG1056:AG1061)</f>
        <v>0</v>
      </c>
      <c r="AH1055" s="95" t="e">
        <f>(AG1055/AF1055)*100</f>
        <v>#DIV/0!</v>
      </c>
      <c r="AI1055" s="96">
        <f>SUM(AI1056:AI1061)</f>
        <v>0</v>
      </c>
      <c r="AJ1055" s="95">
        <f>SUM(AJ1056:AJ1061)</f>
        <v>0</v>
      </c>
      <c r="AK1055" s="95" t="e">
        <f>(AJ1055/AI1055)*100</f>
        <v>#DIV/0!</v>
      </c>
      <c r="AL1055" s="96">
        <f>SUM(AL1056:AL1061)</f>
        <v>0</v>
      </c>
      <c r="AM1055" s="95">
        <f>SUM(AM1056:AM1061)</f>
        <v>0</v>
      </c>
      <c r="AN1055" s="95" t="e">
        <f>(AM1055/AL1055)*100</f>
        <v>#DIV/0!</v>
      </c>
      <c r="AO1055" s="96">
        <f>SUM(AO1056:AO1061)</f>
        <v>0</v>
      </c>
      <c r="AP1055" s="95">
        <f>SUM(AP1056:AP1061)</f>
        <v>0</v>
      </c>
      <c r="AQ1055" s="95" t="e">
        <f>(AP1055/AO1055)*100</f>
        <v>#DIV/0!</v>
      </c>
      <c r="AR1055" s="29"/>
    </row>
    <row r="1056" spans="1:44" ht="39" customHeight="1">
      <c r="A1056" s="294"/>
      <c r="B1056" s="297"/>
      <c r="C1056" s="300"/>
      <c r="D1056" s="50" t="s">
        <v>17</v>
      </c>
      <c r="E1056" s="99">
        <f>E1063</f>
        <v>0</v>
      </c>
      <c r="F1056" s="100">
        <f>F1063</f>
        <v>0</v>
      </c>
      <c r="G1056" s="98" t="e">
        <f t="shared" ref="G1056:G1061" si="3992">(F1056/E1056)*100</f>
        <v>#DIV/0!</v>
      </c>
      <c r="H1056" s="99">
        <f>H1063</f>
        <v>0</v>
      </c>
      <c r="I1056" s="100">
        <f>I1063</f>
        <v>0</v>
      </c>
      <c r="J1056" s="98" t="e">
        <f t="shared" ref="J1056:J1061" si="3993">(I1056/H1056)*100</f>
        <v>#DIV/0!</v>
      </c>
      <c r="K1056" s="99">
        <f>K1063</f>
        <v>0</v>
      </c>
      <c r="L1056" s="100">
        <f>L1063</f>
        <v>0</v>
      </c>
      <c r="M1056" s="98" t="e">
        <f t="shared" ref="M1056:M1061" si="3994">(L1056/K1056)*100</f>
        <v>#DIV/0!</v>
      </c>
      <c r="N1056" s="99">
        <f>N1063</f>
        <v>0</v>
      </c>
      <c r="O1056" s="100">
        <f>O1063</f>
        <v>0</v>
      </c>
      <c r="P1056" s="98" t="e">
        <f t="shared" ref="P1056:P1061" si="3995">(O1056/N1056)*100</f>
        <v>#DIV/0!</v>
      </c>
      <c r="Q1056" s="99">
        <f>Q1063</f>
        <v>0</v>
      </c>
      <c r="R1056" s="100">
        <f>R1063</f>
        <v>0</v>
      </c>
      <c r="S1056" s="98" t="e">
        <f t="shared" ref="S1056:S1061" si="3996">(R1056/Q1056)*100</f>
        <v>#DIV/0!</v>
      </c>
      <c r="T1056" s="99">
        <f>T1063</f>
        <v>0</v>
      </c>
      <c r="U1056" s="100">
        <f>U1063</f>
        <v>0</v>
      </c>
      <c r="V1056" s="98" t="e">
        <f t="shared" ref="V1056:V1061" si="3997">(U1056/T1056)*100</f>
        <v>#DIV/0!</v>
      </c>
      <c r="W1056" s="99">
        <f>W1063</f>
        <v>0</v>
      </c>
      <c r="X1056" s="100">
        <f>X1063</f>
        <v>0</v>
      </c>
      <c r="Y1056" s="98" t="e">
        <f t="shared" ref="Y1056:Y1061" si="3998">(X1056/W1056)*100</f>
        <v>#DIV/0!</v>
      </c>
      <c r="Z1056" s="99">
        <f>Z1063</f>
        <v>0</v>
      </c>
      <c r="AA1056" s="100">
        <f>AA1063</f>
        <v>0</v>
      </c>
      <c r="AB1056" s="98" t="e">
        <f t="shared" ref="AB1056:AB1061" si="3999">(AA1056/Z1056)*100</f>
        <v>#DIV/0!</v>
      </c>
      <c r="AC1056" s="99">
        <f>AC1063</f>
        <v>0</v>
      </c>
      <c r="AD1056" s="100">
        <f>AD1063</f>
        <v>0</v>
      </c>
      <c r="AE1056" s="98" t="e">
        <f t="shared" ref="AE1056:AE1061" si="4000">(AD1056/AC1056)*100</f>
        <v>#DIV/0!</v>
      </c>
      <c r="AF1056" s="99">
        <f>AF1063</f>
        <v>0</v>
      </c>
      <c r="AG1056" s="100">
        <f>AG1063</f>
        <v>0</v>
      </c>
      <c r="AH1056" s="98" t="e">
        <f t="shared" ref="AH1056:AH1061" si="4001">(AG1056/AF1056)*100</f>
        <v>#DIV/0!</v>
      </c>
      <c r="AI1056" s="99">
        <f>AI1063</f>
        <v>0</v>
      </c>
      <c r="AJ1056" s="100">
        <f>AJ1063</f>
        <v>0</v>
      </c>
      <c r="AK1056" s="98" t="e">
        <f t="shared" ref="AK1056:AK1061" si="4002">(AJ1056/AI1056)*100</f>
        <v>#DIV/0!</v>
      </c>
      <c r="AL1056" s="99">
        <f>AL1063</f>
        <v>0</v>
      </c>
      <c r="AM1056" s="100">
        <f>AM1063</f>
        <v>0</v>
      </c>
      <c r="AN1056" s="98" t="e">
        <f t="shared" ref="AN1056:AN1061" si="4003">(AM1056/AL1056)*100</f>
        <v>#DIV/0!</v>
      </c>
      <c r="AO1056" s="99">
        <f>AO1063</f>
        <v>0</v>
      </c>
      <c r="AP1056" s="100">
        <f>AP1063</f>
        <v>0</v>
      </c>
      <c r="AQ1056" s="98" t="e">
        <f t="shared" ref="AQ1056:AQ1061" si="4004">(AP1056/AO1056)*100</f>
        <v>#DIV/0!</v>
      </c>
      <c r="AR1056" s="29"/>
    </row>
    <row r="1057" spans="1:44" ht="56.25" customHeight="1">
      <c r="A1057" s="294"/>
      <c r="B1057" s="297"/>
      <c r="C1057" s="300"/>
      <c r="D1057" s="50" t="s">
        <v>18</v>
      </c>
      <c r="E1057" s="99">
        <f t="shared" ref="E1057:F1061" si="4005">E1064</f>
        <v>0</v>
      </c>
      <c r="F1057" s="100">
        <f t="shared" si="4005"/>
        <v>0</v>
      </c>
      <c r="G1057" s="98" t="e">
        <f t="shared" si="3992"/>
        <v>#DIV/0!</v>
      </c>
      <c r="H1057" s="99">
        <f t="shared" ref="H1057:I1057" si="4006">H1064</f>
        <v>0</v>
      </c>
      <c r="I1057" s="100">
        <f t="shared" si="4006"/>
        <v>0</v>
      </c>
      <c r="J1057" s="98" t="e">
        <f t="shared" si="3993"/>
        <v>#DIV/0!</v>
      </c>
      <c r="K1057" s="99">
        <f t="shared" ref="K1057:L1057" si="4007">K1064</f>
        <v>0</v>
      </c>
      <c r="L1057" s="100">
        <f t="shared" si="4007"/>
        <v>0</v>
      </c>
      <c r="M1057" s="98" t="e">
        <f t="shared" si="3994"/>
        <v>#DIV/0!</v>
      </c>
      <c r="N1057" s="99">
        <f t="shared" ref="N1057:O1057" si="4008">N1064</f>
        <v>0</v>
      </c>
      <c r="O1057" s="100">
        <f t="shared" si="4008"/>
        <v>0</v>
      </c>
      <c r="P1057" s="98" t="e">
        <f t="shared" si="3995"/>
        <v>#DIV/0!</v>
      </c>
      <c r="Q1057" s="99">
        <f t="shared" ref="Q1057:R1057" si="4009">Q1064</f>
        <v>0</v>
      </c>
      <c r="R1057" s="100">
        <f t="shared" si="4009"/>
        <v>0</v>
      </c>
      <c r="S1057" s="98" t="e">
        <f t="shared" si="3996"/>
        <v>#DIV/0!</v>
      </c>
      <c r="T1057" s="99">
        <f t="shared" ref="T1057:U1057" si="4010">T1064</f>
        <v>0</v>
      </c>
      <c r="U1057" s="100">
        <f t="shared" si="4010"/>
        <v>0</v>
      </c>
      <c r="V1057" s="98" t="e">
        <f t="shared" si="3997"/>
        <v>#DIV/0!</v>
      </c>
      <c r="W1057" s="99">
        <f t="shared" ref="W1057:X1057" si="4011">W1064</f>
        <v>0</v>
      </c>
      <c r="X1057" s="100">
        <f t="shared" si="4011"/>
        <v>0</v>
      </c>
      <c r="Y1057" s="98" t="e">
        <f t="shared" si="3998"/>
        <v>#DIV/0!</v>
      </c>
      <c r="Z1057" s="99">
        <f t="shared" ref="Z1057:AA1057" si="4012">Z1064</f>
        <v>0</v>
      </c>
      <c r="AA1057" s="100">
        <f t="shared" si="4012"/>
        <v>0</v>
      </c>
      <c r="AB1057" s="98" t="e">
        <f t="shared" si="3999"/>
        <v>#DIV/0!</v>
      </c>
      <c r="AC1057" s="99">
        <f t="shared" ref="AC1057:AD1057" si="4013">AC1064</f>
        <v>0</v>
      </c>
      <c r="AD1057" s="100">
        <f t="shared" si="4013"/>
        <v>0</v>
      </c>
      <c r="AE1057" s="98" t="e">
        <f t="shared" si="4000"/>
        <v>#DIV/0!</v>
      </c>
      <c r="AF1057" s="99">
        <f t="shared" ref="AF1057:AG1057" si="4014">AF1064</f>
        <v>0</v>
      </c>
      <c r="AG1057" s="100">
        <f t="shared" si="4014"/>
        <v>0</v>
      </c>
      <c r="AH1057" s="98" t="e">
        <f t="shared" si="4001"/>
        <v>#DIV/0!</v>
      </c>
      <c r="AI1057" s="99">
        <f t="shared" ref="AI1057:AJ1057" si="4015">AI1064</f>
        <v>0</v>
      </c>
      <c r="AJ1057" s="100">
        <f t="shared" si="4015"/>
        <v>0</v>
      </c>
      <c r="AK1057" s="98" t="e">
        <f t="shared" si="4002"/>
        <v>#DIV/0!</v>
      </c>
      <c r="AL1057" s="99">
        <f t="shared" ref="AL1057:AM1057" si="4016">AL1064</f>
        <v>0</v>
      </c>
      <c r="AM1057" s="100">
        <f t="shared" si="4016"/>
        <v>0</v>
      </c>
      <c r="AN1057" s="98" t="e">
        <f t="shared" si="4003"/>
        <v>#DIV/0!</v>
      </c>
      <c r="AO1057" s="99">
        <f t="shared" ref="AO1057:AP1057" si="4017">AO1064</f>
        <v>0</v>
      </c>
      <c r="AP1057" s="100">
        <f t="shared" si="4017"/>
        <v>0</v>
      </c>
      <c r="AQ1057" s="98" t="e">
        <f t="shared" si="4004"/>
        <v>#DIV/0!</v>
      </c>
      <c r="AR1057" s="29"/>
    </row>
    <row r="1058" spans="1:44" ht="36" customHeight="1">
      <c r="A1058" s="294"/>
      <c r="B1058" s="297"/>
      <c r="C1058" s="300"/>
      <c r="D1058" s="50" t="s">
        <v>26</v>
      </c>
      <c r="E1058" s="99">
        <f t="shared" si="4005"/>
        <v>100</v>
      </c>
      <c r="F1058" s="100">
        <f t="shared" si="4005"/>
        <v>100</v>
      </c>
      <c r="G1058" s="98">
        <f t="shared" si="3992"/>
        <v>100</v>
      </c>
      <c r="H1058" s="99">
        <f t="shared" ref="H1058:I1058" si="4018">H1065</f>
        <v>0</v>
      </c>
      <c r="I1058" s="100">
        <f t="shared" si="4018"/>
        <v>0</v>
      </c>
      <c r="J1058" s="98" t="e">
        <f t="shared" si="3993"/>
        <v>#DIV/0!</v>
      </c>
      <c r="K1058" s="99">
        <f t="shared" ref="K1058:L1058" si="4019">K1065</f>
        <v>0</v>
      </c>
      <c r="L1058" s="100">
        <f t="shared" si="4019"/>
        <v>0</v>
      </c>
      <c r="M1058" s="98" t="e">
        <f t="shared" si="3994"/>
        <v>#DIV/0!</v>
      </c>
      <c r="N1058" s="99">
        <f t="shared" ref="N1058:O1058" si="4020">N1065</f>
        <v>0</v>
      </c>
      <c r="O1058" s="100">
        <f t="shared" si="4020"/>
        <v>0</v>
      </c>
      <c r="P1058" s="98" t="e">
        <f t="shared" si="3995"/>
        <v>#DIV/0!</v>
      </c>
      <c r="Q1058" s="99">
        <f t="shared" ref="Q1058:R1058" si="4021">Q1065</f>
        <v>0</v>
      </c>
      <c r="R1058" s="100">
        <f t="shared" si="4021"/>
        <v>0</v>
      </c>
      <c r="S1058" s="98" t="e">
        <f t="shared" si="3996"/>
        <v>#DIV/0!</v>
      </c>
      <c r="T1058" s="99">
        <f t="shared" ref="T1058:U1058" si="4022">T1065</f>
        <v>37.15</v>
      </c>
      <c r="U1058" s="100">
        <f t="shared" si="4022"/>
        <v>37.15</v>
      </c>
      <c r="V1058" s="98">
        <f t="shared" si="3997"/>
        <v>100</v>
      </c>
      <c r="W1058" s="99">
        <f t="shared" ref="W1058:X1058" si="4023">W1065</f>
        <v>24</v>
      </c>
      <c r="X1058" s="100">
        <f t="shared" si="4023"/>
        <v>24</v>
      </c>
      <c r="Y1058" s="98">
        <f t="shared" si="3998"/>
        <v>100</v>
      </c>
      <c r="Z1058" s="99">
        <f t="shared" ref="Z1058:AA1058" si="4024">Z1065</f>
        <v>38.85</v>
      </c>
      <c r="AA1058" s="100">
        <f t="shared" si="4024"/>
        <v>38.85</v>
      </c>
      <c r="AB1058" s="98">
        <f t="shared" si="3999"/>
        <v>100</v>
      </c>
      <c r="AC1058" s="99">
        <f t="shared" ref="AC1058:AD1058" si="4025">AC1065</f>
        <v>0</v>
      </c>
      <c r="AD1058" s="100">
        <f t="shared" si="4025"/>
        <v>0</v>
      </c>
      <c r="AE1058" s="98" t="e">
        <f t="shared" si="4000"/>
        <v>#DIV/0!</v>
      </c>
      <c r="AF1058" s="99">
        <f t="shared" ref="AF1058:AG1058" si="4026">AF1065</f>
        <v>0</v>
      </c>
      <c r="AG1058" s="100">
        <f t="shared" si="4026"/>
        <v>0</v>
      </c>
      <c r="AH1058" s="98" t="e">
        <f t="shared" si="4001"/>
        <v>#DIV/0!</v>
      </c>
      <c r="AI1058" s="99">
        <f t="shared" ref="AI1058:AJ1058" si="4027">AI1065</f>
        <v>0</v>
      </c>
      <c r="AJ1058" s="100">
        <f t="shared" si="4027"/>
        <v>0</v>
      </c>
      <c r="AK1058" s="98" t="e">
        <f t="shared" si="4002"/>
        <v>#DIV/0!</v>
      </c>
      <c r="AL1058" s="99">
        <f t="shared" ref="AL1058:AM1058" si="4028">AL1065</f>
        <v>0</v>
      </c>
      <c r="AM1058" s="100">
        <f t="shared" si="4028"/>
        <v>0</v>
      </c>
      <c r="AN1058" s="98" t="e">
        <f t="shared" si="4003"/>
        <v>#DIV/0!</v>
      </c>
      <c r="AO1058" s="99">
        <f t="shared" ref="AO1058:AP1058" si="4029">AO1065</f>
        <v>0</v>
      </c>
      <c r="AP1058" s="100">
        <f t="shared" si="4029"/>
        <v>0</v>
      </c>
      <c r="AQ1058" s="98" t="e">
        <f t="shared" si="4004"/>
        <v>#DIV/0!</v>
      </c>
      <c r="AR1058" s="29"/>
    </row>
    <row r="1059" spans="1:44" ht="77.25" customHeight="1">
      <c r="A1059" s="294"/>
      <c r="B1059" s="297"/>
      <c r="C1059" s="300"/>
      <c r="D1059" s="82" t="s">
        <v>424</v>
      </c>
      <c r="E1059" s="99">
        <f t="shared" si="4005"/>
        <v>0</v>
      </c>
      <c r="F1059" s="100">
        <f t="shared" si="4005"/>
        <v>0</v>
      </c>
      <c r="G1059" s="98" t="e">
        <f t="shared" si="3992"/>
        <v>#DIV/0!</v>
      </c>
      <c r="H1059" s="99">
        <f t="shared" ref="H1059:I1059" si="4030">H1066</f>
        <v>0</v>
      </c>
      <c r="I1059" s="100">
        <f t="shared" si="4030"/>
        <v>0</v>
      </c>
      <c r="J1059" s="98" t="e">
        <f t="shared" si="3993"/>
        <v>#DIV/0!</v>
      </c>
      <c r="K1059" s="99">
        <f t="shared" ref="K1059:L1059" si="4031">K1066</f>
        <v>0</v>
      </c>
      <c r="L1059" s="100">
        <f t="shared" si="4031"/>
        <v>0</v>
      </c>
      <c r="M1059" s="98" t="e">
        <f t="shared" si="3994"/>
        <v>#DIV/0!</v>
      </c>
      <c r="N1059" s="99">
        <f t="shared" ref="N1059:O1059" si="4032">N1066</f>
        <v>0</v>
      </c>
      <c r="O1059" s="100">
        <f t="shared" si="4032"/>
        <v>0</v>
      </c>
      <c r="P1059" s="98" t="e">
        <f t="shared" si="3995"/>
        <v>#DIV/0!</v>
      </c>
      <c r="Q1059" s="99">
        <f t="shared" ref="Q1059:R1059" si="4033">Q1066</f>
        <v>0</v>
      </c>
      <c r="R1059" s="100">
        <f t="shared" si="4033"/>
        <v>0</v>
      </c>
      <c r="S1059" s="98" t="e">
        <f t="shared" si="3996"/>
        <v>#DIV/0!</v>
      </c>
      <c r="T1059" s="99">
        <f t="shared" ref="T1059:U1059" si="4034">T1066</f>
        <v>0</v>
      </c>
      <c r="U1059" s="100">
        <f t="shared" si="4034"/>
        <v>0</v>
      </c>
      <c r="V1059" s="98" t="e">
        <f t="shared" si="3997"/>
        <v>#DIV/0!</v>
      </c>
      <c r="W1059" s="99">
        <f t="shared" ref="W1059:X1059" si="4035">W1066</f>
        <v>0</v>
      </c>
      <c r="X1059" s="100">
        <f t="shared" si="4035"/>
        <v>0</v>
      </c>
      <c r="Y1059" s="98" t="e">
        <f t="shared" si="3998"/>
        <v>#DIV/0!</v>
      </c>
      <c r="Z1059" s="99">
        <f t="shared" ref="Z1059:AA1059" si="4036">Z1066</f>
        <v>0</v>
      </c>
      <c r="AA1059" s="100">
        <f t="shared" si="4036"/>
        <v>0</v>
      </c>
      <c r="AB1059" s="98" t="e">
        <f t="shared" si="3999"/>
        <v>#DIV/0!</v>
      </c>
      <c r="AC1059" s="99">
        <f t="shared" ref="AC1059:AD1059" si="4037">AC1066</f>
        <v>0</v>
      </c>
      <c r="AD1059" s="100">
        <f t="shared" si="4037"/>
        <v>0</v>
      </c>
      <c r="AE1059" s="98" t="e">
        <f t="shared" si="4000"/>
        <v>#DIV/0!</v>
      </c>
      <c r="AF1059" s="99">
        <f t="shared" ref="AF1059:AG1059" si="4038">AF1066</f>
        <v>0</v>
      </c>
      <c r="AG1059" s="100">
        <f t="shared" si="4038"/>
        <v>0</v>
      </c>
      <c r="AH1059" s="98" t="e">
        <f t="shared" si="4001"/>
        <v>#DIV/0!</v>
      </c>
      <c r="AI1059" s="99">
        <f t="shared" ref="AI1059:AJ1059" si="4039">AI1066</f>
        <v>0</v>
      </c>
      <c r="AJ1059" s="100">
        <f t="shared" si="4039"/>
        <v>0</v>
      </c>
      <c r="AK1059" s="98" t="e">
        <f t="shared" si="4002"/>
        <v>#DIV/0!</v>
      </c>
      <c r="AL1059" s="99">
        <f t="shared" ref="AL1059:AM1059" si="4040">AL1066</f>
        <v>0</v>
      </c>
      <c r="AM1059" s="100">
        <f t="shared" si="4040"/>
        <v>0</v>
      </c>
      <c r="AN1059" s="98" t="e">
        <f t="shared" si="4003"/>
        <v>#DIV/0!</v>
      </c>
      <c r="AO1059" s="99">
        <f t="shared" ref="AO1059:AP1059" si="4041">AO1066</f>
        <v>0</v>
      </c>
      <c r="AP1059" s="100">
        <f t="shared" si="4041"/>
        <v>0</v>
      </c>
      <c r="AQ1059" s="98" t="e">
        <f t="shared" si="4004"/>
        <v>#DIV/0!</v>
      </c>
      <c r="AR1059" s="29"/>
    </row>
    <row r="1060" spans="1:44" ht="39" customHeight="1">
      <c r="A1060" s="294"/>
      <c r="B1060" s="297"/>
      <c r="C1060" s="300"/>
      <c r="D1060" s="50" t="s">
        <v>41</v>
      </c>
      <c r="E1060" s="99">
        <f t="shared" si="4005"/>
        <v>0</v>
      </c>
      <c r="F1060" s="100">
        <f t="shared" si="4005"/>
        <v>0</v>
      </c>
      <c r="G1060" s="98" t="e">
        <f t="shared" si="3992"/>
        <v>#DIV/0!</v>
      </c>
      <c r="H1060" s="99">
        <f t="shared" ref="H1060:I1060" si="4042">H1067</f>
        <v>0</v>
      </c>
      <c r="I1060" s="100">
        <f t="shared" si="4042"/>
        <v>0</v>
      </c>
      <c r="J1060" s="98" t="e">
        <f t="shared" si="3993"/>
        <v>#DIV/0!</v>
      </c>
      <c r="K1060" s="99">
        <f t="shared" ref="K1060:L1060" si="4043">K1067</f>
        <v>0</v>
      </c>
      <c r="L1060" s="100">
        <f t="shared" si="4043"/>
        <v>0</v>
      </c>
      <c r="M1060" s="98" t="e">
        <f t="shared" si="3994"/>
        <v>#DIV/0!</v>
      </c>
      <c r="N1060" s="99">
        <f t="shared" ref="N1060:O1060" si="4044">N1067</f>
        <v>0</v>
      </c>
      <c r="O1060" s="100">
        <f t="shared" si="4044"/>
        <v>0</v>
      </c>
      <c r="P1060" s="98" t="e">
        <f t="shared" si="3995"/>
        <v>#DIV/0!</v>
      </c>
      <c r="Q1060" s="99">
        <f t="shared" ref="Q1060:R1060" si="4045">Q1067</f>
        <v>0</v>
      </c>
      <c r="R1060" s="100">
        <f t="shared" si="4045"/>
        <v>0</v>
      </c>
      <c r="S1060" s="98" t="e">
        <f t="shared" si="3996"/>
        <v>#DIV/0!</v>
      </c>
      <c r="T1060" s="99">
        <f t="shared" ref="T1060:U1060" si="4046">T1067</f>
        <v>0</v>
      </c>
      <c r="U1060" s="100">
        <f t="shared" si="4046"/>
        <v>0</v>
      </c>
      <c r="V1060" s="98" t="e">
        <f t="shared" si="3997"/>
        <v>#DIV/0!</v>
      </c>
      <c r="W1060" s="99">
        <f t="shared" ref="W1060:X1060" si="4047">W1067</f>
        <v>0</v>
      </c>
      <c r="X1060" s="100">
        <f t="shared" si="4047"/>
        <v>0</v>
      </c>
      <c r="Y1060" s="98" t="e">
        <f t="shared" si="3998"/>
        <v>#DIV/0!</v>
      </c>
      <c r="Z1060" s="99">
        <f t="shared" ref="Z1060:AA1060" si="4048">Z1067</f>
        <v>0</v>
      </c>
      <c r="AA1060" s="100">
        <f t="shared" si="4048"/>
        <v>0</v>
      </c>
      <c r="AB1060" s="98" t="e">
        <f t="shared" si="3999"/>
        <v>#DIV/0!</v>
      </c>
      <c r="AC1060" s="99">
        <f t="shared" ref="AC1060:AD1060" si="4049">AC1067</f>
        <v>0</v>
      </c>
      <c r="AD1060" s="100">
        <f t="shared" si="4049"/>
        <v>0</v>
      </c>
      <c r="AE1060" s="98" t="e">
        <f t="shared" si="4000"/>
        <v>#DIV/0!</v>
      </c>
      <c r="AF1060" s="99">
        <f t="shared" ref="AF1060:AG1060" si="4050">AF1067</f>
        <v>0</v>
      </c>
      <c r="AG1060" s="100">
        <f t="shared" si="4050"/>
        <v>0</v>
      </c>
      <c r="AH1060" s="98" t="e">
        <f t="shared" si="4001"/>
        <v>#DIV/0!</v>
      </c>
      <c r="AI1060" s="99">
        <f t="shared" ref="AI1060:AJ1060" si="4051">AI1067</f>
        <v>0</v>
      </c>
      <c r="AJ1060" s="100">
        <f t="shared" si="4051"/>
        <v>0</v>
      </c>
      <c r="AK1060" s="98" t="e">
        <f t="shared" si="4002"/>
        <v>#DIV/0!</v>
      </c>
      <c r="AL1060" s="99">
        <f t="shared" ref="AL1060:AM1060" si="4052">AL1067</f>
        <v>0</v>
      </c>
      <c r="AM1060" s="100">
        <f t="shared" si="4052"/>
        <v>0</v>
      </c>
      <c r="AN1060" s="98" t="e">
        <f t="shared" si="4003"/>
        <v>#DIV/0!</v>
      </c>
      <c r="AO1060" s="99">
        <f t="shared" ref="AO1060:AP1060" si="4053">AO1067</f>
        <v>0</v>
      </c>
      <c r="AP1060" s="100">
        <f t="shared" si="4053"/>
        <v>0</v>
      </c>
      <c r="AQ1060" s="98" t="e">
        <f t="shared" si="4004"/>
        <v>#DIV/0!</v>
      </c>
      <c r="AR1060" s="29"/>
    </row>
    <row r="1061" spans="1:44" ht="45" customHeight="1">
      <c r="A1061" s="295"/>
      <c r="B1061" s="298"/>
      <c r="C1061" s="301"/>
      <c r="D1061" s="50" t="s">
        <v>33</v>
      </c>
      <c r="E1061" s="99">
        <f t="shared" si="4005"/>
        <v>0</v>
      </c>
      <c r="F1061" s="100">
        <f t="shared" si="4005"/>
        <v>0</v>
      </c>
      <c r="G1061" s="98" t="e">
        <f t="shared" si="3992"/>
        <v>#DIV/0!</v>
      </c>
      <c r="H1061" s="99">
        <f t="shared" ref="H1061:I1061" si="4054">H1068</f>
        <v>0</v>
      </c>
      <c r="I1061" s="100">
        <f t="shared" si="4054"/>
        <v>0</v>
      </c>
      <c r="J1061" s="98" t="e">
        <f t="shared" si="3993"/>
        <v>#DIV/0!</v>
      </c>
      <c r="K1061" s="99">
        <f t="shared" ref="K1061:L1061" si="4055">K1068</f>
        <v>0</v>
      </c>
      <c r="L1061" s="100">
        <f t="shared" si="4055"/>
        <v>0</v>
      </c>
      <c r="M1061" s="98" t="e">
        <f t="shared" si="3994"/>
        <v>#DIV/0!</v>
      </c>
      <c r="N1061" s="99">
        <f t="shared" ref="N1061:O1061" si="4056">N1068</f>
        <v>0</v>
      </c>
      <c r="O1061" s="100">
        <f t="shared" si="4056"/>
        <v>0</v>
      </c>
      <c r="P1061" s="98" t="e">
        <f t="shared" si="3995"/>
        <v>#DIV/0!</v>
      </c>
      <c r="Q1061" s="99">
        <f t="shared" ref="Q1061:R1061" si="4057">Q1068</f>
        <v>0</v>
      </c>
      <c r="R1061" s="100">
        <f t="shared" si="4057"/>
        <v>0</v>
      </c>
      <c r="S1061" s="98" t="e">
        <f t="shared" si="3996"/>
        <v>#DIV/0!</v>
      </c>
      <c r="T1061" s="99">
        <f t="shared" ref="T1061:U1061" si="4058">T1068</f>
        <v>0</v>
      </c>
      <c r="U1061" s="100">
        <f t="shared" si="4058"/>
        <v>0</v>
      </c>
      <c r="V1061" s="98" t="e">
        <f t="shared" si="3997"/>
        <v>#DIV/0!</v>
      </c>
      <c r="W1061" s="99">
        <f t="shared" ref="W1061:X1061" si="4059">W1068</f>
        <v>0</v>
      </c>
      <c r="X1061" s="100">
        <f t="shared" si="4059"/>
        <v>0</v>
      </c>
      <c r="Y1061" s="98" t="e">
        <f t="shared" si="3998"/>
        <v>#DIV/0!</v>
      </c>
      <c r="Z1061" s="99">
        <f t="shared" ref="Z1061:AA1061" si="4060">Z1068</f>
        <v>0</v>
      </c>
      <c r="AA1061" s="100">
        <f t="shared" si="4060"/>
        <v>0</v>
      </c>
      <c r="AB1061" s="98" t="e">
        <f t="shared" si="3999"/>
        <v>#DIV/0!</v>
      </c>
      <c r="AC1061" s="99">
        <f t="shared" ref="AC1061:AD1061" si="4061">AC1068</f>
        <v>0</v>
      </c>
      <c r="AD1061" s="100">
        <f t="shared" si="4061"/>
        <v>0</v>
      </c>
      <c r="AE1061" s="98" t="e">
        <f t="shared" si="4000"/>
        <v>#DIV/0!</v>
      </c>
      <c r="AF1061" s="99">
        <f t="shared" ref="AF1061:AG1061" si="4062">AF1068</f>
        <v>0</v>
      </c>
      <c r="AG1061" s="100">
        <f t="shared" si="4062"/>
        <v>0</v>
      </c>
      <c r="AH1061" s="98" t="e">
        <f t="shared" si="4001"/>
        <v>#DIV/0!</v>
      </c>
      <c r="AI1061" s="99">
        <f t="shared" ref="AI1061:AJ1061" si="4063">AI1068</f>
        <v>0</v>
      </c>
      <c r="AJ1061" s="100">
        <f t="shared" si="4063"/>
        <v>0</v>
      </c>
      <c r="AK1061" s="98" t="e">
        <f t="shared" si="4002"/>
        <v>#DIV/0!</v>
      </c>
      <c r="AL1061" s="99">
        <f t="shared" ref="AL1061:AM1061" si="4064">AL1068</f>
        <v>0</v>
      </c>
      <c r="AM1061" s="100">
        <f t="shared" si="4064"/>
        <v>0</v>
      </c>
      <c r="AN1061" s="98" t="e">
        <f t="shared" si="4003"/>
        <v>#DIV/0!</v>
      </c>
      <c r="AO1061" s="99">
        <f t="shared" ref="AO1061:AP1061" si="4065">AO1068</f>
        <v>0</v>
      </c>
      <c r="AP1061" s="100">
        <f t="shared" si="4065"/>
        <v>0</v>
      </c>
      <c r="AQ1061" s="98" t="e">
        <f t="shared" si="4004"/>
        <v>#DIV/0!</v>
      </c>
      <c r="AR1061" s="29"/>
    </row>
    <row r="1062" spans="1:44" ht="32.25" customHeight="1">
      <c r="A1062" s="353" t="s">
        <v>477</v>
      </c>
      <c r="B1062" s="356" t="s">
        <v>160</v>
      </c>
      <c r="C1062" s="359" t="s">
        <v>159</v>
      </c>
      <c r="D1062" s="199" t="s">
        <v>38</v>
      </c>
      <c r="E1062" s="197">
        <f>SUM(E1063:E1068)</f>
        <v>100</v>
      </c>
      <c r="F1062" s="198">
        <f>SUM(F1063:F1068)</f>
        <v>100</v>
      </c>
      <c r="G1062" s="198">
        <f>(F1062/E1062)*100</f>
        <v>100</v>
      </c>
      <c r="H1062" s="96">
        <f>SUM(H1063:H1068)</f>
        <v>0</v>
      </c>
      <c r="I1062" s="95">
        <f>SUM(I1063:I1068)</f>
        <v>0</v>
      </c>
      <c r="J1062" s="95" t="e">
        <f>(I1062/H1062)*100</f>
        <v>#DIV/0!</v>
      </c>
      <c r="K1062" s="96">
        <f>SUM(K1063:K1068)</f>
        <v>0</v>
      </c>
      <c r="L1062" s="95">
        <f>SUM(L1063:L1068)</f>
        <v>0</v>
      </c>
      <c r="M1062" s="95" t="e">
        <f>(L1062/K1062)*100</f>
        <v>#DIV/0!</v>
      </c>
      <c r="N1062" s="96">
        <f>SUM(N1063:N1068)</f>
        <v>0</v>
      </c>
      <c r="O1062" s="95">
        <f>SUM(O1063:O1068)</f>
        <v>0</v>
      </c>
      <c r="P1062" s="95" t="e">
        <f>(O1062/N1062)*100</f>
        <v>#DIV/0!</v>
      </c>
      <c r="Q1062" s="96">
        <f>SUM(Q1063:Q1068)</f>
        <v>0</v>
      </c>
      <c r="R1062" s="95">
        <f>SUM(R1063:R1068)</f>
        <v>0</v>
      </c>
      <c r="S1062" s="95" t="e">
        <f>(R1062/Q1062)*100</f>
        <v>#DIV/0!</v>
      </c>
      <c r="T1062" s="96">
        <f>SUM(T1063:T1068)</f>
        <v>37.15</v>
      </c>
      <c r="U1062" s="95">
        <f>SUM(U1063:U1068)</f>
        <v>37.15</v>
      </c>
      <c r="V1062" s="95">
        <f>(U1062/T1062)*100</f>
        <v>100</v>
      </c>
      <c r="W1062" s="96">
        <f>SUM(W1063:W1068)</f>
        <v>24</v>
      </c>
      <c r="X1062" s="95">
        <f>SUM(X1063:X1068)</f>
        <v>24</v>
      </c>
      <c r="Y1062" s="95">
        <f>(X1062/W1062)*100</f>
        <v>100</v>
      </c>
      <c r="Z1062" s="96">
        <f>SUM(Z1063:Z1068)</f>
        <v>38.85</v>
      </c>
      <c r="AA1062" s="95">
        <f>SUM(AA1063:AA1068)</f>
        <v>38.85</v>
      </c>
      <c r="AB1062" s="95">
        <f>(AA1062/Z1062)*100</f>
        <v>100</v>
      </c>
      <c r="AC1062" s="96">
        <f>SUM(AC1063:AC1068)</f>
        <v>0</v>
      </c>
      <c r="AD1062" s="95">
        <f>SUM(AD1063:AD1068)</f>
        <v>0</v>
      </c>
      <c r="AE1062" s="95" t="e">
        <f>(AD1062/AC1062)*100</f>
        <v>#DIV/0!</v>
      </c>
      <c r="AF1062" s="96">
        <f>SUM(AF1063:AF1068)</f>
        <v>0</v>
      </c>
      <c r="AG1062" s="95">
        <f>SUM(AG1063:AG1068)</f>
        <v>0</v>
      </c>
      <c r="AH1062" s="95" t="e">
        <f>(AG1062/AF1062)*100</f>
        <v>#DIV/0!</v>
      </c>
      <c r="AI1062" s="96">
        <f>SUM(AI1063:AI1068)</f>
        <v>0</v>
      </c>
      <c r="AJ1062" s="95">
        <f>SUM(AJ1063:AJ1068)</f>
        <v>0</v>
      </c>
      <c r="AK1062" s="95" t="e">
        <f>(AJ1062/AI1062)*100</f>
        <v>#DIV/0!</v>
      </c>
      <c r="AL1062" s="96">
        <f>SUM(AL1063:AL1068)</f>
        <v>0</v>
      </c>
      <c r="AM1062" s="95">
        <f>SUM(AM1063:AM1068)</f>
        <v>0</v>
      </c>
      <c r="AN1062" s="95" t="e">
        <f>(AM1062/AL1062)*100</f>
        <v>#DIV/0!</v>
      </c>
      <c r="AO1062" s="96">
        <f>SUM(AO1063:AO1068)</f>
        <v>0</v>
      </c>
      <c r="AP1062" s="95">
        <f>SUM(AP1063:AP1068)</f>
        <v>0</v>
      </c>
      <c r="AQ1062" s="95" t="e">
        <f>(AP1062/AO1062)*100</f>
        <v>#DIV/0!</v>
      </c>
      <c r="AR1062" s="29"/>
    </row>
    <row r="1063" spans="1:44" ht="30">
      <c r="A1063" s="354"/>
      <c r="B1063" s="357"/>
      <c r="C1063" s="360"/>
      <c r="D1063" s="31" t="s">
        <v>17</v>
      </c>
      <c r="E1063" s="96">
        <f>H1063+K1063+N1063+Q1063+T1063+W1063+Z1063+AC1063+AF1063+AI1063+AL1063+AO1063</f>
        <v>0</v>
      </c>
      <c r="F1063" s="97">
        <f>I1063+L1063+O1063+R1063+U1063+X1063+AA1063+AD1063+AG1063+AJ1063+AM1063+AP1063</f>
        <v>0</v>
      </c>
      <c r="G1063" s="98" t="e">
        <f t="shared" ref="G1063:G1082" si="4066">(F1063/E1063)*100</f>
        <v>#DIV/0!</v>
      </c>
      <c r="H1063" s="96"/>
      <c r="I1063" s="97"/>
      <c r="J1063" s="98" t="e">
        <f t="shared" ref="J1063:J1068" si="4067">(I1063/H1063)*100</f>
        <v>#DIV/0!</v>
      </c>
      <c r="K1063" s="96"/>
      <c r="L1063" s="97"/>
      <c r="M1063" s="98" t="e">
        <f t="shared" ref="M1063:M1068" si="4068">(L1063/K1063)*100</f>
        <v>#DIV/0!</v>
      </c>
      <c r="N1063" s="96"/>
      <c r="O1063" s="97"/>
      <c r="P1063" s="98" t="e">
        <f t="shared" ref="P1063:P1068" si="4069">(O1063/N1063)*100</f>
        <v>#DIV/0!</v>
      </c>
      <c r="Q1063" s="96"/>
      <c r="R1063" s="97"/>
      <c r="S1063" s="98" t="e">
        <f t="shared" ref="S1063:S1068" si="4070">(R1063/Q1063)*100</f>
        <v>#DIV/0!</v>
      </c>
      <c r="T1063" s="96"/>
      <c r="U1063" s="97"/>
      <c r="V1063" s="98" t="e">
        <f t="shared" ref="V1063:V1068" si="4071">(U1063/T1063)*100</f>
        <v>#DIV/0!</v>
      </c>
      <c r="W1063" s="96"/>
      <c r="X1063" s="97"/>
      <c r="Y1063" s="98" t="e">
        <f t="shared" ref="Y1063:Y1068" si="4072">(X1063/W1063)*100</f>
        <v>#DIV/0!</v>
      </c>
      <c r="Z1063" s="96"/>
      <c r="AA1063" s="97"/>
      <c r="AB1063" s="98" t="e">
        <f t="shared" ref="AB1063:AB1068" si="4073">(AA1063/Z1063)*100</f>
        <v>#DIV/0!</v>
      </c>
      <c r="AC1063" s="96"/>
      <c r="AD1063" s="97"/>
      <c r="AE1063" s="98" t="e">
        <f t="shared" ref="AE1063:AE1068" si="4074">(AD1063/AC1063)*100</f>
        <v>#DIV/0!</v>
      </c>
      <c r="AF1063" s="96"/>
      <c r="AG1063" s="97"/>
      <c r="AH1063" s="98" t="e">
        <f t="shared" ref="AH1063:AH1068" si="4075">(AG1063/AF1063)*100</f>
        <v>#DIV/0!</v>
      </c>
      <c r="AI1063" s="96"/>
      <c r="AJ1063" s="97"/>
      <c r="AK1063" s="98" t="e">
        <f t="shared" ref="AK1063:AK1068" si="4076">(AJ1063/AI1063)*100</f>
        <v>#DIV/0!</v>
      </c>
      <c r="AL1063" s="96"/>
      <c r="AM1063" s="97"/>
      <c r="AN1063" s="98" t="e">
        <f t="shared" ref="AN1063:AN1068" si="4077">(AM1063/AL1063)*100</f>
        <v>#DIV/0!</v>
      </c>
      <c r="AO1063" s="96"/>
      <c r="AP1063" s="97"/>
      <c r="AQ1063" s="98" t="e">
        <f t="shared" ref="AQ1063:AQ1068" si="4078">(AP1063/AO1063)*100</f>
        <v>#DIV/0!</v>
      </c>
      <c r="AR1063" s="29"/>
    </row>
    <row r="1064" spans="1:44" ht="48" customHeight="1">
      <c r="A1064" s="354"/>
      <c r="B1064" s="357"/>
      <c r="C1064" s="360"/>
      <c r="D1064" s="31" t="s">
        <v>18</v>
      </c>
      <c r="E1064" s="96">
        <f t="shared" ref="E1064:E1068" si="4079">H1064+K1064+N1064+Q1064+T1064+W1064+Z1064+AC1064+AF1064+AI1064+AL1064+AO1064</f>
        <v>0</v>
      </c>
      <c r="F1064" s="97">
        <f t="shared" ref="F1064:F1068" si="4080">I1064+L1064+O1064+R1064+U1064+X1064+AA1064+AD1064+AG1064+AJ1064+AM1064+AP1064</f>
        <v>0</v>
      </c>
      <c r="G1064" s="98" t="e">
        <f t="shared" si="4066"/>
        <v>#DIV/0!</v>
      </c>
      <c r="H1064" s="96"/>
      <c r="I1064" s="97"/>
      <c r="J1064" s="98" t="e">
        <f t="shared" si="4067"/>
        <v>#DIV/0!</v>
      </c>
      <c r="K1064" s="96"/>
      <c r="L1064" s="97"/>
      <c r="M1064" s="98" t="e">
        <f t="shared" si="4068"/>
        <v>#DIV/0!</v>
      </c>
      <c r="N1064" s="96"/>
      <c r="O1064" s="97"/>
      <c r="P1064" s="98" t="e">
        <f t="shared" si="4069"/>
        <v>#DIV/0!</v>
      </c>
      <c r="Q1064" s="96"/>
      <c r="R1064" s="97"/>
      <c r="S1064" s="98" t="e">
        <f t="shared" si="4070"/>
        <v>#DIV/0!</v>
      </c>
      <c r="T1064" s="96"/>
      <c r="U1064" s="97"/>
      <c r="V1064" s="98" t="e">
        <f t="shared" si="4071"/>
        <v>#DIV/0!</v>
      </c>
      <c r="W1064" s="96"/>
      <c r="X1064" s="97"/>
      <c r="Y1064" s="98" t="e">
        <f t="shared" si="4072"/>
        <v>#DIV/0!</v>
      </c>
      <c r="Z1064" s="96"/>
      <c r="AA1064" s="97"/>
      <c r="AB1064" s="98" t="e">
        <f t="shared" si="4073"/>
        <v>#DIV/0!</v>
      </c>
      <c r="AC1064" s="96"/>
      <c r="AD1064" s="97"/>
      <c r="AE1064" s="98" t="e">
        <f t="shared" si="4074"/>
        <v>#DIV/0!</v>
      </c>
      <c r="AF1064" s="96"/>
      <c r="AG1064" s="97"/>
      <c r="AH1064" s="98" t="e">
        <f t="shared" si="4075"/>
        <v>#DIV/0!</v>
      </c>
      <c r="AI1064" s="96"/>
      <c r="AJ1064" s="97"/>
      <c r="AK1064" s="98" t="e">
        <f t="shared" si="4076"/>
        <v>#DIV/0!</v>
      </c>
      <c r="AL1064" s="96"/>
      <c r="AM1064" s="97"/>
      <c r="AN1064" s="98" t="e">
        <f t="shared" si="4077"/>
        <v>#DIV/0!</v>
      </c>
      <c r="AO1064" s="96"/>
      <c r="AP1064" s="97"/>
      <c r="AQ1064" s="98" t="e">
        <f t="shared" si="4078"/>
        <v>#DIV/0!</v>
      </c>
      <c r="AR1064" s="29"/>
    </row>
    <row r="1065" spans="1:44" ht="33.75" customHeight="1">
      <c r="A1065" s="354"/>
      <c r="B1065" s="357"/>
      <c r="C1065" s="360"/>
      <c r="D1065" s="31" t="s">
        <v>26</v>
      </c>
      <c r="E1065" s="96">
        <f t="shared" si="4079"/>
        <v>100</v>
      </c>
      <c r="F1065" s="98">
        <f>I1065+L1065+O1065+R1065+U1065+X1065+AA1065+AD1065+AG1065+AJ1065+AM1065+AP1065</f>
        <v>100</v>
      </c>
      <c r="G1065" s="98">
        <f t="shared" si="4066"/>
        <v>100</v>
      </c>
      <c r="H1065" s="96"/>
      <c r="I1065" s="97"/>
      <c r="J1065" s="98" t="e">
        <f t="shared" si="4067"/>
        <v>#DIV/0!</v>
      </c>
      <c r="K1065" s="96"/>
      <c r="L1065" s="97"/>
      <c r="M1065" s="98" t="e">
        <f t="shared" si="4068"/>
        <v>#DIV/0!</v>
      </c>
      <c r="N1065" s="96"/>
      <c r="O1065" s="97"/>
      <c r="P1065" s="98" t="e">
        <f t="shared" si="4069"/>
        <v>#DIV/0!</v>
      </c>
      <c r="Q1065" s="96"/>
      <c r="R1065" s="97"/>
      <c r="S1065" s="98" t="e">
        <f t="shared" si="4070"/>
        <v>#DIV/0!</v>
      </c>
      <c r="T1065" s="96">
        <v>37.15</v>
      </c>
      <c r="U1065" s="98">
        <v>37.15</v>
      </c>
      <c r="V1065" s="98">
        <f t="shared" si="4071"/>
        <v>100</v>
      </c>
      <c r="W1065" s="96">
        <v>24</v>
      </c>
      <c r="X1065" s="97">
        <v>24</v>
      </c>
      <c r="Y1065" s="98">
        <f t="shared" si="4072"/>
        <v>100</v>
      </c>
      <c r="Z1065" s="96">
        <v>38.85</v>
      </c>
      <c r="AA1065" s="97">
        <v>38.85</v>
      </c>
      <c r="AB1065" s="98">
        <f t="shared" si="4073"/>
        <v>100</v>
      </c>
      <c r="AC1065" s="96"/>
      <c r="AD1065" s="97"/>
      <c r="AE1065" s="98" t="e">
        <f t="shared" si="4074"/>
        <v>#DIV/0!</v>
      </c>
      <c r="AF1065" s="96"/>
      <c r="AG1065" s="97"/>
      <c r="AH1065" s="98" t="e">
        <f t="shared" si="4075"/>
        <v>#DIV/0!</v>
      </c>
      <c r="AI1065" s="96"/>
      <c r="AJ1065" s="97"/>
      <c r="AK1065" s="98" t="e">
        <f t="shared" si="4076"/>
        <v>#DIV/0!</v>
      </c>
      <c r="AL1065" s="96"/>
      <c r="AM1065" s="97"/>
      <c r="AN1065" s="98" t="e">
        <f t="shared" si="4077"/>
        <v>#DIV/0!</v>
      </c>
      <c r="AO1065" s="96"/>
      <c r="AP1065" s="97"/>
      <c r="AQ1065" s="98" t="e">
        <f t="shared" si="4078"/>
        <v>#DIV/0!</v>
      </c>
      <c r="AR1065" s="29"/>
    </row>
    <row r="1066" spans="1:44" ht="88.5" customHeight="1">
      <c r="A1066" s="354"/>
      <c r="B1066" s="357"/>
      <c r="C1066" s="360"/>
      <c r="D1066" s="82" t="s">
        <v>424</v>
      </c>
      <c r="E1066" s="96">
        <f t="shared" si="4079"/>
        <v>0</v>
      </c>
      <c r="F1066" s="97">
        <f t="shared" si="4080"/>
        <v>0</v>
      </c>
      <c r="G1066" s="98" t="e">
        <f t="shared" si="4066"/>
        <v>#DIV/0!</v>
      </c>
      <c r="H1066" s="96"/>
      <c r="I1066" s="97"/>
      <c r="J1066" s="98" t="e">
        <f t="shared" si="4067"/>
        <v>#DIV/0!</v>
      </c>
      <c r="K1066" s="96"/>
      <c r="L1066" s="97"/>
      <c r="M1066" s="98" t="e">
        <f t="shared" si="4068"/>
        <v>#DIV/0!</v>
      </c>
      <c r="N1066" s="96"/>
      <c r="O1066" s="97"/>
      <c r="P1066" s="98" t="e">
        <f t="shared" si="4069"/>
        <v>#DIV/0!</v>
      </c>
      <c r="Q1066" s="96"/>
      <c r="R1066" s="97"/>
      <c r="S1066" s="98" t="e">
        <f t="shared" si="4070"/>
        <v>#DIV/0!</v>
      </c>
      <c r="T1066" s="96"/>
      <c r="U1066" s="97"/>
      <c r="V1066" s="98" t="e">
        <f t="shared" si="4071"/>
        <v>#DIV/0!</v>
      </c>
      <c r="W1066" s="96"/>
      <c r="X1066" s="97"/>
      <c r="Y1066" s="98" t="e">
        <f t="shared" si="4072"/>
        <v>#DIV/0!</v>
      </c>
      <c r="Z1066" s="96"/>
      <c r="AA1066" s="97"/>
      <c r="AB1066" s="98" t="e">
        <f t="shared" si="4073"/>
        <v>#DIV/0!</v>
      </c>
      <c r="AC1066" s="96"/>
      <c r="AD1066" s="97"/>
      <c r="AE1066" s="98" t="e">
        <f t="shared" si="4074"/>
        <v>#DIV/0!</v>
      </c>
      <c r="AF1066" s="96"/>
      <c r="AG1066" s="97"/>
      <c r="AH1066" s="98" t="e">
        <f t="shared" si="4075"/>
        <v>#DIV/0!</v>
      </c>
      <c r="AI1066" s="96"/>
      <c r="AJ1066" s="97"/>
      <c r="AK1066" s="98" t="e">
        <f t="shared" si="4076"/>
        <v>#DIV/0!</v>
      </c>
      <c r="AL1066" s="96"/>
      <c r="AM1066" s="97"/>
      <c r="AN1066" s="98" t="e">
        <f t="shared" si="4077"/>
        <v>#DIV/0!</v>
      </c>
      <c r="AO1066" s="96"/>
      <c r="AP1066" s="97"/>
      <c r="AQ1066" s="98" t="e">
        <f t="shared" si="4078"/>
        <v>#DIV/0!</v>
      </c>
      <c r="AR1066" s="29"/>
    </row>
    <row r="1067" spans="1:44" ht="15.75">
      <c r="A1067" s="354"/>
      <c r="B1067" s="357"/>
      <c r="C1067" s="360"/>
      <c r="D1067" s="31" t="s">
        <v>41</v>
      </c>
      <c r="E1067" s="96">
        <f t="shared" si="4079"/>
        <v>0</v>
      </c>
      <c r="F1067" s="97">
        <f t="shared" si="4080"/>
        <v>0</v>
      </c>
      <c r="G1067" s="98" t="e">
        <f t="shared" si="4066"/>
        <v>#DIV/0!</v>
      </c>
      <c r="H1067" s="96"/>
      <c r="I1067" s="97"/>
      <c r="J1067" s="98" t="e">
        <f t="shared" si="4067"/>
        <v>#DIV/0!</v>
      </c>
      <c r="K1067" s="96"/>
      <c r="L1067" s="97"/>
      <c r="M1067" s="98" t="e">
        <f t="shared" si="4068"/>
        <v>#DIV/0!</v>
      </c>
      <c r="N1067" s="96"/>
      <c r="O1067" s="97"/>
      <c r="P1067" s="98" t="e">
        <f t="shared" si="4069"/>
        <v>#DIV/0!</v>
      </c>
      <c r="Q1067" s="96"/>
      <c r="R1067" s="97"/>
      <c r="S1067" s="98" t="e">
        <f t="shared" si="4070"/>
        <v>#DIV/0!</v>
      </c>
      <c r="T1067" s="96"/>
      <c r="U1067" s="97"/>
      <c r="V1067" s="98" t="e">
        <f t="shared" si="4071"/>
        <v>#DIV/0!</v>
      </c>
      <c r="W1067" s="96"/>
      <c r="X1067" s="97"/>
      <c r="Y1067" s="98" t="e">
        <f t="shared" si="4072"/>
        <v>#DIV/0!</v>
      </c>
      <c r="Z1067" s="96"/>
      <c r="AA1067" s="97"/>
      <c r="AB1067" s="98" t="e">
        <f t="shared" si="4073"/>
        <v>#DIV/0!</v>
      </c>
      <c r="AC1067" s="96"/>
      <c r="AD1067" s="97"/>
      <c r="AE1067" s="98" t="e">
        <f t="shared" si="4074"/>
        <v>#DIV/0!</v>
      </c>
      <c r="AF1067" s="96"/>
      <c r="AG1067" s="97"/>
      <c r="AH1067" s="98" t="e">
        <f t="shared" si="4075"/>
        <v>#DIV/0!</v>
      </c>
      <c r="AI1067" s="96"/>
      <c r="AJ1067" s="97"/>
      <c r="AK1067" s="98" t="e">
        <f t="shared" si="4076"/>
        <v>#DIV/0!</v>
      </c>
      <c r="AL1067" s="96"/>
      <c r="AM1067" s="97"/>
      <c r="AN1067" s="98" t="e">
        <f t="shared" si="4077"/>
        <v>#DIV/0!</v>
      </c>
      <c r="AO1067" s="96"/>
      <c r="AP1067" s="97"/>
      <c r="AQ1067" s="98" t="e">
        <f t="shared" si="4078"/>
        <v>#DIV/0!</v>
      </c>
      <c r="AR1067" s="29"/>
    </row>
    <row r="1068" spans="1:44" ht="48" customHeight="1">
      <c r="A1068" s="355"/>
      <c r="B1068" s="358"/>
      <c r="C1068" s="361"/>
      <c r="D1068" s="31" t="s">
        <v>33</v>
      </c>
      <c r="E1068" s="96">
        <f t="shared" si="4079"/>
        <v>0</v>
      </c>
      <c r="F1068" s="97">
        <f t="shared" si="4080"/>
        <v>0</v>
      </c>
      <c r="G1068" s="98" t="e">
        <f t="shared" si="4066"/>
        <v>#DIV/0!</v>
      </c>
      <c r="H1068" s="96"/>
      <c r="I1068" s="97"/>
      <c r="J1068" s="98" t="e">
        <f t="shared" si="4067"/>
        <v>#DIV/0!</v>
      </c>
      <c r="K1068" s="96"/>
      <c r="L1068" s="97"/>
      <c r="M1068" s="98" t="e">
        <f t="shared" si="4068"/>
        <v>#DIV/0!</v>
      </c>
      <c r="N1068" s="96"/>
      <c r="O1068" s="97"/>
      <c r="P1068" s="98" t="e">
        <f t="shared" si="4069"/>
        <v>#DIV/0!</v>
      </c>
      <c r="Q1068" s="96"/>
      <c r="R1068" s="97"/>
      <c r="S1068" s="98" t="e">
        <f t="shared" si="4070"/>
        <v>#DIV/0!</v>
      </c>
      <c r="T1068" s="96"/>
      <c r="U1068" s="97"/>
      <c r="V1068" s="98" t="e">
        <f t="shared" si="4071"/>
        <v>#DIV/0!</v>
      </c>
      <c r="W1068" s="96"/>
      <c r="X1068" s="97"/>
      <c r="Y1068" s="98" t="e">
        <f t="shared" si="4072"/>
        <v>#DIV/0!</v>
      </c>
      <c r="Z1068" s="96"/>
      <c r="AA1068" s="97"/>
      <c r="AB1068" s="98" t="e">
        <f t="shared" si="4073"/>
        <v>#DIV/0!</v>
      </c>
      <c r="AC1068" s="96"/>
      <c r="AD1068" s="97"/>
      <c r="AE1068" s="98" t="e">
        <f t="shared" si="4074"/>
        <v>#DIV/0!</v>
      </c>
      <c r="AF1068" s="96"/>
      <c r="AG1068" s="97"/>
      <c r="AH1068" s="98" t="e">
        <f t="shared" si="4075"/>
        <v>#DIV/0!</v>
      </c>
      <c r="AI1068" s="96"/>
      <c r="AJ1068" s="97"/>
      <c r="AK1068" s="98" t="e">
        <f t="shared" si="4076"/>
        <v>#DIV/0!</v>
      </c>
      <c r="AL1068" s="96"/>
      <c r="AM1068" s="97"/>
      <c r="AN1068" s="98" t="e">
        <f t="shared" si="4077"/>
        <v>#DIV/0!</v>
      </c>
      <c r="AO1068" s="96"/>
      <c r="AP1068" s="97"/>
      <c r="AQ1068" s="98" t="e">
        <f t="shared" si="4078"/>
        <v>#DIV/0!</v>
      </c>
      <c r="AR1068" s="29"/>
    </row>
    <row r="1069" spans="1:44" ht="31.5" customHeight="1">
      <c r="A1069" s="308" t="s">
        <v>166</v>
      </c>
      <c r="B1069" s="309"/>
      <c r="C1069" s="305" t="s">
        <v>315</v>
      </c>
      <c r="D1069" s="33" t="s">
        <v>38</v>
      </c>
      <c r="E1069" s="96">
        <f>SUM(E1070:E1075)</f>
        <v>665.00000000000011</v>
      </c>
      <c r="F1069" s="95">
        <f>SUM(F1070:F1075)</f>
        <v>584.42000000000007</v>
      </c>
      <c r="G1069" s="95">
        <f>(F1069/E1069)*100</f>
        <v>87.882706766917281</v>
      </c>
      <c r="H1069" s="96">
        <f>SUM(H1070:H1075)</f>
        <v>0</v>
      </c>
      <c r="I1069" s="95">
        <f>SUM(I1070:I1075)</f>
        <v>0</v>
      </c>
      <c r="J1069" s="95" t="e">
        <f>(I1069/H1069)*100</f>
        <v>#DIV/0!</v>
      </c>
      <c r="K1069" s="96">
        <f>SUM(K1070:K1075)</f>
        <v>27.75</v>
      </c>
      <c r="L1069" s="95">
        <f>SUM(L1070:L1075)</f>
        <v>27.75</v>
      </c>
      <c r="M1069" s="95">
        <f>(L1069/K1069)*100</f>
        <v>100</v>
      </c>
      <c r="N1069" s="96">
        <f>SUM(N1070:N1075)</f>
        <v>127.9</v>
      </c>
      <c r="O1069" s="95">
        <f>SUM(O1070:O1075)</f>
        <v>127.9</v>
      </c>
      <c r="P1069" s="95">
        <f>(O1069/N1069)*100</f>
        <v>100</v>
      </c>
      <c r="Q1069" s="96">
        <f>SUM(Q1070:Q1075)</f>
        <v>131.19</v>
      </c>
      <c r="R1069" s="95">
        <f>SUM(R1070:R1075)</f>
        <v>131.19</v>
      </c>
      <c r="S1069" s="95">
        <f>(R1069/Q1069)*100</f>
        <v>100</v>
      </c>
      <c r="T1069" s="96">
        <f>SUM(T1070:T1075)</f>
        <v>41.75</v>
      </c>
      <c r="U1069" s="95">
        <f>SUM(U1070:U1075)</f>
        <v>41.75</v>
      </c>
      <c r="V1069" s="95">
        <f>(U1069/T1069)*100</f>
        <v>100</v>
      </c>
      <c r="W1069" s="96">
        <f>SUM(W1070:W1075)</f>
        <v>24</v>
      </c>
      <c r="X1069" s="95">
        <f>SUM(X1070:X1075)</f>
        <v>24</v>
      </c>
      <c r="Y1069" s="95">
        <f>(X1069/W1069)*100</f>
        <v>100</v>
      </c>
      <c r="Z1069" s="96">
        <f>SUM(Z1070:Z1075)</f>
        <v>38.85</v>
      </c>
      <c r="AA1069" s="95">
        <f>SUM(AA1070:AA1075)</f>
        <v>38.85</v>
      </c>
      <c r="AB1069" s="95">
        <f>(AA1069/Z1069)*100</f>
        <v>100</v>
      </c>
      <c r="AC1069" s="96">
        <f>SUM(AC1070:AC1075)</f>
        <v>0</v>
      </c>
      <c r="AD1069" s="95">
        <f>SUM(AD1070:AD1075)</f>
        <v>0</v>
      </c>
      <c r="AE1069" s="95" t="e">
        <f>(AD1069/AC1069)*100</f>
        <v>#DIV/0!</v>
      </c>
      <c r="AF1069" s="96">
        <f>SUM(AF1070:AF1075)</f>
        <v>164.95</v>
      </c>
      <c r="AG1069" s="95">
        <f>SUM(AG1070:AG1075)</f>
        <v>164.95</v>
      </c>
      <c r="AH1069" s="95">
        <f>(AG1069/AF1069)*100</f>
        <v>100</v>
      </c>
      <c r="AI1069" s="96">
        <f>SUM(AI1070:AI1075)</f>
        <v>28.03</v>
      </c>
      <c r="AJ1069" s="95">
        <f>SUM(AJ1070:AJ1075)</f>
        <v>28.03</v>
      </c>
      <c r="AK1069" s="95">
        <f>(AJ1069/AI1069)*100</f>
        <v>100</v>
      </c>
      <c r="AL1069" s="96">
        <f>SUM(AL1070:AL1075)</f>
        <v>0</v>
      </c>
      <c r="AM1069" s="95">
        <f>SUM(AM1070:AM1075)</f>
        <v>0</v>
      </c>
      <c r="AN1069" s="95" t="e">
        <f>(AM1069/AL1069)*100</f>
        <v>#DIV/0!</v>
      </c>
      <c r="AO1069" s="96">
        <f>SUM(AO1070:AO1075)</f>
        <v>80.58</v>
      </c>
      <c r="AP1069" s="95">
        <f>SUM(AP1070:AP1075)</f>
        <v>0</v>
      </c>
      <c r="AQ1069" s="95">
        <f>(AP1069/AO1069)*100</f>
        <v>0</v>
      </c>
      <c r="AR1069" s="29"/>
    </row>
    <row r="1070" spans="1:44" ht="30">
      <c r="A1070" s="310"/>
      <c r="B1070" s="311"/>
      <c r="C1070" s="306"/>
      <c r="D1070" s="28" t="s">
        <v>17</v>
      </c>
      <c r="E1070" s="99">
        <f>E972+E1056</f>
        <v>0</v>
      </c>
      <c r="F1070" s="100">
        <f>F972+F1056</f>
        <v>0</v>
      </c>
      <c r="G1070" s="98" t="e">
        <f t="shared" si="4066"/>
        <v>#DIV/0!</v>
      </c>
      <c r="H1070" s="99">
        <f>H972+H1056</f>
        <v>0</v>
      </c>
      <c r="I1070" s="100">
        <f>I972+I1056</f>
        <v>0</v>
      </c>
      <c r="J1070" s="98" t="e">
        <f t="shared" ref="J1070:J1075" si="4081">(I1070/H1070)*100</f>
        <v>#DIV/0!</v>
      </c>
      <c r="K1070" s="99">
        <f>K972+K1056</f>
        <v>0</v>
      </c>
      <c r="L1070" s="100">
        <f>L972+L1056</f>
        <v>0</v>
      </c>
      <c r="M1070" s="98" t="e">
        <f t="shared" ref="M1070:M1075" si="4082">(L1070/K1070)*100</f>
        <v>#DIV/0!</v>
      </c>
      <c r="N1070" s="99">
        <f>N972+N1056</f>
        <v>0</v>
      </c>
      <c r="O1070" s="100">
        <f>O972+O1056</f>
        <v>0</v>
      </c>
      <c r="P1070" s="98" t="e">
        <f t="shared" ref="P1070:P1075" si="4083">(O1070/N1070)*100</f>
        <v>#DIV/0!</v>
      </c>
      <c r="Q1070" s="99">
        <f>Q972+Q1056</f>
        <v>0</v>
      </c>
      <c r="R1070" s="100">
        <f>R972+R1056</f>
        <v>0</v>
      </c>
      <c r="S1070" s="98" t="e">
        <f t="shared" ref="S1070:S1075" si="4084">(R1070/Q1070)*100</f>
        <v>#DIV/0!</v>
      </c>
      <c r="T1070" s="99">
        <f>T972+T1056</f>
        <v>0</v>
      </c>
      <c r="U1070" s="100">
        <f>U972+U1056</f>
        <v>0</v>
      </c>
      <c r="V1070" s="98" t="e">
        <f t="shared" ref="V1070:V1075" si="4085">(U1070/T1070)*100</f>
        <v>#DIV/0!</v>
      </c>
      <c r="W1070" s="99">
        <f>W972+W1056</f>
        <v>0</v>
      </c>
      <c r="X1070" s="100">
        <f>X972+X1056</f>
        <v>0</v>
      </c>
      <c r="Y1070" s="98" t="e">
        <f t="shared" ref="Y1070:Y1075" si="4086">(X1070/W1070)*100</f>
        <v>#DIV/0!</v>
      </c>
      <c r="Z1070" s="99">
        <f>Z972+Z1056</f>
        <v>0</v>
      </c>
      <c r="AA1070" s="100">
        <f>AA972+AA1056</f>
        <v>0</v>
      </c>
      <c r="AB1070" s="98" t="e">
        <f t="shared" ref="AB1070:AB1075" si="4087">(AA1070/Z1070)*100</f>
        <v>#DIV/0!</v>
      </c>
      <c r="AC1070" s="99">
        <f>AC972+AC1056</f>
        <v>0</v>
      </c>
      <c r="AD1070" s="100">
        <f>AD972+AD1056</f>
        <v>0</v>
      </c>
      <c r="AE1070" s="98" t="e">
        <f t="shared" ref="AE1070:AE1075" si="4088">(AD1070/AC1070)*100</f>
        <v>#DIV/0!</v>
      </c>
      <c r="AF1070" s="99">
        <f>AF972+AF1056</f>
        <v>0</v>
      </c>
      <c r="AG1070" s="100">
        <f>AG972+AG1056</f>
        <v>0</v>
      </c>
      <c r="AH1070" s="98" t="e">
        <f t="shared" ref="AH1070:AH1075" si="4089">(AG1070/AF1070)*100</f>
        <v>#DIV/0!</v>
      </c>
      <c r="AI1070" s="99">
        <f>AI972+AI1056</f>
        <v>0</v>
      </c>
      <c r="AJ1070" s="100">
        <f>AJ972+AJ1056</f>
        <v>0</v>
      </c>
      <c r="AK1070" s="98" t="e">
        <f t="shared" ref="AK1070:AK1075" si="4090">(AJ1070/AI1070)*100</f>
        <v>#DIV/0!</v>
      </c>
      <c r="AL1070" s="99">
        <f>AL972+AL1056</f>
        <v>0</v>
      </c>
      <c r="AM1070" s="100">
        <f>AM972+AM1056</f>
        <v>0</v>
      </c>
      <c r="AN1070" s="98" t="e">
        <f t="shared" ref="AN1070:AN1075" si="4091">(AM1070/AL1070)*100</f>
        <v>#DIV/0!</v>
      </c>
      <c r="AO1070" s="99">
        <f>AO972+AO1056</f>
        <v>0</v>
      </c>
      <c r="AP1070" s="100">
        <f>AP972+AP1056</f>
        <v>0</v>
      </c>
      <c r="AQ1070" s="98" t="e">
        <f t="shared" ref="AQ1070:AQ1075" si="4092">(AP1070/AO1070)*100</f>
        <v>#DIV/0!</v>
      </c>
      <c r="AR1070" s="29"/>
    </row>
    <row r="1071" spans="1:44" ht="50.25" customHeight="1">
      <c r="A1071" s="310"/>
      <c r="B1071" s="311"/>
      <c r="C1071" s="306"/>
      <c r="D1071" s="28" t="s">
        <v>18</v>
      </c>
      <c r="E1071" s="99">
        <f t="shared" ref="E1071:F1075" si="4093">E973+E1057</f>
        <v>0</v>
      </c>
      <c r="F1071" s="100">
        <f t="shared" si="4093"/>
        <v>0</v>
      </c>
      <c r="G1071" s="98" t="e">
        <f t="shared" si="4066"/>
        <v>#DIV/0!</v>
      </c>
      <c r="H1071" s="99">
        <f t="shared" ref="H1071:I1071" si="4094">H973+H1057</f>
        <v>0</v>
      </c>
      <c r="I1071" s="100">
        <f t="shared" si="4094"/>
        <v>0</v>
      </c>
      <c r="J1071" s="98" t="e">
        <f t="shared" si="4081"/>
        <v>#DIV/0!</v>
      </c>
      <c r="K1071" s="99">
        <f t="shared" ref="K1071:L1071" si="4095">K973+K1057</f>
        <v>0</v>
      </c>
      <c r="L1071" s="100">
        <f t="shared" si="4095"/>
        <v>0</v>
      </c>
      <c r="M1071" s="98" t="e">
        <f t="shared" si="4082"/>
        <v>#DIV/0!</v>
      </c>
      <c r="N1071" s="99">
        <f t="shared" ref="N1071:O1071" si="4096">N973+N1057</f>
        <v>0</v>
      </c>
      <c r="O1071" s="100">
        <f t="shared" si="4096"/>
        <v>0</v>
      </c>
      <c r="P1071" s="98" t="e">
        <f t="shared" si="4083"/>
        <v>#DIV/0!</v>
      </c>
      <c r="Q1071" s="99">
        <f t="shared" ref="Q1071:R1071" si="4097">Q973+Q1057</f>
        <v>0</v>
      </c>
      <c r="R1071" s="100">
        <f t="shared" si="4097"/>
        <v>0</v>
      </c>
      <c r="S1071" s="98" t="e">
        <f t="shared" si="4084"/>
        <v>#DIV/0!</v>
      </c>
      <c r="T1071" s="99">
        <f t="shared" ref="T1071:U1071" si="4098">T973+T1057</f>
        <v>0</v>
      </c>
      <c r="U1071" s="100">
        <f t="shared" si="4098"/>
        <v>0</v>
      </c>
      <c r="V1071" s="98" t="e">
        <f t="shared" si="4085"/>
        <v>#DIV/0!</v>
      </c>
      <c r="W1071" s="99">
        <f t="shared" ref="W1071:X1071" si="4099">W973+W1057</f>
        <v>0</v>
      </c>
      <c r="X1071" s="100">
        <f t="shared" si="4099"/>
        <v>0</v>
      </c>
      <c r="Y1071" s="98" t="e">
        <f t="shared" si="4086"/>
        <v>#DIV/0!</v>
      </c>
      <c r="Z1071" s="99">
        <f t="shared" ref="Z1071:AA1071" si="4100">Z973+Z1057</f>
        <v>0</v>
      </c>
      <c r="AA1071" s="100">
        <f t="shared" si="4100"/>
        <v>0</v>
      </c>
      <c r="AB1071" s="98" t="e">
        <f t="shared" si="4087"/>
        <v>#DIV/0!</v>
      </c>
      <c r="AC1071" s="99">
        <f t="shared" ref="AC1071:AD1071" si="4101">AC973+AC1057</f>
        <v>0</v>
      </c>
      <c r="AD1071" s="100">
        <f t="shared" si="4101"/>
        <v>0</v>
      </c>
      <c r="AE1071" s="98" t="e">
        <f t="shared" si="4088"/>
        <v>#DIV/0!</v>
      </c>
      <c r="AF1071" s="99">
        <f t="shared" ref="AF1071:AG1071" si="4102">AF973+AF1057</f>
        <v>0</v>
      </c>
      <c r="AG1071" s="100">
        <f t="shared" si="4102"/>
        <v>0</v>
      </c>
      <c r="AH1071" s="98" t="e">
        <f t="shared" si="4089"/>
        <v>#DIV/0!</v>
      </c>
      <c r="AI1071" s="99">
        <f t="shared" ref="AI1071:AJ1071" si="4103">AI973+AI1057</f>
        <v>0</v>
      </c>
      <c r="AJ1071" s="100">
        <f t="shared" si="4103"/>
        <v>0</v>
      </c>
      <c r="AK1071" s="98" t="e">
        <f t="shared" si="4090"/>
        <v>#DIV/0!</v>
      </c>
      <c r="AL1071" s="99">
        <f t="shared" ref="AL1071:AM1071" si="4104">AL973+AL1057</f>
        <v>0</v>
      </c>
      <c r="AM1071" s="100">
        <f t="shared" si="4104"/>
        <v>0</v>
      </c>
      <c r="AN1071" s="98" t="e">
        <f t="shared" si="4091"/>
        <v>#DIV/0!</v>
      </c>
      <c r="AO1071" s="99">
        <f t="shared" ref="AO1071:AP1071" si="4105">AO973+AO1057</f>
        <v>0</v>
      </c>
      <c r="AP1071" s="100">
        <f t="shared" si="4105"/>
        <v>0</v>
      </c>
      <c r="AQ1071" s="98" t="e">
        <f t="shared" si="4092"/>
        <v>#DIV/0!</v>
      </c>
      <c r="AR1071" s="29"/>
    </row>
    <row r="1072" spans="1:44" ht="33" customHeight="1">
      <c r="A1072" s="310"/>
      <c r="B1072" s="311"/>
      <c r="C1072" s="306"/>
      <c r="D1072" s="28" t="s">
        <v>26</v>
      </c>
      <c r="E1072" s="99">
        <f t="shared" si="4093"/>
        <v>665.00000000000011</v>
      </c>
      <c r="F1072" s="100">
        <f t="shared" si="4093"/>
        <v>584.42000000000007</v>
      </c>
      <c r="G1072" s="98">
        <f t="shared" si="4066"/>
        <v>87.882706766917281</v>
      </c>
      <c r="H1072" s="99">
        <f t="shared" ref="H1072:I1072" si="4106">H974+H1058</f>
        <v>0</v>
      </c>
      <c r="I1072" s="100">
        <f t="shared" si="4106"/>
        <v>0</v>
      </c>
      <c r="J1072" s="98" t="e">
        <f t="shared" si="4081"/>
        <v>#DIV/0!</v>
      </c>
      <c r="K1072" s="99">
        <f t="shared" ref="K1072:L1072" si="4107">K974+K1058</f>
        <v>27.75</v>
      </c>
      <c r="L1072" s="100">
        <f t="shared" si="4107"/>
        <v>27.75</v>
      </c>
      <c r="M1072" s="98">
        <f t="shared" si="4082"/>
        <v>100</v>
      </c>
      <c r="N1072" s="99">
        <f t="shared" ref="N1072:O1072" si="4108">N974+N1058</f>
        <v>127.9</v>
      </c>
      <c r="O1072" s="100">
        <f t="shared" si="4108"/>
        <v>127.9</v>
      </c>
      <c r="P1072" s="98">
        <f t="shared" si="4083"/>
        <v>100</v>
      </c>
      <c r="Q1072" s="99">
        <f t="shared" ref="Q1072:R1072" si="4109">Q974+Q1058</f>
        <v>131.19</v>
      </c>
      <c r="R1072" s="100">
        <f t="shared" si="4109"/>
        <v>131.19</v>
      </c>
      <c r="S1072" s="98">
        <f t="shared" si="4084"/>
        <v>100</v>
      </c>
      <c r="T1072" s="99">
        <f t="shared" ref="T1072:U1072" si="4110">T974+T1058</f>
        <v>41.75</v>
      </c>
      <c r="U1072" s="100">
        <f t="shared" si="4110"/>
        <v>41.75</v>
      </c>
      <c r="V1072" s="98">
        <f t="shared" si="4085"/>
        <v>100</v>
      </c>
      <c r="W1072" s="99">
        <f t="shared" ref="W1072:X1072" si="4111">W974+W1058</f>
        <v>24</v>
      </c>
      <c r="X1072" s="100">
        <f t="shared" si="4111"/>
        <v>24</v>
      </c>
      <c r="Y1072" s="98">
        <f t="shared" si="4086"/>
        <v>100</v>
      </c>
      <c r="Z1072" s="99">
        <f t="shared" ref="Z1072:AA1072" si="4112">Z974+Z1058</f>
        <v>38.85</v>
      </c>
      <c r="AA1072" s="100">
        <f t="shared" si="4112"/>
        <v>38.85</v>
      </c>
      <c r="AB1072" s="98">
        <f t="shared" si="4087"/>
        <v>100</v>
      </c>
      <c r="AC1072" s="99">
        <f t="shared" ref="AC1072:AD1072" si="4113">AC974+AC1058</f>
        <v>0</v>
      </c>
      <c r="AD1072" s="100">
        <f t="shared" si="4113"/>
        <v>0</v>
      </c>
      <c r="AE1072" s="98" t="e">
        <f t="shared" si="4088"/>
        <v>#DIV/0!</v>
      </c>
      <c r="AF1072" s="99">
        <f t="shared" ref="AF1072:AG1072" si="4114">AF974+AF1058</f>
        <v>164.95</v>
      </c>
      <c r="AG1072" s="100">
        <f t="shared" si="4114"/>
        <v>164.95</v>
      </c>
      <c r="AH1072" s="98">
        <f t="shared" si="4089"/>
        <v>100</v>
      </c>
      <c r="AI1072" s="99">
        <f t="shared" ref="AI1072:AJ1072" si="4115">AI974+AI1058</f>
        <v>28.03</v>
      </c>
      <c r="AJ1072" s="100">
        <f t="shared" si="4115"/>
        <v>28.03</v>
      </c>
      <c r="AK1072" s="98">
        <f t="shared" si="4090"/>
        <v>100</v>
      </c>
      <c r="AL1072" s="99">
        <f t="shared" ref="AL1072:AM1072" si="4116">AL974+AL1058</f>
        <v>0</v>
      </c>
      <c r="AM1072" s="100">
        <f t="shared" si="4116"/>
        <v>0</v>
      </c>
      <c r="AN1072" s="98" t="e">
        <f t="shared" si="4091"/>
        <v>#DIV/0!</v>
      </c>
      <c r="AO1072" s="99">
        <f t="shared" ref="AO1072:AP1072" si="4117">AO974+AO1058</f>
        <v>80.58</v>
      </c>
      <c r="AP1072" s="100">
        <f t="shared" si="4117"/>
        <v>0</v>
      </c>
      <c r="AQ1072" s="98">
        <f t="shared" si="4092"/>
        <v>0</v>
      </c>
      <c r="AR1072" s="29"/>
    </row>
    <row r="1073" spans="1:44" ht="85.5" customHeight="1">
      <c r="A1073" s="310"/>
      <c r="B1073" s="311"/>
      <c r="C1073" s="306"/>
      <c r="D1073" s="82" t="s">
        <v>424</v>
      </c>
      <c r="E1073" s="99">
        <f t="shared" si="4093"/>
        <v>0</v>
      </c>
      <c r="F1073" s="100">
        <f t="shared" si="4093"/>
        <v>0</v>
      </c>
      <c r="G1073" s="98" t="e">
        <f t="shared" si="4066"/>
        <v>#DIV/0!</v>
      </c>
      <c r="H1073" s="99">
        <f t="shared" ref="H1073:I1073" si="4118">H975+H1059</f>
        <v>0</v>
      </c>
      <c r="I1073" s="100">
        <f t="shared" si="4118"/>
        <v>0</v>
      </c>
      <c r="J1073" s="98" t="e">
        <f t="shared" si="4081"/>
        <v>#DIV/0!</v>
      </c>
      <c r="K1073" s="99">
        <f t="shared" ref="K1073:L1073" si="4119">K975+K1059</f>
        <v>0</v>
      </c>
      <c r="L1073" s="100">
        <f t="shared" si="4119"/>
        <v>0</v>
      </c>
      <c r="M1073" s="98" t="e">
        <f t="shared" si="4082"/>
        <v>#DIV/0!</v>
      </c>
      <c r="N1073" s="99">
        <f t="shared" ref="N1073:O1073" si="4120">N975+N1059</f>
        <v>0</v>
      </c>
      <c r="O1073" s="100">
        <f t="shared" si="4120"/>
        <v>0</v>
      </c>
      <c r="P1073" s="98" t="e">
        <f t="shared" si="4083"/>
        <v>#DIV/0!</v>
      </c>
      <c r="Q1073" s="99">
        <f t="shared" ref="Q1073:R1073" si="4121">Q975+Q1059</f>
        <v>0</v>
      </c>
      <c r="R1073" s="100">
        <f t="shared" si="4121"/>
        <v>0</v>
      </c>
      <c r="S1073" s="98" t="e">
        <f t="shared" si="4084"/>
        <v>#DIV/0!</v>
      </c>
      <c r="T1073" s="99">
        <f t="shared" ref="T1073:U1073" si="4122">T975+T1059</f>
        <v>0</v>
      </c>
      <c r="U1073" s="100">
        <f t="shared" si="4122"/>
        <v>0</v>
      </c>
      <c r="V1073" s="98" t="e">
        <f t="shared" si="4085"/>
        <v>#DIV/0!</v>
      </c>
      <c r="W1073" s="99">
        <f t="shared" ref="W1073:X1073" si="4123">W975+W1059</f>
        <v>0</v>
      </c>
      <c r="X1073" s="100">
        <f t="shared" si="4123"/>
        <v>0</v>
      </c>
      <c r="Y1073" s="98" t="e">
        <f t="shared" si="4086"/>
        <v>#DIV/0!</v>
      </c>
      <c r="Z1073" s="99">
        <f t="shared" ref="Z1073:AA1073" si="4124">Z975+Z1059</f>
        <v>0</v>
      </c>
      <c r="AA1073" s="100">
        <f t="shared" si="4124"/>
        <v>0</v>
      </c>
      <c r="AB1073" s="98" t="e">
        <f t="shared" si="4087"/>
        <v>#DIV/0!</v>
      </c>
      <c r="AC1073" s="99">
        <f t="shared" ref="AC1073:AD1073" si="4125">AC975+AC1059</f>
        <v>0</v>
      </c>
      <c r="AD1073" s="100">
        <f t="shared" si="4125"/>
        <v>0</v>
      </c>
      <c r="AE1073" s="98" t="e">
        <f t="shared" si="4088"/>
        <v>#DIV/0!</v>
      </c>
      <c r="AF1073" s="99">
        <f t="shared" ref="AF1073:AG1073" si="4126">AF975+AF1059</f>
        <v>0</v>
      </c>
      <c r="AG1073" s="100">
        <f t="shared" si="4126"/>
        <v>0</v>
      </c>
      <c r="AH1073" s="98" t="e">
        <f t="shared" si="4089"/>
        <v>#DIV/0!</v>
      </c>
      <c r="AI1073" s="99">
        <f t="shared" ref="AI1073:AJ1073" si="4127">AI975+AI1059</f>
        <v>0</v>
      </c>
      <c r="AJ1073" s="100">
        <f t="shared" si="4127"/>
        <v>0</v>
      </c>
      <c r="AK1073" s="98" t="e">
        <f t="shared" si="4090"/>
        <v>#DIV/0!</v>
      </c>
      <c r="AL1073" s="99">
        <f t="shared" ref="AL1073:AM1073" si="4128">AL975+AL1059</f>
        <v>0</v>
      </c>
      <c r="AM1073" s="100">
        <f t="shared" si="4128"/>
        <v>0</v>
      </c>
      <c r="AN1073" s="98" t="e">
        <f t="shared" si="4091"/>
        <v>#DIV/0!</v>
      </c>
      <c r="AO1073" s="99">
        <f t="shared" ref="AO1073:AP1073" si="4129">AO975+AO1059</f>
        <v>0</v>
      </c>
      <c r="AP1073" s="100">
        <f t="shared" si="4129"/>
        <v>0</v>
      </c>
      <c r="AQ1073" s="98" t="e">
        <f t="shared" si="4092"/>
        <v>#DIV/0!</v>
      </c>
      <c r="AR1073" s="29"/>
    </row>
    <row r="1074" spans="1:44" ht="36.75" customHeight="1">
      <c r="A1074" s="310"/>
      <c r="B1074" s="311"/>
      <c r="C1074" s="306"/>
      <c r="D1074" s="28" t="s">
        <v>41</v>
      </c>
      <c r="E1074" s="99">
        <f t="shared" si="4093"/>
        <v>0</v>
      </c>
      <c r="F1074" s="100">
        <f t="shared" si="4093"/>
        <v>0</v>
      </c>
      <c r="G1074" s="98" t="e">
        <f t="shared" si="4066"/>
        <v>#DIV/0!</v>
      </c>
      <c r="H1074" s="99">
        <f t="shared" ref="H1074:I1074" si="4130">H976+H1060</f>
        <v>0</v>
      </c>
      <c r="I1074" s="100">
        <f t="shared" si="4130"/>
        <v>0</v>
      </c>
      <c r="J1074" s="98" t="e">
        <f t="shared" si="4081"/>
        <v>#DIV/0!</v>
      </c>
      <c r="K1074" s="99">
        <f t="shared" ref="K1074:L1074" si="4131">K976+K1060</f>
        <v>0</v>
      </c>
      <c r="L1074" s="100">
        <f t="shared" si="4131"/>
        <v>0</v>
      </c>
      <c r="M1074" s="98" t="e">
        <f t="shared" si="4082"/>
        <v>#DIV/0!</v>
      </c>
      <c r="N1074" s="99">
        <f t="shared" ref="N1074:O1074" si="4132">N976+N1060</f>
        <v>0</v>
      </c>
      <c r="O1074" s="100">
        <f t="shared" si="4132"/>
        <v>0</v>
      </c>
      <c r="P1074" s="98" t="e">
        <f t="shared" si="4083"/>
        <v>#DIV/0!</v>
      </c>
      <c r="Q1074" s="99">
        <f t="shared" ref="Q1074:R1074" si="4133">Q976+Q1060</f>
        <v>0</v>
      </c>
      <c r="R1074" s="100">
        <f t="shared" si="4133"/>
        <v>0</v>
      </c>
      <c r="S1074" s="98" t="e">
        <f t="shared" si="4084"/>
        <v>#DIV/0!</v>
      </c>
      <c r="T1074" s="99">
        <f t="shared" ref="T1074:U1074" si="4134">T976+T1060</f>
        <v>0</v>
      </c>
      <c r="U1074" s="100">
        <f t="shared" si="4134"/>
        <v>0</v>
      </c>
      <c r="V1074" s="98" t="e">
        <f t="shared" si="4085"/>
        <v>#DIV/0!</v>
      </c>
      <c r="W1074" s="99">
        <f t="shared" ref="W1074:X1074" si="4135">W976+W1060</f>
        <v>0</v>
      </c>
      <c r="X1074" s="100">
        <f t="shared" si="4135"/>
        <v>0</v>
      </c>
      <c r="Y1074" s="98" t="e">
        <f t="shared" si="4086"/>
        <v>#DIV/0!</v>
      </c>
      <c r="Z1074" s="99">
        <f t="shared" ref="Z1074:AA1074" si="4136">Z976+Z1060</f>
        <v>0</v>
      </c>
      <c r="AA1074" s="100">
        <f t="shared" si="4136"/>
        <v>0</v>
      </c>
      <c r="AB1074" s="98" t="e">
        <f t="shared" si="4087"/>
        <v>#DIV/0!</v>
      </c>
      <c r="AC1074" s="99">
        <f t="shared" ref="AC1074:AD1074" si="4137">AC976+AC1060</f>
        <v>0</v>
      </c>
      <c r="AD1074" s="100">
        <f t="shared" si="4137"/>
        <v>0</v>
      </c>
      <c r="AE1074" s="98" t="e">
        <f t="shared" si="4088"/>
        <v>#DIV/0!</v>
      </c>
      <c r="AF1074" s="99">
        <f t="shared" ref="AF1074:AG1074" si="4138">AF976+AF1060</f>
        <v>0</v>
      </c>
      <c r="AG1074" s="100">
        <f t="shared" si="4138"/>
        <v>0</v>
      </c>
      <c r="AH1074" s="98" t="e">
        <f t="shared" si="4089"/>
        <v>#DIV/0!</v>
      </c>
      <c r="AI1074" s="99">
        <f t="shared" ref="AI1074:AJ1074" si="4139">AI976+AI1060</f>
        <v>0</v>
      </c>
      <c r="AJ1074" s="100">
        <f t="shared" si="4139"/>
        <v>0</v>
      </c>
      <c r="AK1074" s="98" t="e">
        <f t="shared" si="4090"/>
        <v>#DIV/0!</v>
      </c>
      <c r="AL1074" s="99">
        <f t="shared" ref="AL1074:AM1074" si="4140">AL976+AL1060</f>
        <v>0</v>
      </c>
      <c r="AM1074" s="100">
        <f t="shared" si="4140"/>
        <v>0</v>
      </c>
      <c r="AN1074" s="98" t="e">
        <f t="shared" si="4091"/>
        <v>#DIV/0!</v>
      </c>
      <c r="AO1074" s="99">
        <f t="shared" ref="AO1074:AP1074" si="4141">AO976+AO1060</f>
        <v>0</v>
      </c>
      <c r="AP1074" s="100">
        <f t="shared" si="4141"/>
        <v>0</v>
      </c>
      <c r="AQ1074" s="98" t="e">
        <f t="shared" si="4092"/>
        <v>#DIV/0!</v>
      </c>
      <c r="AR1074" s="29"/>
    </row>
    <row r="1075" spans="1:44" ht="53.25" customHeight="1">
      <c r="A1075" s="312"/>
      <c r="B1075" s="313"/>
      <c r="C1075" s="307"/>
      <c r="D1075" s="28" t="s">
        <v>33</v>
      </c>
      <c r="E1075" s="99">
        <f t="shared" si="4093"/>
        <v>0</v>
      </c>
      <c r="F1075" s="100">
        <f t="shared" si="4093"/>
        <v>0</v>
      </c>
      <c r="G1075" s="98" t="e">
        <f t="shared" si="4066"/>
        <v>#DIV/0!</v>
      </c>
      <c r="H1075" s="99">
        <f t="shared" ref="H1075:I1075" si="4142">H977+H1061</f>
        <v>0</v>
      </c>
      <c r="I1075" s="100">
        <f t="shared" si="4142"/>
        <v>0</v>
      </c>
      <c r="J1075" s="98" t="e">
        <f t="shared" si="4081"/>
        <v>#DIV/0!</v>
      </c>
      <c r="K1075" s="99">
        <f t="shared" ref="K1075:L1075" si="4143">K977+K1061</f>
        <v>0</v>
      </c>
      <c r="L1075" s="100">
        <f t="shared" si="4143"/>
        <v>0</v>
      </c>
      <c r="M1075" s="98" t="e">
        <f t="shared" si="4082"/>
        <v>#DIV/0!</v>
      </c>
      <c r="N1075" s="99">
        <f t="shared" ref="N1075:O1075" si="4144">N977+N1061</f>
        <v>0</v>
      </c>
      <c r="O1075" s="100">
        <f t="shared" si="4144"/>
        <v>0</v>
      </c>
      <c r="P1075" s="98" t="e">
        <f t="shared" si="4083"/>
        <v>#DIV/0!</v>
      </c>
      <c r="Q1075" s="99">
        <f t="shared" ref="Q1075:R1075" si="4145">Q977+Q1061</f>
        <v>0</v>
      </c>
      <c r="R1075" s="100">
        <f t="shared" si="4145"/>
        <v>0</v>
      </c>
      <c r="S1075" s="98" t="e">
        <f t="shared" si="4084"/>
        <v>#DIV/0!</v>
      </c>
      <c r="T1075" s="99">
        <f t="shared" ref="T1075:U1075" si="4146">T977+T1061</f>
        <v>0</v>
      </c>
      <c r="U1075" s="100">
        <f t="shared" si="4146"/>
        <v>0</v>
      </c>
      <c r="V1075" s="98" t="e">
        <f t="shared" si="4085"/>
        <v>#DIV/0!</v>
      </c>
      <c r="W1075" s="99">
        <f t="shared" ref="W1075:X1075" si="4147">W977+W1061</f>
        <v>0</v>
      </c>
      <c r="X1075" s="100">
        <f t="shared" si="4147"/>
        <v>0</v>
      </c>
      <c r="Y1075" s="98" t="e">
        <f t="shared" si="4086"/>
        <v>#DIV/0!</v>
      </c>
      <c r="Z1075" s="99">
        <f t="shared" ref="Z1075:AA1075" si="4148">Z977+Z1061</f>
        <v>0</v>
      </c>
      <c r="AA1075" s="100">
        <f t="shared" si="4148"/>
        <v>0</v>
      </c>
      <c r="AB1075" s="98" t="e">
        <f t="shared" si="4087"/>
        <v>#DIV/0!</v>
      </c>
      <c r="AC1075" s="99">
        <f t="shared" ref="AC1075:AD1075" si="4149">AC977+AC1061</f>
        <v>0</v>
      </c>
      <c r="AD1075" s="100">
        <f t="shared" si="4149"/>
        <v>0</v>
      </c>
      <c r="AE1075" s="98" t="e">
        <f t="shared" si="4088"/>
        <v>#DIV/0!</v>
      </c>
      <c r="AF1075" s="99">
        <f t="shared" ref="AF1075:AG1075" si="4150">AF977+AF1061</f>
        <v>0</v>
      </c>
      <c r="AG1075" s="100">
        <f t="shared" si="4150"/>
        <v>0</v>
      </c>
      <c r="AH1075" s="98" t="e">
        <f t="shared" si="4089"/>
        <v>#DIV/0!</v>
      </c>
      <c r="AI1075" s="99">
        <f t="shared" ref="AI1075:AJ1075" si="4151">AI977+AI1061</f>
        <v>0</v>
      </c>
      <c r="AJ1075" s="100">
        <f t="shared" si="4151"/>
        <v>0</v>
      </c>
      <c r="AK1075" s="98" t="e">
        <f t="shared" si="4090"/>
        <v>#DIV/0!</v>
      </c>
      <c r="AL1075" s="99">
        <f t="shared" ref="AL1075:AM1075" si="4152">AL977+AL1061</f>
        <v>0</v>
      </c>
      <c r="AM1075" s="100">
        <f t="shared" si="4152"/>
        <v>0</v>
      </c>
      <c r="AN1075" s="98" t="e">
        <f t="shared" si="4091"/>
        <v>#DIV/0!</v>
      </c>
      <c r="AO1075" s="99">
        <f t="shared" ref="AO1075:AP1075" si="4153">AO977+AO1061</f>
        <v>0</v>
      </c>
      <c r="AP1075" s="100">
        <f t="shared" si="4153"/>
        <v>0</v>
      </c>
      <c r="AQ1075" s="98" t="e">
        <f t="shared" si="4092"/>
        <v>#DIV/0!</v>
      </c>
      <c r="AR1075" s="29"/>
    </row>
    <row r="1076" spans="1:44" ht="30" customHeight="1">
      <c r="A1076" s="314" t="s">
        <v>162</v>
      </c>
      <c r="B1076" s="315"/>
      <c r="C1076" s="302" t="s">
        <v>315</v>
      </c>
      <c r="D1076" s="33" t="s">
        <v>38</v>
      </c>
      <c r="E1076" s="96">
        <f>SUM(E1077:E1082)</f>
        <v>665.00000000000011</v>
      </c>
      <c r="F1076" s="105">
        <f>SUM(F1077:F1082)</f>
        <v>584.42000000000007</v>
      </c>
      <c r="G1076" s="105">
        <f>(F1076/E1076)*100</f>
        <v>87.882706766917281</v>
      </c>
      <c r="H1076" s="96">
        <f>SUM(H1077:H1082)</f>
        <v>0</v>
      </c>
      <c r="I1076" s="105">
        <f>SUM(I1077:I1082)</f>
        <v>0</v>
      </c>
      <c r="J1076" s="105" t="e">
        <f>(I1076/H1076)*100</f>
        <v>#DIV/0!</v>
      </c>
      <c r="K1076" s="96">
        <f>SUM(K1077:K1082)</f>
        <v>27.75</v>
      </c>
      <c r="L1076" s="105">
        <f>SUM(L1077:L1082)</f>
        <v>27.75</v>
      </c>
      <c r="M1076" s="105">
        <f>(L1076/K1076)*100</f>
        <v>100</v>
      </c>
      <c r="N1076" s="96">
        <f>SUM(N1077:N1082)</f>
        <v>127.9</v>
      </c>
      <c r="O1076" s="105">
        <f>SUM(O1077:O1082)</f>
        <v>127.9</v>
      </c>
      <c r="P1076" s="105">
        <f>(O1076/N1076)*100</f>
        <v>100</v>
      </c>
      <c r="Q1076" s="96">
        <f>SUM(Q1077:Q1082)</f>
        <v>131.19</v>
      </c>
      <c r="R1076" s="105">
        <f>SUM(R1077:R1082)</f>
        <v>131.19</v>
      </c>
      <c r="S1076" s="105">
        <f>(R1076/Q1076)*100</f>
        <v>100</v>
      </c>
      <c r="T1076" s="96">
        <f>SUM(T1077:T1082)</f>
        <v>41.75</v>
      </c>
      <c r="U1076" s="105">
        <f>SUM(U1077:U1082)</f>
        <v>41.75</v>
      </c>
      <c r="V1076" s="105">
        <f>(U1076/T1076)*100</f>
        <v>100</v>
      </c>
      <c r="W1076" s="96">
        <f>SUM(W1077:W1082)</f>
        <v>24</v>
      </c>
      <c r="X1076" s="105">
        <f>SUM(X1077:X1082)</f>
        <v>24</v>
      </c>
      <c r="Y1076" s="105">
        <f>(X1076/W1076)*100</f>
        <v>100</v>
      </c>
      <c r="Z1076" s="96">
        <f>SUM(Z1077:Z1082)</f>
        <v>38.85</v>
      </c>
      <c r="AA1076" s="105">
        <f>SUM(AA1077:AA1082)</f>
        <v>38.85</v>
      </c>
      <c r="AB1076" s="105">
        <f>(AA1076/Z1076)*100</f>
        <v>100</v>
      </c>
      <c r="AC1076" s="96">
        <f>SUM(AC1077:AC1082)</f>
        <v>0</v>
      </c>
      <c r="AD1076" s="105">
        <f>SUM(AD1077:AD1082)</f>
        <v>0</v>
      </c>
      <c r="AE1076" s="105" t="e">
        <f>(AD1076/AC1076)*100</f>
        <v>#DIV/0!</v>
      </c>
      <c r="AF1076" s="96">
        <f>SUM(AF1077:AF1082)</f>
        <v>164.95</v>
      </c>
      <c r="AG1076" s="105">
        <f>SUM(AG1077:AG1082)</f>
        <v>164.95</v>
      </c>
      <c r="AH1076" s="105">
        <f>(AG1076/AF1076)*100</f>
        <v>100</v>
      </c>
      <c r="AI1076" s="96">
        <f>SUM(AI1077:AI1082)</f>
        <v>28.03</v>
      </c>
      <c r="AJ1076" s="105">
        <f>SUM(AJ1077:AJ1082)</f>
        <v>28.03</v>
      </c>
      <c r="AK1076" s="105">
        <f>(AJ1076/AI1076)*100</f>
        <v>100</v>
      </c>
      <c r="AL1076" s="96">
        <f>SUM(AL1077:AL1082)</f>
        <v>0</v>
      </c>
      <c r="AM1076" s="105">
        <f>SUM(AM1077:AM1082)</f>
        <v>0</v>
      </c>
      <c r="AN1076" s="105" t="e">
        <f>(AM1076/AL1076)*100</f>
        <v>#DIV/0!</v>
      </c>
      <c r="AO1076" s="96">
        <f>SUM(AO1077:AO1082)</f>
        <v>80.58</v>
      </c>
      <c r="AP1076" s="105">
        <f>SUM(AP1077:AP1082)</f>
        <v>0</v>
      </c>
      <c r="AQ1076" s="105">
        <f>(AP1076/AO1076)*100</f>
        <v>0</v>
      </c>
      <c r="AR1076" s="29"/>
    </row>
    <row r="1077" spans="1:44" ht="30">
      <c r="A1077" s="316"/>
      <c r="B1077" s="317"/>
      <c r="C1077" s="303"/>
      <c r="D1077" s="28" t="s">
        <v>17</v>
      </c>
      <c r="E1077" s="99">
        <f>E1070</f>
        <v>0</v>
      </c>
      <c r="F1077" s="100">
        <f>F1070</f>
        <v>0</v>
      </c>
      <c r="G1077" s="98" t="e">
        <f t="shared" si="4066"/>
        <v>#DIV/0!</v>
      </c>
      <c r="H1077" s="99">
        <f>H1070</f>
        <v>0</v>
      </c>
      <c r="I1077" s="100">
        <f>I1070</f>
        <v>0</v>
      </c>
      <c r="J1077" s="98" t="e">
        <f t="shared" ref="J1077:J1082" si="4154">(I1077/H1077)*100</f>
        <v>#DIV/0!</v>
      </c>
      <c r="K1077" s="99">
        <f>K1070</f>
        <v>0</v>
      </c>
      <c r="L1077" s="100">
        <f>L1070</f>
        <v>0</v>
      </c>
      <c r="M1077" s="98" t="e">
        <f t="shared" ref="M1077:M1082" si="4155">(L1077/K1077)*100</f>
        <v>#DIV/0!</v>
      </c>
      <c r="N1077" s="99">
        <f>N1070</f>
        <v>0</v>
      </c>
      <c r="O1077" s="100">
        <f>O1070</f>
        <v>0</v>
      </c>
      <c r="P1077" s="98" t="e">
        <f t="shared" ref="P1077:P1082" si="4156">(O1077/N1077)*100</f>
        <v>#DIV/0!</v>
      </c>
      <c r="Q1077" s="99">
        <f>Q1070</f>
        <v>0</v>
      </c>
      <c r="R1077" s="100">
        <f>R1070</f>
        <v>0</v>
      </c>
      <c r="S1077" s="98" t="e">
        <f t="shared" ref="S1077:S1082" si="4157">(R1077/Q1077)*100</f>
        <v>#DIV/0!</v>
      </c>
      <c r="T1077" s="99">
        <f>T1070</f>
        <v>0</v>
      </c>
      <c r="U1077" s="100">
        <f>U1070</f>
        <v>0</v>
      </c>
      <c r="V1077" s="98" t="e">
        <f t="shared" ref="V1077:V1082" si="4158">(U1077/T1077)*100</f>
        <v>#DIV/0!</v>
      </c>
      <c r="W1077" s="99">
        <f>W1070</f>
        <v>0</v>
      </c>
      <c r="X1077" s="100">
        <f>X1070</f>
        <v>0</v>
      </c>
      <c r="Y1077" s="98" t="e">
        <f t="shared" ref="Y1077:Y1082" si="4159">(X1077/W1077)*100</f>
        <v>#DIV/0!</v>
      </c>
      <c r="Z1077" s="99">
        <f>Z1070</f>
        <v>0</v>
      </c>
      <c r="AA1077" s="100">
        <f>AA1070</f>
        <v>0</v>
      </c>
      <c r="AB1077" s="98" t="e">
        <f t="shared" ref="AB1077:AB1082" si="4160">(AA1077/Z1077)*100</f>
        <v>#DIV/0!</v>
      </c>
      <c r="AC1077" s="99">
        <f>AC1070</f>
        <v>0</v>
      </c>
      <c r="AD1077" s="100">
        <f>AD1070</f>
        <v>0</v>
      </c>
      <c r="AE1077" s="98" t="e">
        <f t="shared" ref="AE1077:AE1082" si="4161">(AD1077/AC1077)*100</f>
        <v>#DIV/0!</v>
      </c>
      <c r="AF1077" s="99">
        <f>AF1070</f>
        <v>0</v>
      </c>
      <c r="AG1077" s="100">
        <f>AG1070</f>
        <v>0</v>
      </c>
      <c r="AH1077" s="98" t="e">
        <f t="shared" ref="AH1077:AH1082" si="4162">(AG1077/AF1077)*100</f>
        <v>#DIV/0!</v>
      </c>
      <c r="AI1077" s="99">
        <f>AI1070</f>
        <v>0</v>
      </c>
      <c r="AJ1077" s="100">
        <f>AJ1070</f>
        <v>0</v>
      </c>
      <c r="AK1077" s="98" t="e">
        <f t="shared" ref="AK1077:AK1082" si="4163">(AJ1077/AI1077)*100</f>
        <v>#DIV/0!</v>
      </c>
      <c r="AL1077" s="99">
        <f>AL1070</f>
        <v>0</v>
      </c>
      <c r="AM1077" s="100">
        <f>AM1070</f>
        <v>0</v>
      </c>
      <c r="AN1077" s="98" t="e">
        <f t="shared" ref="AN1077:AN1082" si="4164">(AM1077/AL1077)*100</f>
        <v>#DIV/0!</v>
      </c>
      <c r="AO1077" s="99">
        <f>AO1070</f>
        <v>0</v>
      </c>
      <c r="AP1077" s="100">
        <f>AP1070</f>
        <v>0</v>
      </c>
      <c r="AQ1077" s="98" t="e">
        <f t="shared" ref="AQ1077:AQ1082" si="4165">(AP1077/AO1077)*100</f>
        <v>#DIV/0!</v>
      </c>
      <c r="AR1077" s="29"/>
    </row>
    <row r="1078" spans="1:44" ht="48.75" customHeight="1">
      <c r="A1078" s="316"/>
      <c r="B1078" s="317"/>
      <c r="C1078" s="303"/>
      <c r="D1078" s="28" t="s">
        <v>18</v>
      </c>
      <c r="E1078" s="99">
        <f t="shared" ref="E1078:F1082" si="4166">E1071</f>
        <v>0</v>
      </c>
      <c r="F1078" s="100">
        <f t="shared" si="4166"/>
        <v>0</v>
      </c>
      <c r="G1078" s="98" t="e">
        <f t="shared" si="4066"/>
        <v>#DIV/0!</v>
      </c>
      <c r="H1078" s="99">
        <f t="shared" ref="H1078:I1078" si="4167">H1071</f>
        <v>0</v>
      </c>
      <c r="I1078" s="100">
        <f t="shared" si="4167"/>
        <v>0</v>
      </c>
      <c r="J1078" s="98" t="e">
        <f t="shared" si="4154"/>
        <v>#DIV/0!</v>
      </c>
      <c r="K1078" s="99">
        <f t="shared" ref="K1078:L1078" si="4168">K1071</f>
        <v>0</v>
      </c>
      <c r="L1078" s="100">
        <f t="shared" si="4168"/>
        <v>0</v>
      </c>
      <c r="M1078" s="98" t="e">
        <f t="shared" si="4155"/>
        <v>#DIV/0!</v>
      </c>
      <c r="N1078" s="99">
        <f t="shared" ref="N1078:O1078" si="4169">N1071</f>
        <v>0</v>
      </c>
      <c r="O1078" s="100">
        <f t="shared" si="4169"/>
        <v>0</v>
      </c>
      <c r="P1078" s="98" t="e">
        <f t="shared" si="4156"/>
        <v>#DIV/0!</v>
      </c>
      <c r="Q1078" s="99">
        <f t="shared" ref="Q1078:R1078" si="4170">Q1071</f>
        <v>0</v>
      </c>
      <c r="R1078" s="100">
        <f t="shared" si="4170"/>
        <v>0</v>
      </c>
      <c r="S1078" s="98" t="e">
        <f t="shared" si="4157"/>
        <v>#DIV/0!</v>
      </c>
      <c r="T1078" s="99">
        <f t="shared" ref="T1078:U1078" si="4171">T1071</f>
        <v>0</v>
      </c>
      <c r="U1078" s="100">
        <f t="shared" si="4171"/>
        <v>0</v>
      </c>
      <c r="V1078" s="98" t="e">
        <f t="shared" si="4158"/>
        <v>#DIV/0!</v>
      </c>
      <c r="W1078" s="99">
        <f t="shared" ref="W1078:X1078" si="4172">W1071</f>
        <v>0</v>
      </c>
      <c r="X1078" s="100">
        <f t="shared" si="4172"/>
        <v>0</v>
      </c>
      <c r="Y1078" s="98" t="e">
        <f t="shared" si="4159"/>
        <v>#DIV/0!</v>
      </c>
      <c r="Z1078" s="99">
        <f t="shared" ref="Z1078:AA1078" si="4173">Z1071</f>
        <v>0</v>
      </c>
      <c r="AA1078" s="100">
        <f t="shared" si="4173"/>
        <v>0</v>
      </c>
      <c r="AB1078" s="98" t="e">
        <f t="shared" si="4160"/>
        <v>#DIV/0!</v>
      </c>
      <c r="AC1078" s="99">
        <f t="shared" ref="AC1078:AD1078" si="4174">AC1071</f>
        <v>0</v>
      </c>
      <c r="AD1078" s="100">
        <f t="shared" si="4174"/>
        <v>0</v>
      </c>
      <c r="AE1078" s="98" t="e">
        <f t="shared" si="4161"/>
        <v>#DIV/0!</v>
      </c>
      <c r="AF1078" s="99">
        <f t="shared" ref="AF1078:AG1078" si="4175">AF1071</f>
        <v>0</v>
      </c>
      <c r="AG1078" s="100">
        <f t="shared" si="4175"/>
        <v>0</v>
      </c>
      <c r="AH1078" s="98" t="e">
        <f t="shared" si="4162"/>
        <v>#DIV/0!</v>
      </c>
      <c r="AI1078" s="99">
        <f t="shared" ref="AI1078:AJ1078" si="4176">AI1071</f>
        <v>0</v>
      </c>
      <c r="AJ1078" s="100">
        <f t="shared" si="4176"/>
        <v>0</v>
      </c>
      <c r="AK1078" s="98" t="e">
        <f t="shared" si="4163"/>
        <v>#DIV/0!</v>
      </c>
      <c r="AL1078" s="99">
        <f t="shared" ref="AL1078:AM1078" si="4177">AL1071</f>
        <v>0</v>
      </c>
      <c r="AM1078" s="100">
        <f t="shared" si="4177"/>
        <v>0</v>
      </c>
      <c r="AN1078" s="98" t="e">
        <f t="shared" si="4164"/>
        <v>#DIV/0!</v>
      </c>
      <c r="AO1078" s="99">
        <f t="shared" ref="AO1078:AP1078" si="4178">AO1071</f>
        <v>0</v>
      </c>
      <c r="AP1078" s="100">
        <f t="shared" si="4178"/>
        <v>0</v>
      </c>
      <c r="AQ1078" s="98" t="e">
        <f t="shared" si="4165"/>
        <v>#DIV/0!</v>
      </c>
      <c r="AR1078" s="29"/>
    </row>
    <row r="1079" spans="1:44" ht="30.75" customHeight="1">
      <c r="A1079" s="316"/>
      <c r="B1079" s="317"/>
      <c r="C1079" s="303"/>
      <c r="D1079" s="28" t="s">
        <v>26</v>
      </c>
      <c r="E1079" s="99">
        <f t="shared" si="4166"/>
        <v>665.00000000000011</v>
      </c>
      <c r="F1079" s="100">
        <f t="shared" si="4166"/>
        <v>584.42000000000007</v>
      </c>
      <c r="G1079" s="98">
        <f t="shared" si="4066"/>
        <v>87.882706766917281</v>
      </c>
      <c r="H1079" s="99">
        <f t="shared" ref="H1079:I1079" si="4179">H1072</f>
        <v>0</v>
      </c>
      <c r="I1079" s="100">
        <f t="shared" si="4179"/>
        <v>0</v>
      </c>
      <c r="J1079" s="98" t="e">
        <f t="shared" si="4154"/>
        <v>#DIV/0!</v>
      </c>
      <c r="K1079" s="99">
        <f t="shared" ref="K1079:L1079" si="4180">K1072</f>
        <v>27.75</v>
      </c>
      <c r="L1079" s="100">
        <f t="shared" si="4180"/>
        <v>27.75</v>
      </c>
      <c r="M1079" s="98">
        <f t="shared" si="4155"/>
        <v>100</v>
      </c>
      <c r="N1079" s="99">
        <f t="shared" ref="N1079:O1079" si="4181">N1072</f>
        <v>127.9</v>
      </c>
      <c r="O1079" s="100">
        <f t="shared" si="4181"/>
        <v>127.9</v>
      </c>
      <c r="P1079" s="98">
        <f t="shared" si="4156"/>
        <v>100</v>
      </c>
      <c r="Q1079" s="99">
        <f t="shared" ref="Q1079:R1079" si="4182">Q1072</f>
        <v>131.19</v>
      </c>
      <c r="R1079" s="100">
        <f t="shared" si="4182"/>
        <v>131.19</v>
      </c>
      <c r="S1079" s="98">
        <f t="shared" si="4157"/>
        <v>100</v>
      </c>
      <c r="T1079" s="99">
        <f t="shared" ref="T1079:U1079" si="4183">T1072</f>
        <v>41.75</v>
      </c>
      <c r="U1079" s="100">
        <f t="shared" si="4183"/>
        <v>41.75</v>
      </c>
      <c r="V1079" s="98">
        <f t="shared" si="4158"/>
        <v>100</v>
      </c>
      <c r="W1079" s="99">
        <f t="shared" ref="W1079:X1079" si="4184">W1072</f>
        <v>24</v>
      </c>
      <c r="X1079" s="100">
        <f t="shared" si="4184"/>
        <v>24</v>
      </c>
      <c r="Y1079" s="98">
        <f t="shared" si="4159"/>
        <v>100</v>
      </c>
      <c r="Z1079" s="99">
        <f t="shared" ref="Z1079:AA1079" si="4185">Z1072</f>
        <v>38.85</v>
      </c>
      <c r="AA1079" s="100">
        <f t="shared" si="4185"/>
        <v>38.85</v>
      </c>
      <c r="AB1079" s="98">
        <f t="shared" si="4160"/>
        <v>100</v>
      </c>
      <c r="AC1079" s="99">
        <f t="shared" ref="AC1079:AD1079" si="4186">AC1072</f>
        <v>0</v>
      </c>
      <c r="AD1079" s="100">
        <f t="shared" si="4186"/>
        <v>0</v>
      </c>
      <c r="AE1079" s="98" t="e">
        <f t="shared" si="4161"/>
        <v>#DIV/0!</v>
      </c>
      <c r="AF1079" s="99">
        <f t="shared" ref="AF1079:AG1079" si="4187">AF1072</f>
        <v>164.95</v>
      </c>
      <c r="AG1079" s="100">
        <f t="shared" si="4187"/>
        <v>164.95</v>
      </c>
      <c r="AH1079" s="98">
        <f t="shared" si="4162"/>
        <v>100</v>
      </c>
      <c r="AI1079" s="99">
        <f t="shared" ref="AI1079:AJ1079" si="4188">AI1072</f>
        <v>28.03</v>
      </c>
      <c r="AJ1079" s="100">
        <f t="shared" si="4188"/>
        <v>28.03</v>
      </c>
      <c r="AK1079" s="98">
        <f t="shared" si="4163"/>
        <v>100</v>
      </c>
      <c r="AL1079" s="99">
        <f t="shared" ref="AL1079:AM1079" si="4189">AL1072</f>
        <v>0</v>
      </c>
      <c r="AM1079" s="100">
        <f t="shared" si="4189"/>
        <v>0</v>
      </c>
      <c r="AN1079" s="98" t="e">
        <f t="shared" si="4164"/>
        <v>#DIV/0!</v>
      </c>
      <c r="AO1079" s="99">
        <f t="shared" ref="AO1079:AP1079" si="4190">AO1072</f>
        <v>80.58</v>
      </c>
      <c r="AP1079" s="100">
        <f t="shared" si="4190"/>
        <v>0</v>
      </c>
      <c r="AQ1079" s="98">
        <f t="shared" si="4165"/>
        <v>0</v>
      </c>
      <c r="AR1079" s="29"/>
    </row>
    <row r="1080" spans="1:44" ht="80.25" customHeight="1">
      <c r="A1080" s="316"/>
      <c r="B1080" s="317"/>
      <c r="C1080" s="303"/>
      <c r="D1080" s="82" t="s">
        <v>424</v>
      </c>
      <c r="E1080" s="99">
        <f t="shared" si="4166"/>
        <v>0</v>
      </c>
      <c r="F1080" s="100">
        <f t="shared" si="4166"/>
        <v>0</v>
      </c>
      <c r="G1080" s="98" t="e">
        <f t="shared" si="4066"/>
        <v>#DIV/0!</v>
      </c>
      <c r="H1080" s="99">
        <f t="shared" ref="H1080:I1080" si="4191">H1073</f>
        <v>0</v>
      </c>
      <c r="I1080" s="100">
        <f t="shared" si="4191"/>
        <v>0</v>
      </c>
      <c r="J1080" s="98" t="e">
        <f t="shared" si="4154"/>
        <v>#DIV/0!</v>
      </c>
      <c r="K1080" s="99">
        <f t="shared" ref="K1080:L1080" si="4192">K1073</f>
        <v>0</v>
      </c>
      <c r="L1080" s="100">
        <f t="shared" si="4192"/>
        <v>0</v>
      </c>
      <c r="M1080" s="98" t="e">
        <f t="shared" si="4155"/>
        <v>#DIV/0!</v>
      </c>
      <c r="N1080" s="99">
        <f t="shared" ref="N1080:O1080" si="4193">N1073</f>
        <v>0</v>
      </c>
      <c r="O1080" s="100">
        <f t="shared" si="4193"/>
        <v>0</v>
      </c>
      <c r="P1080" s="98" t="e">
        <f t="shared" si="4156"/>
        <v>#DIV/0!</v>
      </c>
      <c r="Q1080" s="99">
        <f t="shared" ref="Q1080:R1080" si="4194">Q1073</f>
        <v>0</v>
      </c>
      <c r="R1080" s="100">
        <f t="shared" si="4194"/>
        <v>0</v>
      </c>
      <c r="S1080" s="98" t="e">
        <f t="shared" si="4157"/>
        <v>#DIV/0!</v>
      </c>
      <c r="T1080" s="99">
        <f t="shared" ref="T1080:U1080" si="4195">T1073</f>
        <v>0</v>
      </c>
      <c r="U1080" s="100">
        <f t="shared" si="4195"/>
        <v>0</v>
      </c>
      <c r="V1080" s="98" t="e">
        <f t="shared" si="4158"/>
        <v>#DIV/0!</v>
      </c>
      <c r="W1080" s="99">
        <f t="shared" ref="W1080:X1080" si="4196">W1073</f>
        <v>0</v>
      </c>
      <c r="X1080" s="100">
        <f t="shared" si="4196"/>
        <v>0</v>
      </c>
      <c r="Y1080" s="98" t="e">
        <f t="shared" si="4159"/>
        <v>#DIV/0!</v>
      </c>
      <c r="Z1080" s="99">
        <f t="shared" ref="Z1080:AA1080" si="4197">Z1073</f>
        <v>0</v>
      </c>
      <c r="AA1080" s="100">
        <f t="shared" si="4197"/>
        <v>0</v>
      </c>
      <c r="AB1080" s="98" t="e">
        <f t="shared" si="4160"/>
        <v>#DIV/0!</v>
      </c>
      <c r="AC1080" s="99">
        <f t="shared" ref="AC1080:AD1080" si="4198">AC1073</f>
        <v>0</v>
      </c>
      <c r="AD1080" s="100">
        <f t="shared" si="4198"/>
        <v>0</v>
      </c>
      <c r="AE1080" s="98" t="e">
        <f t="shared" si="4161"/>
        <v>#DIV/0!</v>
      </c>
      <c r="AF1080" s="99">
        <f t="shared" ref="AF1080:AG1080" si="4199">AF1073</f>
        <v>0</v>
      </c>
      <c r="AG1080" s="100">
        <f t="shared" si="4199"/>
        <v>0</v>
      </c>
      <c r="AH1080" s="98" t="e">
        <f t="shared" si="4162"/>
        <v>#DIV/0!</v>
      </c>
      <c r="AI1080" s="99">
        <f t="shared" ref="AI1080:AJ1080" si="4200">AI1073</f>
        <v>0</v>
      </c>
      <c r="AJ1080" s="100">
        <f t="shared" si="4200"/>
        <v>0</v>
      </c>
      <c r="AK1080" s="98" t="e">
        <f t="shared" si="4163"/>
        <v>#DIV/0!</v>
      </c>
      <c r="AL1080" s="99">
        <f t="shared" ref="AL1080:AM1080" si="4201">AL1073</f>
        <v>0</v>
      </c>
      <c r="AM1080" s="100">
        <f t="shared" si="4201"/>
        <v>0</v>
      </c>
      <c r="AN1080" s="98" t="e">
        <f t="shared" si="4164"/>
        <v>#DIV/0!</v>
      </c>
      <c r="AO1080" s="99">
        <f t="shared" ref="AO1080:AP1080" si="4202">AO1073</f>
        <v>0</v>
      </c>
      <c r="AP1080" s="100">
        <f t="shared" si="4202"/>
        <v>0</v>
      </c>
      <c r="AQ1080" s="98" t="e">
        <f t="shared" si="4165"/>
        <v>#DIV/0!</v>
      </c>
      <c r="AR1080" s="29"/>
    </row>
    <row r="1081" spans="1:44" ht="36" customHeight="1">
      <c r="A1081" s="316"/>
      <c r="B1081" s="317"/>
      <c r="C1081" s="303"/>
      <c r="D1081" s="28" t="s">
        <v>41</v>
      </c>
      <c r="E1081" s="99">
        <f t="shared" si="4166"/>
        <v>0</v>
      </c>
      <c r="F1081" s="100">
        <f t="shared" si="4166"/>
        <v>0</v>
      </c>
      <c r="G1081" s="98" t="e">
        <f t="shared" si="4066"/>
        <v>#DIV/0!</v>
      </c>
      <c r="H1081" s="99">
        <f t="shared" ref="H1081:I1081" si="4203">H1074</f>
        <v>0</v>
      </c>
      <c r="I1081" s="100">
        <f t="shared" si="4203"/>
        <v>0</v>
      </c>
      <c r="J1081" s="98" t="e">
        <f t="shared" si="4154"/>
        <v>#DIV/0!</v>
      </c>
      <c r="K1081" s="99">
        <f t="shared" ref="K1081:L1081" si="4204">K1074</f>
        <v>0</v>
      </c>
      <c r="L1081" s="100">
        <f t="shared" si="4204"/>
        <v>0</v>
      </c>
      <c r="M1081" s="98" t="e">
        <f t="shared" si="4155"/>
        <v>#DIV/0!</v>
      </c>
      <c r="N1081" s="99">
        <f t="shared" ref="N1081:O1081" si="4205">N1074</f>
        <v>0</v>
      </c>
      <c r="O1081" s="100">
        <f t="shared" si="4205"/>
        <v>0</v>
      </c>
      <c r="P1081" s="98" t="e">
        <f t="shared" si="4156"/>
        <v>#DIV/0!</v>
      </c>
      <c r="Q1081" s="99">
        <f t="shared" ref="Q1081:R1081" si="4206">Q1074</f>
        <v>0</v>
      </c>
      <c r="R1081" s="100">
        <f t="shared" si="4206"/>
        <v>0</v>
      </c>
      <c r="S1081" s="98" t="e">
        <f t="shared" si="4157"/>
        <v>#DIV/0!</v>
      </c>
      <c r="T1081" s="99">
        <f t="shared" ref="T1081:U1081" si="4207">T1074</f>
        <v>0</v>
      </c>
      <c r="U1081" s="100">
        <f t="shared" si="4207"/>
        <v>0</v>
      </c>
      <c r="V1081" s="98" t="e">
        <f t="shared" si="4158"/>
        <v>#DIV/0!</v>
      </c>
      <c r="W1081" s="99">
        <f t="shared" ref="W1081:X1081" si="4208">W1074</f>
        <v>0</v>
      </c>
      <c r="X1081" s="100">
        <f t="shared" si="4208"/>
        <v>0</v>
      </c>
      <c r="Y1081" s="98" t="e">
        <f t="shared" si="4159"/>
        <v>#DIV/0!</v>
      </c>
      <c r="Z1081" s="99">
        <f t="shared" ref="Z1081:AA1081" si="4209">Z1074</f>
        <v>0</v>
      </c>
      <c r="AA1081" s="100">
        <f t="shared" si="4209"/>
        <v>0</v>
      </c>
      <c r="AB1081" s="98" t="e">
        <f t="shared" si="4160"/>
        <v>#DIV/0!</v>
      </c>
      <c r="AC1081" s="99">
        <f t="shared" ref="AC1081:AD1081" si="4210">AC1074</f>
        <v>0</v>
      </c>
      <c r="AD1081" s="100">
        <f t="shared" si="4210"/>
        <v>0</v>
      </c>
      <c r="AE1081" s="98" t="e">
        <f t="shared" si="4161"/>
        <v>#DIV/0!</v>
      </c>
      <c r="AF1081" s="99">
        <f t="shared" ref="AF1081:AG1081" si="4211">AF1074</f>
        <v>0</v>
      </c>
      <c r="AG1081" s="100">
        <f t="shared" si="4211"/>
        <v>0</v>
      </c>
      <c r="AH1081" s="98" t="e">
        <f t="shared" si="4162"/>
        <v>#DIV/0!</v>
      </c>
      <c r="AI1081" s="99">
        <f t="shared" ref="AI1081:AJ1081" si="4212">AI1074</f>
        <v>0</v>
      </c>
      <c r="AJ1081" s="100">
        <f t="shared" si="4212"/>
        <v>0</v>
      </c>
      <c r="AK1081" s="98" t="e">
        <f t="shared" si="4163"/>
        <v>#DIV/0!</v>
      </c>
      <c r="AL1081" s="99">
        <f t="shared" ref="AL1081:AM1081" si="4213">AL1074</f>
        <v>0</v>
      </c>
      <c r="AM1081" s="100">
        <f t="shared" si="4213"/>
        <v>0</v>
      </c>
      <c r="AN1081" s="98" t="e">
        <f t="shared" si="4164"/>
        <v>#DIV/0!</v>
      </c>
      <c r="AO1081" s="99">
        <f t="shared" ref="AO1081:AP1081" si="4214">AO1074</f>
        <v>0</v>
      </c>
      <c r="AP1081" s="100">
        <f t="shared" si="4214"/>
        <v>0</v>
      </c>
      <c r="AQ1081" s="98" t="e">
        <f t="shared" si="4165"/>
        <v>#DIV/0!</v>
      </c>
      <c r="AR1081" s="29"/>
    </row>
    <row r="1082" spans="1:44" ht="54.75" customHeight="1">
      <c r="A1082" s="318"/>
      <c r="B1082" s="319"/>
      <c r="C1082" s="304"/>
      <c r="D1082" s="28" t="s">
        <v>33</v>
      </c>
      <c r="E1082" s="99">
        <f t="shared" si="4166"/>
        <v>0</v>
      </c>
      <c r="F1082" s="100">
        <f t="shared" si="4166"/>
        <v>0</v>
      </c>
      <c r="G1082" s="98" t="e">
        <f t="shared" si="4066"/>
        <v>#DIV/0!</v>
      </c>
      <c r="H1082" s="99">
        <f t="shared" ref="H1082:I1082" si="4215">H1075</f>
        <v>0</v>
      </c>
      <c r="I1082" s="100">
        <f t="shared" si="4215"/>
        <v>0</v>
      </c>
      <c r="J1082" s="98" t="e">
        <f t="shared" si="4154"/>
        <v>#DIV/0!</v>
      </c>
      <c r="K1082" s="99">
        <f t="shared" ref="K1082:L1082" si="4216">K1075</f>
        <v>0</v>
      </c>
      <c r="L1082" s="100">
        <f t="shared" si="4216"/>
        <v>0</v>
      </c>
      <c r="M1082" s="98" t="e">
        <f t="shared" si="4155"/>
        <v>#DIV/0!</v>
      </c>
      <c r="N1082" s="99">
        <f t="shared" ref="N1082:O1082" si="4217">N1075</f>
        <v>0</v>
      </c>
      <c r="O1082" s="100">
        <f t="shared" si="4217"/>
        <v>0</v>
      </c>
      <c r="P1082" s="98" t="e">
        <f t="shared" si="4156"/>
        <v>#DIV/0!</v>
      </c>
      <c r="Q1082" s="99">
        <f t="shared" ref="Q1082:R1082" si="4218">Q1075</f>
        <v>0</v>
      </c>
      <c r="R1082" s="100">
        <f t="shared" si="4218"/>
        <v>0</v>
      </c>
      <c r="S1082" s="98" t="e">
        <f t="shared" si="4157"/>
        <v>#DIV/0!</v>
      </c>
      <c r="T1082" s="99">
        <f t="shared" ref="T1082:U1082" si="4219">T1075</f>
        <v>0</v>
      </c>
      <c r="U1082" s="100">
        <f t="shared" si="4219"/>
        <v>0</v>
      </c>
      <c r="V1082" s="98" t="e">
        <f t="shared" si="4158"/>
        <v>#DIV/0!</v>
      </c>
      <c r="W1082" s="99">
        <f t="shared" ref="W1082:X1082" si="4220">W1075</f>
        <v>0</v>
      </c>
      <c r="X1082" s="100">
        <f t="shared" si="4220"/>
        <v>0</v>
      </c>
      <c r="Y1082" s="98" t="e">
        <f t="shared" si="4159"/>
        <v>#DIV/0!</v>
      </c>
      <c r="Z1082" s="99">
        <f t="shared" ref="Z1082:AA1082" si="4221">Z1075</f>
        <v>0</v>
      </c>
      <c r="AA1082" s="100">
        <f t="shared" si="4221"/>
        <v>0</v>
      </c>
      <c r="AB1082" s="98" t="e">
        <f t="shared" si="4160"/>
        <v>#DIV/0!</v>
      </c>
      <c r="AC1082" s="99">
        <f t="shared" ref="AC1082:AD1082" si="4222">AC1075</f>
        <v>0</v>
      </c>
      <c r="AD1082" s="100">
        <f t="shared" si="4222"/>
        <v>0</v>
      </c>
      <c r="AE1082" s="98" t="e">
        <f t="shared" si="4161"/>
        <v>#DIV/0!</v>
      </c>
      <c r="AF1082" s="99">
        <f t="shared" ref="AF1082:AG1082" si="4223">AF1075</f>
        <v>0</v>
      </c>
      <c r="AG1082" s="100">
        <f t="shared" si="4223"/>
        <v>0</v>
      </c>
      <c r="AH1082" s="98" t="e">
        <f t="shared" si="4162"/>
        <v>#DIV/0!</v>
      </c>
      <c r="AI1082" s="99">
        <f t="shared" ref="AI1082:AJ1082" si="4224">AI1075</f>
        <v>0</v>
      </c>
      <c r="AJ1082" s="100">
        <f t="shared" si="4224"/>
        <v>0</v>
      </c>
      <c r="AK1082" s="98" t="e">
        <f t="shared" si="4163"/>
        <v>#DIV/0!</v>
      </c>
      <c r="AL1082" s="99">
        <f t="shared" ref="AL1082:AM1082" si="4225">AL1075</f>
        <v>0</v>
      </c>
      <c r="AM1082" s="100">
        <f t="shared" si="4225"/>
        <v>0</v>
      </c>
      <c r="AN1082" s="98" t="e">
        <f t="shared" si="4164"/>
        <v>#DIV/0!</v>
      </c>
      <c r="AO1082" s="99">
        <f t="shared" ref="AO1082:AP1082" si="4226">AO1075</f>
        <v>0</v>
      </c>
      <c r="AP1082" s="100">
        <f t="shared" si="4226"/>
        <v>0</v>
      </c>
      <c r="AQ1082" s="98" t="e">
        <f t="shared" si="4165"/>
        <v>#DIV/0!</v>
      </c>
      <c r="AR1082" s="29"/>
    </row>
    <row r="1083" spans="1:44" ht="33" customHeight="1">
      <c r="A1083" s="596" t="s">
        <v>277</v>
      </c>
      <c r="B1083" s="597"/>
      <c r="C1083" s="597"/>
      <c r="D1083" s="597"/>
      <c r="E1083" s="597"/>
      <c r="F1083" s="597"/>
      <c r="G1083" s="597"/>
      <c r="H1083" s="597"/>
      <c r="I1083" s="597"/>
      <c r="J1083" s="597"/>
      <c r="K1083" s="597"/>
      <c r="L1083" s="597"/>
      <c r="M1083" s="597"/>
      <c r="N1083" s="597"/>
      <c r="O1083" s="597"/>
      <c r="P1083" s="597"/>
      <c r="Q1083" s="597"/>
      <c r="R1083" s="597"/>
      <c r="S1083" s="597"/>
      <c r="T1083" s="597"/>
      <c r="U1083" s="597"/>
      <c r="V1083" s="597"/>
      <c r="W1083" s="597"/>
      <c r="X1083" s="597"/>
      <c r="Y1083" s="597"/>
      <c r="Z1083" s="597"/>
      <c r="AA1083" s="597"/>
      <c r="AB1083" s="597"/>
      <c r="AC1083" s="597"/>
      <c r="AD1083" s="597"/>
      <c r="AE1083" s="597"/>
      <c r="AF1083" s="597"/>
      <c r="AG1083" s="597"/>
      <c r="AH1083" s="597"/>
      <c r="AI1083" s="597"/>
      <c r="AJ1083" s="597"/>
      <c r="AK1083" s="597"/>
      <c r="AL1083" s="597"/>
      <c r="AM1083" s="597"/>
      <c r="AN1083" s="597"/>
      <c r="AO1083" s="597"/>
      <c r="AP1083" s="597"/>
      <c r="AQ1083" s="597"/>
      <c r="AR1083" s="598"/>
    </row>
    <row r="1084" spans="1:44" ht="28.5" customHeight="1">
      <c r="A1084" s="254" t="s">
        <v>163</v>
      </c>
      <c r="B1084" s="255"/>
      <c r="C1084" s="255"/>
      <c r="D1084" s="255"/>
      <c r="E1084" s="255"/>
      <c r="F1084" s="255"/>
      <c r="G1084" s="255"/>
      <c r="H1084" s="255"/>
      <c r="I1084" s="255"/>
      <c r="J1084" s="255"/>
      <c r="K1084" s="255"/>
      <c r="L1084" s="255"/>
      <c r="M1084" s="255"/>
      <c r="N1084" s="255"/>
      <c r="O1084" s="256"/>
      <c r="P1084" s="256"/>
      <c r="Q1084" s="256"/>
      <c r="R1084" s="256"/>
      <c r="S1084" s="256"/>
      <c r="T1084" s="256"/>
      <c r="U1084" s="256"/>
      <c r="V1084" s="256"/>
      <c r="W1084" s="256"/>
      <c r="X1084" s="256"/>
      <c r="Y1084" s="256"/>
      <c r="Z1084" s="256"/>
      <c r="AA1084" s="256"/>
      <c r="AB1084" s="256"/>
      <c r="AC1084" s="256"/>
      <c r="AD1084" s="256"/>
      <c r="AE1084" s="256"/>
      <c r="AF1084" s="256"/>
      <c r="AG1084" s="256"/>
      <c r="AH1084" s="256"/>
      <c r="AI1084" s="256"/>
      <c r="AJ1084" s="256"/>
      <c r="AK1084" s="256"/>
      <c r="AL1084" s="256"/>
      <c r="AM1084" s="256"/>
      <c r="AN1084" s="256"/>
      <c r="AO1084" s="256"/>
      <c r="AP1084" s="256"/>
      <c r="AQ1084" s="256"/>
      <c r="AR1084" s="256"/>
    </row>
    <row r="1085" spans="1:44" ht="28.5" customHeight="1">
      <c r="A1085" s="254" t="s">
        <v>480</v>
      </c>
      <c r="B1085" s="255"/>
      <c r="C1085" s="255"/>
      <c r="D1085" s="255"/>
      <c r="E1085" s="255"/>
      <c r="F1085" s="255"/>
      <c r="G1085" s="255"/>
      <c r="H1085" s="255"/>
      <c r="I1085" s="255"/>
      <c r="J1085" s="255"/>
      <c r="K1085" s="255"/>
      <c r="L1085" s="255"/>
      <c r="M1085" s="255"/>
      <c r="N1085" s="255"/>
      <c r="O1085" s="255"/>
      <c r="P1085" s="255"/>
      <c r="Q1085" s="256"/>
      <c r="R1085" s="256"/>
      <c r="S1085" s="256"/>
      <c r="T1085" s="256"/>
      <c r="U1085" s="256"/>
      <c r="V1085" s="256"/>
      <c r="W1085" s="256"/>
      <c r="X1085" s="256"/>
      <c r="Y1085" s="256"/>
      <c r="Z1085" s="256"/>
      <c r="AA1085" s="256"/>
      <c r="AB1085" s="256"/>
      <c r="AC1085" s="256"/>
      <c r="AD1085" s="256"/>
      <c r="AE1085" s="256"/>
      <c r="AF1085" s="256"/>
      <c r="AG1085" s="256"/>
      <c r="AH1085" s="256"/>
      <c r="AI1085" s="256"/>
      <c r="AJ1085" s="256"/>
      <c r="AK1085" s="256"/>
      <c r="AL1085" s="256"/>
      <c r="AM1085" s="256"/>
      <c r="AN1085" s="256"/>
      <c r="AO1085" s="256"/>
      <c r="AP1085" s="256"/>
      <c r="AQ1085" s="256"/>
      <c r="AR1085" s="256"/>
    </row>
    <row r="1086" spans="1:44" ht="25.5" customHeight="1">
      <c r="A1086" s="320" t="s">
        <v>167</v>
      </c>
      <c r="B1086" s="340" t="s">
        <v>165</v>
      </c>
      <c r="C1086" s="337" t="s">
        <v>318</v>
      </c>
      <c r="D1086" s="19" t="s">
        <v>38</v>
      </c>
      <c r="E1086" s="334" t="s">
        <v>481</v>
      </c>
      <c r="F1086" s="335"/>
      <c r="G1086" s="335"/>
      <c r="H1086" s="335"/>
      <c r="I1086" s="335"/>
      <c r="J1086" s="335"/>
      <c r="K1086" s="335"/>
      <c r="L1086" s="335"/>
      <c r="M1086" s="335"/>
      <c r="N1086" s="335"/>
      <c r="O1086" s="335"/>
      <c r="P1086" s="335"/>
      <c r="Q1086" s="335"/>
      <c r="R1086" s="335"/>
      <c r="S1086" s="335"/>
      <c r="T1086" s="335"/>
      <c r="U1086" s="335"/>
      <c r="V1086" s="335"/>
      <c r="W1086" s="335"/>
      <c r="X1086" s="335"/>
      <c r="Y1086" s="335"/>
      <c r="Z1086" s="335"/>
      <c r="AA1086" s="335"/>
      <c r="AB1086" s="335"/>
      <c r="AC1086" s="335"/>
      <c r="AD1086" s="335"/>
      <c r="AE1086" s="335"/>
      <c r="AF1086" s="335"/>
      <c r="AG1086" s="335"/>
      <c r="AH1086" s="335"/>
      <c r="AI1086" s="335"/>
      <c r="AJ1086" s="335"/>
      <c r="AK1086" s="335"/>
      <c r="AL1086" s="335"/>
      <c r="AM1086" s="335"/>
      <c r="AN1086" s="335"/>
      <c r="AO1086" s="335"/>
      <c r="AP1086" s="336"/>
      <c r="AQ1086" s="62"/>
      <c r="AR1086" s="12"/>
    </row>
    <row r="1087" spans="1:44" ht="30">
      <c r="A1087" s="320"/>
      <c r="B1087" s="341"/>
      <c r="C1087" s="338"/>
      <c r="D1087" s="19" t="s">
        <v>17</v>
      </c>
      <c r="E1087" s="36"/>
      <c r="F1087" s="15"/>
      <c r="G1087" s="15"/>
      <c r="H1087" s="39"/>
      <c r="I1087" s="15"/>
      <c r="J1087" s="15"/>
      <c r="K1087" s="39"/>
      <c r="L1087" s="15"/>
      <c r="M1087" s="15"/>
      <c r="N1087" s="39"/>
      <c r="O1087" s="15"/>
      <c r="P1087" s="15"/>
      <c r="Q1087" s="39"/>
      <c r="R1087" s="15"/>
      <c r="S1087" s="15"/>
      <c r="T1087" s="39"/>
      <c r="U1087" s="15"/>
      <c r="V1087" s="15"/>
      <c r="W1087" s="39"/>
      <c r="X1087" s="15"/>
      <c r="Y1087" s="15"/>
      <c r="Z1087" s="39"/>
      <c r="AA1087" s="15"/>
      <c r="AB1087" s="15"/>
      <c r="AC1087" s="39"/>
      <c r="AD1087" s="15"/>
      <c r="AE1087" s="15"/>
      <c r="AF1087" s="39"/>
      <c r="AG1087" s="15"/>
      <c r="AH1087" s="15"/>
      <c r="AI1087" s="39"/>
      <c r="AJ1087" s="15"/>
      <c r="AK1087" s="15"/>
      <c r="AL1087" s="39"/>
      <c r="AM1087" s="15"/>
      <c r="AN1087" s="15"/>
      <c r="AO1087" s="39"/>
      <c r="AP1087" s="15"/>
      <c r="AQ1087" s="15"/>
      <c r="AR1087" s="12"/>
    </row>
    <row r="1088" spans="1:44" ht="45">
      <c r="A1088" s="320"/>
      <c r="B1088" s="341"/>
      <c r="C1088" s="338"/>
      <c r="D1088" s="19" t="s">
        <v>18</v>
      </c>
      <c r="E1088" s="36"/>
      <c r="F1088" s="15"/>
      <c r="G1088" s="15"/>
      <c r="H1088" s="39"/>
      <c r="I1088" s="15"/>
      <c r="J1088" s="15"/>
      <c r="K1088" s="39"/>
      <c r="L1088" s="15"/>
      <c r="M1088" s="15"/>
      <c r="N1088" s="39"/>
      <c r="O1088" s="15"/>
      <c r="P1088" s="15"/>
      <c r="Q1088" s="39"/>
      <c r="R1088" s="15"/>
      <c r="S1088" s="15"/>
      <c r="T1088" s="39"/>
      <c r="U1088" s="15"/>
      <c r="V1088" s="15"/>
      <c r="W1088" s="39"/>
      <c r="X1088" s="15"/>
      <c r="Y1088" s="15"/>
      <c r="Z1088" s="39"/>
      <c r="AA1088" s="15"/>
      <c r="AB1088" s="15"/>
      <c r="AC1088" s="39"/>
      <c r="AD1088" s="15"/>
      <c r="AE1088" s="15"/>
      <c r="AF1088" s="39"/>
      <c r="AG1088" s="15"/>
      <c r="AH1088" s="15"/>
      <c r="AI1088" s="39"/>
      <c r="AJ1088" s="15"/>
      <c r="AK1088" s="15"/>
      <c r="AL1088" s="39"/>
      <c r="AM1088" s="15"/>
      <c r="AN1088" s="15"/>
      <c r="AO1088" s="39"/>
      <c r="AP1088" s="15"/>
      <c r="AQ1088" s="15"/>
      <c r="AR1088" s="12"/>
    </row>
    <row r="1089" spans="1:44" ht="26.25" customHeight="1">
      <c r="A1089" s="320"/>
      <c r="B1089" s="341"/>
      <c r="C1089" s="338"/>
      <c r="D1089" s="19" t="s">
        <v>26</v>
      </c>
      <c r="E1089" s="36"/>
      <c r="F1089" s="15"/>
      <c r="G1089" s="15"/>
      <c r="H1089" s="39"/>
      <c r="I1089" s="15"/>
      <c r="J1089" s="15"/>
      <c r="K1089" s="39"/>
      <c r="L1089" s="15"/>
      <c r="M1089" s="15"/>
      <c r="N1089" s="39"/>
      <c r="O1089" s="15"/>
      <c r="P1089" s="15"/>
      <c r="Q1089" s="39"/>
      <c r="R1089" s="15"/>
      <c r="S1089" s="15"/>
      <c r="T1089" s="39"/>
      <c r="U1089" s="15"/>
      <c r="V1089" s="15"/>
      <c r="W1089" s="39"/>
      <c r="X1089" s="15"/>
      <c r="Y1089" s="15"/>
      <c r="Z1089" s="39"/>
      <c r="AA1089" s="15"/>
      <c r="AB1089" s="15"/>
      <c r="AC1089" s="39"/>
      <c r="AD1089" s="15"/>
      <c r="AE1089" s="15"/>
      <c r="AF1089" s="39"/>
      <c r="AG1089" s="15"/>
      <c r="AH1089" s="15"/>
      <c r="AI1089" s="39"/>
      <c r="AJ1089" s="15"/>
      <c r="AK1089" s="15"/>
      <c r="AL1089" s="39"/>
      <c r="AM1089" s="15"/>
      <c r="AN1089" s="15"/>
      <c r="AO1089" s="39"/>
      <c r="AP1089" s="15"/>
      <c r="AQ1089" s="15"/>
      <c r="AR1089" s="12"/>
    </row>
    <row r="1090" spans="1:44" ht="84" customHeight="1">
      <c r="A1090" s="320"/>
      <c r="B1090" s="341"/>
      <c r="C1090" s="338"/>
      <c r="D1090" s="82" t="s">
        <v>424</v>
      </c>
      <c r="E1090" s="36"/>
      <c r="F1090" s="15"/>
      <c r="G1090" s="15"/>
      <c r="H1090" s="39"/>
      <c r="I1090" s="15"/>
      <c r="J1090" s="15"/>
      <c r="K1090" s="39"/>
      <c r="L1090" s="15"/>
      <c r="M1090" s="15"/>
      <c r="N1090" s="39"/>
      <c r="O1090" s="15"/>
      <c r="P1090" s="15"/>
      <c r="Q1090" s="39"/>
      <c r="R1090" s="15"/>
      <c r="S1090" s="15"/>
      <c r="T1090" s="39"/>
      <c r="U1090" s="15"/>
      <c r="V1090" s="15"/>
      <c r="W1090" s="39"/>
      <c r="X1090" s="15"/>
      <c r="Y1090" s="15"/>
      <c r="Z1090" s="39"/>
      <c r="AA1090" s="15"/>
      <c r="AB1090" s="15"/>
      <c r="AC1090" s="39"/>
      <c r="AD1090" s="15"/>
      <c r="AE1090" s="15"/>
      <c r="AF1090" s="39"/>
      <c r="AG1090" s="15"/>
      <c r="AH1090" s="15"/>
      <c r="AI1090" s="39"/>
      <c r="AJ1090" s="15"/>
      <c r="AK1090" s="15"/>
      <c r="AL1090" s="39"/>
      <c r="AM1090" s="15"/>
      <c r="AN1090" s="15"/>
      <c r="AO1090" s="39"/>
      <c r="AP1090" s="15"/>
      <c r="AQ1090" s="15"/>
      <c r="AR1090" s="12"/>
    </row>
    <row r="1091" spans="1:44" ht="35.25" customHeight="1">
      <c r="A1091" s="320"/>
      <c r="B1091" s="341"/>
      <c r="C1091" s="338"/>
      <c r="D1091" s="19" t="s">
        <v>41</v>
      </c>
      <c r="E1091" s="36"/>
      <c r="F1091" s="15"/>
      <c r="G1091" s="15"/>
      <c r="H1091" s="39"/>
      <c r="I1091" s="15"/>
      <c r="J1091" s="15"/>
      <c r="K1091" s="39"/>
      <c r="L1091" s="15"/>
      <c r="M1091" s="15"/>
      <c r="N1091" s="39"/>
      <c r="O1091" s="15"/>
      <c r="P1091" s="15"/>
      <c r="Q1091" s="39"/>
      <c r="R1091" s="15"/>
      <c r="S1091" s="15"/>
      <c r="T1091" s="39"/>
      <c r="U1091" s="15"/>
      <c r="V1091" s="15"/>
      <c r="W1091" s="39"/>
      <c r="X1091" s="15"/>
      <c r="Y1091" s="15"/>
      <c r="Z1091" s="39"/>
      <c r="AA1091" s="15"/>
      <c r="AB1091" s="15"/>
      <c r="AC1091" s="39"/>
      <c r="AD1091" s="15"/>
      <c r="AE1091" s="15"/>
      <c r="AF1091" s="39"/>
      <c r="AG1091" s="15"/>
      <c r="AH1091" s="15"/>
      <c r="AI1091" s="39"/>
      <c r="AJ1091" s="15"/>
      <c r="AK1091" s="15"/>
      <c r="AL1091" s="39"/>
      <c r="AM1091" s="15"/>
      <c r="AN1091" s="15"/>
      <c r="AO1091" s="39"/>
      <c r="AP1091" s="15"/>
      <c r="AQ1091" s="15"/>
      <c r="AR1091" s="12"/>
    </row>
    <row r="1092" spans="1:44" ht="45">
      <c r="A1092" s="320"/>
      <c r="B1092" s="342"/>
      <c r="C1092" s="339"/>
      <c r="D1092" s="19" t="s">
        <v>33</v>
      </c>
      <c r="E1092" s="36"/>
      <c r="F1092" s="15"/>
      <c r="G1092" s="15"/>
      <c r="H1092" s="39"/>
      <c r="I1092" s="15"/>
      <c r="J1092" s="15"/>
      <c r="K1092" s="39"/>
      <c r="L1092" s="15"/>
      <c r="M1092" s="15"/>
      <c r="N1092" s="39"/>
      <c r="O1092" s="15"/>
      <c r="P1092" s="15"/>
      <c r="Q1092" s="39"/>
      <c r="R1092" s="15"/>
      <c r="S1092" s="15"/>
      <c r="T1092" s="39"/>
      <c r="U1092" s="15"/>
      <c r="V1092" s="15"/>
      <c r="W1092" s="39"/>
      <c r="X1092" s="15"/>
      <c r="Y1092" s="15"/>
      <c r="Z1092" s="39"/>
      <c r="AA1092" s="15"/>
      <c r="AB1092" s="15"/>
      <c r="AC1092" s="39"/>
      <c r="AD1092" s="15"/>
      <c r="AE1092" s="15"/>
      <c r="AF1092" s="39"/>
      <c r="AG1092" s="15"/>
      <c r="AH1092" s="15"/>
      <c r="AI1092" s="39"/>
      <c r="AJ1092" s="15"/>
      <c r="AK1092" s="15"/>
      <c r="AL1092" s="39"/>
      <c r="AM1092" s="15"/>
      <c r="AN1092" s="15"/>
      <c r="AO1092" s="39"/>
      <c r="AP1092" s="15"/>
      <c r="AQ1092" s="15"/>
      <c r="AR1092" s="12"/>
    </row>
    <row r="1093" spans="1:44" ht="24" customHeight="1">
      <c r="A1093" s="343" t="s">
        <v>169</v>
      </c>
      <c r="B1093" s="344"/>
      <c r="C1093" s="337" t="s">
        <v>325</v>
      </c>
      <c r="D1093" s="20" t="s">
        <v>38</v>
      </c>
      <c r="E1093" s="334" t="s">
        <v>481</v>
      </c>
      <c r="F1093" s="335"/>
      <c r="G1093" s="335"/>
      <c r="H1093" s="335"/>
      <c r="I1093" s="335"/>
      <c r="J1093" s="335"/>
      <c r="K1093" s="335"/>
      <c r="L1093" s="335"/>
      <c r="M1093" s="335"/>
      <c r="N1093" s="335"/>
      <c r="O1093" s="335"/>
      <c r="P1093" s="335"/>
      <c r="Q1093" s="335"/>
      <c r="R1093" s="335"/>
      <c r="S1093" s="335"/>
      <c r="T1093" s="335"/>
      <c r="U1093" s="335"/>
      <c r="V1093" s="335"/>
      <c r="W1093" s="335"/>
      <c r="X1093" s="335"/>
      <c r="Y1093" s="335"/>
      <c r="Z1093" s="335"/>
      <c r="AA1093" s="335"/>
      <c r="AB1093" s="335"/>
      <c r="AC1093" s="335"/>
      <c r="AD1093" s="335"/>
      <c r="AE1093" s="335"/>
      <c r="AF1093" s="335"/>
      <c r="AG1093" s="335"/>
      <c r="AH1093" s="335"/>
      <c r="AI1093" s="335"/>
      <c r="AJ1093" s="335"/>
      <c r="AK1093" s="335"/>
      <c r="AL1093" s="335"/>
      <c r="AM1093" s="335"/>
      <c r="AN1093" s="335"/>
      <c r="AO1093" s="335"/>
      <c r="AP1093" s="336"/>
      <c r="AQ1093" s="62"/>
      <c r="AR1093" s="12"/>
    </row>
    <row r="1094" spans="1:44" ht="30">
      <c r="A1094" s="345"/>
      <c r="B1094" s="346"/>
      <c r="C1094" s="338"/>
      <c r="D1094" s="20" t="s">
        <v>17</v>
      </c>
      <c r="E1094" s="36"/>
      <c r="F1094" s="15"/>
      <c r="G1094" s="15"/>
      <c r="H1094" s="39"/>
      <c r="I1094" s="15"/>
      <c r="J1094" s="15"/>
      <c r="K1094" s="39"/>
      <c r="L1094" s="15"/>
      <c r="M1094" s="15"/>
      <c r="N1094" s="39"/>
      <c r="O1094" s="15"/>
      <c r="P1094" s="15"/>
      <c r="Q1094" s="39"/>
      <c r="R1094" s="15"/>
      <c r="S1094" s="15"/>
      <c r="T1094" s="39"/>
      <c r="U1094" s="15"/>
      <c r="V1094" s="15"/>
      <c r="W1094" s="39"/>
      <c r="X1094" s="15"/>
      <c r="Y1094" s="15"/>
      <c r="Z1094" s="39"/>
      <c r="AA1094" s="15"/>
      <c r="AB1094" s="15"/>
      <c r="AC1094" s="39"/>
      <c r="AD1094" s="15"/>
      <c r="AE1094" s="15"/>
      <c r="AF1094" s="39"/>
      <c r="AG1094" s="15"/>
      <c r="AH1094" s="15"/>
      <c r="AI1094" s="39"/>
      <c r="AJ1094" s="15"/>
      <c r="AK1094" s="15"/>
      <c r="AL1094" s="39"/>
      <c r="AM1094" s="15"/>
      <c r="AN1094" s="15"/>
      <c r="AO1094" s="39"/>
      <c r="AP1094" s="15"/>
      <c r="AQ1094" s="15"/>
      <c r="AR1094" s="12"/>
    </row>
    <row r="1095" spans="1:44" ht="45">
      <c r="A1095" s="345"/>
      <c r="B1095" s="346"/>
      <c r="C1095" s="338"/>
      <c r="D1095" s="20" t="s">
        <v>18</v>
      </c>
      <c r="E1095" s="36"/>
      <c r="F1095" s="15"/>
      <c r="G1095" s="15"/>
      <c r="H1095" s="39"/>
      <c r="I1095" s="15"/>
      <c r="J1095" s="15"/>
      <c r="K1095" s="39"/>
      <c r="L1095" s="15"/>
      <c r="M1095" s="15"/>
      <c r="N1095" s="39"/>
      <c r="O1095" s="15"/>
      <c r="P1095" s="15"/>
      <c r="Q1095" s="39"/>
      <c r="R1095" s="15"/>
      <c r="S1095" s="15"/>
      <c r="T1095" s="39"/>
      <c r="U1095" s="15"/>
      <c r="V1095" s="15"/>
      <c r="W1095" s="39"/>
      <c r="X1095" s="15"/>
      <c r="Y1095" s="15"/>
      <c r="Z1095" s="39"/>
      <c r="AA1095" s="15"/>
      <c r="AB1095" s="15"/>
      <c r="AC1095" s="39"/>
      <c r="AD1095" s="15"/>
      <c r="AE1095" s="15"/>
      <c r="AF1095" s="39"/>
      <c r="AG1095" s="15"/>
      <c r="AH1095" s="15"/>
      <c r="AI1095" s="39"/>
      <c r="AJ1095" s="15"/>
      <c r="AK1095" s="15"/>
      <c r="AL1095" s="39"/>
      <c r="AM1095" s="15"/>
      <c r="AN1095" s="15"/>
      <c r="AO1095" s="39"/>
      <c r="AP1095" s="15"/>
      <c r="AQ1095" s="15"/>
      <c r="AR1095" s="12"/>
    </row>
    <row r="1096" spans="1:44" ht="24" customHeight="1">
      <c r="A1096" s="345"/>
      <c r="B1096" s="346"/>
      <c r="C1096" s="338"/>
      <c r="D1096" s="20" t="s">
        <v>26</v>
      </c>
      <c r="E1096" s="36"/>
      <c r="F1096" s="15"/>
      <c r="G1096" s="15"/>
      <c r="H1096" s="39"/>
      <c r="I1096" s="15"/>
      <c r="J1096" s="15"/>
      <c r="K1096" s="39"/>
      <c r="L1096" s="15"/>
      <c r="M1096" s="15"/>
      <c r="N1096" s="39"/>
      <c r="O1096" s="15"/>
      <c r="P1096" s="15"/>
      <c r="Q1096" s="39"/>
      <c r="R1096" s="15"/>
      <c r="S1096" s="15"/>
      <c r="T1096" s="39"/>
      <c r="U1096" s="15"/>
      <c r="V1096" s="15"/>
      <c r="W1096" s="39"/>
      <c r="X1096" s="15"/>
      <c r="Y1096" s="15"/>
      <c r="Z1096" s="39"/>
      <c r="AA1096" s="15"/>
      <c r="AB1096" s="15"/>
      <c r="AC1096" s="39"/>
      <c r="AD1096" s="15"/>
      <c r="AE1096" s="15"/>
      <c r="AF1096" s="39"/>
      <c r="AG1096" s="15"/>
      <c r="AH1096" s="15"/>
      <c r="AI1096" s="39"/>
      <c r="AJ1096" s="15"/>
      <c r="AK1096" s="15"/>
      <c r="AL1096" s="39"/>
      <c r="AM1096" s="15"/>
      <c r="AN1096" s="15"/>
      <c r="AO1096" s="39"/>
      <c r="AP1096" s="15"/>
      <c r="AQ1096" s="15"/>
      <c r="AR1096" s="12"/>
    </row>
    <row r="1097" spans="1:44" ht="76.5" customHeight="1">
      <c r="A1097" s="345"/>
      <c r="B1097" s="346"/>
      <c r="C1097" s="338"/>
      <c r="D1097" s="82" t="s">
        <v>424</v>
      </c>
      <c r="E1097" s="36"/>
      <c r="F1097" s="15"/>
      <c r="G1097" s="15"/>
      <c r="H1097" s="39"/>
      <c r="I1097" s="15"/>
      <c r="J1097" s="15"/>
      <c r="K1097" s="39"/>
      <c r="L1097" s="15"/>
      <c r="M1097" s="15"/>
      <c r="N1097" s="39"/>
      <c r="O1097" s="15"/>
      <c r="P1097" s="15"/>
      <c r="Q1097" s="39"/>
      <c r="R1097" s="15"/>
      <c r="S1097" s="15"/>
      <c r="T1097" s="39"/>
      <c r="U1097" s="15"/>
      <c r="V1097" s="15"/>
      <c r="W1097" s="39"/>
      <c r="X1097" s="15"/>
      <c r="Y1097" s="15"/>
      <c r="Z1097" s="39"/>
      <c r="AA1097" s="15"/>
      <c r="AB1097" s="15"/>
      <c r="AC1097" s="39"/>
      <c r="AD1097" s="15"/>
      <c r="AE1097" s="15"/>
      <c r="AF1097" s="39"/>
      <c r="AG1097" s="15"/>
      <c r="AH1097" s="15"/>
      <c r="AI1097" s="39"/>
      <c r="AJ1097" s="15"/>
      <c r="AK1097" s="15"/>
      <c r="AL1097" s="39"/>
      <c r="AM1097" s="15"/>
      <c r="AN1097" s="15"/>
      <c r="AO1097" s="39"/>
      <c r="AP1097" s="15"/>
      <c r="AQ1097" s="15"/>
      <c r="AR1097" s="12"/>
    </row>
    <row r="1098" spans="1:44" ht="35.25" customHeight="1">
      <c r="A1098" s="345"/>
      <c r="B1098" s="346"/>
      <c r="C1098" s="338"/>
      <c r="D1098" s="20" t="s">
        <v>41</v>
      </c>
      <c r="E1098" s="36"/>
      <c r="F1098" s="15"/>
      <c r="G1098" s="15"/>
      <c r="H1098" s="39"/>
      <c r="I1098" s="15"/>
      <c r="J1098" s="15"/>
      <c r="K1098" s="39"/>
      <c r="L1098" s="15"/>
      <c r="M1098" s="15"/>
      <c r="N1098" s="39"/>
      <c r="O1098" s="15"/>
      <c r="P1098" s="15"/>
      <c r="Q1098" s="39"/>
      <c r="R1098" s="15"/>
      <c r="S1098" s="15"/>
      <c r="T1098" s="39"/>
      <c r="U1098" s="15"/>
      <c r="V1098" s="15"/>
      <c r="W1098" s="39"/>
      <c r="X1098" s="15"/>
      <c r="Y1098" s="15"/>
      <c r="Z1098" s="39"/>
      <c r="AA1098" s="15"/>
      <c r="AB1098" s="15"/>
      <c r="AC1098" s="39"/>
      <c r="AD1098" s="15"/>
      <c r="AE1098" s="15"/>
      <c r="AF1098" s="39"/>
      <c r="AG1098" s="15"/>
      <c r="AH1098" s="15"/>
      <c r="AI1098" s="39"/>
      <c r="AJ1098" s="15"/>
      <c r="AK1098" s="15"/>
      <c r="AL1098" s="39"/>
      <c r="AM1098" s="15"/>
      <c r="AN1098" s="15"/>
      <c r="AO1098" s="39"/>
      <c r="AP1098" s="15"/>
      <c r="AQ1098" s="15"/>
      <c r="AR1098" s="12"/>
    </row>
    <row r="1099" spans="1:44" ht="45">
      <c r="A1099" s="347"/>
      <c r="B1099" s="348"/>
      <c r="C1099" s="339"/>
      <c r="D1099" s="20" t="s">
        <v>33</v>
      </c>
      <c r="E1099" s="36"/>
      <c r="F1099" s="15"/>
      <c r="G1099" s="15"/>
      <c r="H1099" s="39"/>
      <c r="I1099" s="15"/>
      <c r="J1099" s="15"/>
      <c r="K1099" s="39"/>
      <c r="L1099" s="15"/>
      <c r="M1099" s="15"/>
      <c r="N1099" s="39"/>
      <c r="O1099" s="15"/>
      <c r="P1099" s="15"/>
      <c r="Q1099" s="39"/>
      <c r="R1099" s="15"/>
      <c r="S1099" s="15"/>
      <c r="T1099" s="39"/>
      <c r="U1099" s="15"/>
      <c r="V1099" s="15"/>
      <c r="W1099" s="39"/>
      <c r="X1099" s="15"/>
      <c r="Y1099" s="15"/>
      <c r="Z1099" s="39"/>
      <c r="AA1099" s="15"/>
      <c r="AB1099" s="15"/>
      <c r="AC1099" s="39"/>
      <c r="AD1099" s="15"/>
      <c r="AE1099" s="15"/>
      <c r="AF1099" s="39"/>
      <c r="AG1099" s="15"/>
      <c r="AH1099" s="15"/>
      <c r="AI1099" s="39"/>
      <c r="AJ1099" s="15"/>
      <c r="AK1099" s="15"/>
      <c r="AL1099" s="39"/>
      <c r="AM1099" s="15"/>
      <c r="AN1099" s="15"/>
      <c r="AO1099" s="39"/>
      <c r="AP1099" s="15"/>
      <c r="AQ1099" s="15"/>
      <c r="AR1099" s="12"/>
    </row>
    <row r="1100" spans="1:44" ht="28.5" customHeight="1">
      <c r="A1100" s="331" t="s">
        <v>397</v>
      </c>
      <c r="B1100" s="332"/>
      <c r="C1100" s="332"/>
      <c r="D1100" s="332"/>
      <c r="E1100" s="332"/>
      <c r="F1100" s="332"/>
      <c r="G1100" s="332"/>
      <c r="H1100" s="332"/>
      <c r="I1100" s="332"/>
      <c r="J1100" s="332"/>
      <c r="K1100" s="332"/>
      <c r="L1100" s="332"/>
      <c r="M1100" s="332"/>
      <c r="N1100" s="332"/>
      <c r="O1100" s="332"/>
      <c r="P1100" s="332"/>
      <c r="Q1100" s="332"/>
      <c r="R1100" s="332"/>
      <c r="S1100" s="332"/>
      <c r="T1100" s="332"/>
      <c r="U1100" s="332"/>
      <c r="V1100" s="332"/>
      <c r="W1100" s="332"/>
      <c r="X1100" s="332"/>
      <c r="Y1100" s="332"/>
      <c r="Z1100" s="332"/>
      <c r="AA1100" s="332"/>
      <c r="AB1100" s="332"/>
      <c r="AC1100" s="332"/>
      <c r="AD1100" s="332"/>
      <c r="AE1100" s="332"/>
      <c r="AF1100" s="332"/>
      <c r="AG1100" s="332"/>
      <c r="AH1100" s="332"/>
      <c r="AI1100" s="332"/>
      <c r="AJ1100" s="332"/>
      <c r="AK1100" s="332"/>
      <c r="AL1100" s="332"/>
      <c r="AM1100" s="332"/>
      <c r="AN1100" s="332"/>
      <c r="AO1100" s="332"/>
      <c r="AP1100" s="333"/>
      <c r="AQ1100" s="70"/>
      <c r="AR1100" s="12"/>
    </row>
    <row r="1101" spans="1:44" ht="23.25" customHeight="1">
      <c r="A1101" s="330" t="s">
        <v>170</v>
      </c>
      <c r="B1101" s="284" t="s">
        <v>171</v>
      </c>
      <c r="C1101" s="330" t="s">
        <v>318</v>
      </c>
      <c r="D1101" s="52" t="s">
        <v>38</v>
      </c>
      <c r="E1101" s="96">
        <f>SUM(E1102:E1107)</f>
        <v>10</v>
      </c>
      <c r="F1101" s="95">
        <f>SUM(F1102:F1107)</f>
        <v>9.5</v>
      </c>
      <c r="G1101" s="95">
        <f>(F1101/E1101)*100</f>
        <v>95</v>
      </c>
      <c r="H1101" s="96">
        <f>SUM(H1102:H1107)</f>
        <v>0</v>
      </c>
      <c r="I1101" s="95">
        <f>SUM(I1102:I1107)</f>
        <v>0</v>
      </c>
      <c r="J1101" s="95" t="e">
        <f>(I1101/H1101)*100</f>
        <v>#DIV/0!</v>
      </c>
      <c r="K1101" s="96">
        <f>SUM(K1102:K1107)</f>
        <v>0</v>
      </c>
      <c r="L1101" s="95">
        <f>SUM(L1102:L1107)</f>
        <v>0</v>
      </c>
      <c r="M1101" s="95" t="e">
        <f>(L1101/K1101)*100</f>
        <v>#DIV/0!</v>
      </c>
      <c r="N1101" s="96">
        <f>SUM(N1102:N1107)</f>
        <v>0</v>
      </c>
      <c r="O1101" s="95">
        <f>SUM(O1102:O1107)</f>
        <v>0</v>
      </c>
      <c r="P1101" s="95" t="e">
        <f>(O1101/N1101)*100</f>
        <v>#DIV/0!</v>
      </c>
      <c r="Q1101" s="96">
        <f>SUM(Q1102:Q1107)</f>
        <v>0</v>
      </c>
      <c r="R1101" s="95">
        <f>SUM(R1102:R1107)</f>
        <v>0</v>
      </c>
      <c r="S1101" s="95" t="e">
        <f>(R1101/Q1101)*100</f>
        <v>#DIV/0!</v>
      </c>
      <c r="T1101" s="96">
        <f>SUM(T1102:T1107)</f>
        <v>0</v>
      </c>
      <c r="U1101" s="95">
        <f>SUM(U1102:U1107)</f>
        <v>0</v>
      </c>
      <c r="V1101" s="95" t="e">
        <f>(U1101/T1101)*100</f>
        <v>#DIV/0!</v>
      </c>
      <c r="W1101" s="96">
        <f>SUM(W1102:W1107)</f>
        <v>0</v>
      </c>
      <c r="X1101" s="95">
        <f>SUM(X1102:X1107)</f>
        <v>0</v>
      </c>
      <c r="Y1101" s="95" t="e">
        <f>(X1101/W1101)*100</f>
        <v>#DIV/0!</v>
      </c>
      <c r="Z1101" s="96">
        <f>SUM(Z1102:Z1107)</f>
        <v>0</v>
      </c>
      <c r="AA1101" s="95">
        <f>SUM(AA1102:AA1107)</f>
        <v>0</v>
      </c>
      <c r="AB1101" s="95" t="e">
        <f>(AA1101/Z1101)*100</f>
        <v>#DIV/0!</v>
      </c>
      <c r="AC1101" s="96">
        <f>SUM(AC1102:AC1107)</f>
        <v>0</v>
      </c>
      <c r="AD1101" s="95">
        <f>SUM(AD1102:AD1107)</f>
        <v>0</v>
      </c>
      <c r="AE1101" s="95" t="e">
        <f>(AD1101/AC1101)*100</f>
        <v>#DIV/0!</v>
      </c>
      <c r="AF1101" s="96">
        <f>SUM(AF1102:AF1107)</f>
        <v>9.5</v>
      </c>
      <c r="AG1101" s="95">
        <f>SUM(AG1102:AG1107)</f>
        <v>9.5</v>
      </c>
      <c r="AH1101" s="95">
        <f>(AG1101/AF1101)*100</f>
        <v>100</v>
      </c>
      <c r="AI1101" s="96">
        <f>SUM(AI1102:AI1107)</f>
        <v>0</v>
      </c>
      <c r="AJ1101" s="95">
        <f>SUM(AJ1102:AJ1107)</f>
        <v>0</v>
      </c>
      <c r="AK1101" s="95" t="e">
        <f>(AJ1101/AI1101)*100</f>
        <v>#DIV/0!</v>
      </c>
      <c r="AL1101" s="96">
        <f>SUM(AL1102:AL1107)</f>
        <v>0</v>
      </c>
      <c r="AM1101" s="95">
        <f>SUM(AM1102:AM1107)</f>
        <v>0</v>
      </c>
      <c r="AN1101" s="95" t="e">
        <f>(AM1101/AL1101)*100</f>
        <v>#DIV/0!</v>
      </c>
      <c r="AO1101" s="96">
        <f>SUM(AO1102:AO1107)</f>
        <v>0.5</v>
      </c>
      <c r="AP1101" s="95">
        <f>SUM(AP1102:AP1107)</f>
        <v>0</v>
      </c>
      <c r="AQ1101" s="95">
        <f>(AP1101/AO1101)*100</f>
        <v>0</v>
      </c>
      <c r="AR1101" s="470"/>
    </row>
    <row r="1102" spans="1:44" ht="41.25" customHeight="1">
      <c r="A1102" s="330"/>
      <c r="B1102" s="285"/>
      <c r="C1102" s="463"/>
      <c r="D1102" s="52" t="s">
        <v>17</v>
      </c>
      <c r="E1102" s="96">
        <f>H1102+K1102+N1102+Q1102+T1102+W1102+Z1102+AC1102+AF1102+AI1102+AL1102+AO1102</f>
        <v>0</v>
      </c>
      <c r="F1102" s="97">
        <f>I1102+L1102+O1102+R1102+U1102+X1102+AA1102+AD1102+AG1102+AJ1102+AM1102+AP1102</f>
        <v>0</v>
      </c>
      <c r="G1102" s="98" t="e">
        <f t="shared" ref="G1102:G1107" si="4227">(F1102/E1102)*100</f>
        <v>#DIV/0!</v>
      </c>
      <c r="H1102" s="96"/>
      <c r="I1102" s="97"/>
      <c r="J1102" s="98" t="e">
        <f t="shared" ref="J1102:J1107" si="4228">(I1102/H1102)*100</f>
        <v>#DIV/0!</v>
      </c>
      <c r="K1102" s="96"/>
      <c r="L1102" s="97"/>
      <c r="M1102" s="98" t="e">
        <f t="shared" ref="M1102:M1107" si="4229">(L1102/K1102)*100</f>
        <v>#DIV/0!</v>
      </c>
      <c r="N1102" s="96"/>
      <c r="O1102" s="97"/>
      <c r="P1102" s="98" t="e">
        <f t="shared" ref="P1102:P1107" si="4230">(O1102/N1102)*100</f>
        <v>#DIV/0!</v>
      </c>
      <c r="Q1102" s="96"/>
      <c r="R1102" s="97"/>
      <c r="S1102" s="98" t="e">
        <f t="shared" ref="S1102:S1107" si="4231">(R1102/Q1102)*100</f>
        <v>#DIV/0!</v>
      </c>
      <c r="T1102" s="96"/>
      <c r="U1102" s="97"/>
      <c r="V1102" s="98" t="e">
        <f t="shared" ref="V1102:V1107" si="4232">(U1102/T1102)*100</f>
        <v>#DIV/0!</v>
      </c>
      <c r="W1102" s="96"/>
      <c r="X1102" s="97"/>
      <c r="Y1102" s="98" t="e">
        <f t="shared" ref="Y1102:Y1107" si="4233">(X1102/W1102)*100</f>
        <v>#DIV/0!</v>
      </c>
      <c r="Z1102" s="96"/>
      <c r="AA1102" s="97"/>
      <c r="AB1102" s="98" t="e">
        <f t="shared" ref="AB1102:AB1107" si="4234">(AA1102/Z1102)*100</f>
        <v>#DIV/0!</v>
      </c>
      <c r="AC1102" s="96"/>
      <c r="AD1102" s="97"/>
      <c r="AE1102" s="98" t="e">
        <f t="shared" ref="AE1102:AE1107" si="4235">(AD1102/AC1102)*100</f>
        <v>#DIV/0!</v>
      </c>
      <c r="AF1102" s="96"/>
      <c r="AG1102" s="97"/>
      <c r="AH1102" s="98" t="e">
        <f t="shared" ref="AH1102:AH1107" si="4236">(AG1102/AF1102)*100</f>
        <v>#DIV/0!</v>
      </c>
      <c r="AI1102" s="96"/>
      <c r="AJ1102" s="97"/>
      <c r="AK1102" s="98" t="e">
        <f t="shared" ref="AK1102:AK1107" si="4237">(AJ1102/AI1102)*100</f>
        <v>#DIV/0!</v>
      </c>
      <c r="AL1102" s="96"/>
      <c r="AM1102" s="97"/>
      <c r="AN1102" s="98" t="e">
        <f t="shared" ref="AN1102:AN1107" si="4238">(AM1102/AL1102)*100</f>
        <v>#DIV/0!</v>
      </c>
      <c r="AO1102" s="96"/>
      <c r="AP1102" s="97"/>
      <c r="AQ1102" s="98" t="e">
        <f t="shared" ref="AQ1102:AQ1107" si="4239">(AP1102/AO1102)*100</f>
        <v>#DIV/0!</v>
      </c>
      <c r="AR1102" s="471"/>
    </row>
    <row r="1103" spans="1:44" ht="45.75" customHeight="1">
      <c r="A1103" s="330"/>
      <c r="B1103" s="285"/>
      <c r="C1103" s="463"/>
      <c r="D1103" s="52" t="s">
        <v>18</v>
      </c>
      <c r="E1103" s="96">
        <f t="shared" ref="E1103:E1107" si="4240">H1103+K1103+N1103+Q1103+T1103+W1103+Z1103+AC1103+AF1103+AI1103+AL1103+AO1103</f>
        <v>0</v>
      </c>
      <c r="F1103" s="97">
        <f t="shared" ref="F1103:F1107" si="4241">I1103+L1103+O1103+R1103+U1103+X1103+AA1103+AD1103+AG1103+AJ1103+AM1103+AP1103</f>
        <v>0</v>
      </c>
      <c r="G1103" s="98" t="e">
        <f t="shared" si="4227"/>
        <v>#DIV/0!</v>
      </c>
      <c r="H1103" s="96"/>
      <c r="I1103" s="97"/>
      <c r="J1103" s="98" t="e">
        <f t="shared" si="4228"/>
        <v>#DIV/0!</v>
      </c>
      <c r="K1103" s="96"/>
      <c r="L1103" s="97"/>
      <c r="M1103" s="98" t="e">
        <f t="shared" si="4229"/>
        <v>#DIV/0!</v>
      </c>
      <c r="N1103" s="96"/>
      <c r="O1103" s="97"/>
      <c r="P1103" s="98" t="e">
        <f t="shared" si="4230"/>
        <v>#DIV/0!</v>
      </c>
      <c r="Q1103" s="96"/>
      <c r="R1103" s="97"/>
      <c r="S1103" s="98" t="e">
        <f t="shared" si="4231"/>
        <v>#DIV/0!</v>
      </c>
      <c r="T1103" s="96"/>
      <c r="U1103" s="97"/>
      <c r="V1103" s="98" t="e">
        <f t="shared" si="4232"/>
        <v>#DIV/0!</v>
      </c>
      <c r="W1103" s="96"/>
      <c r="X1103" s="97"/>
      <c r="Y1103" s="98" t="e">
        <f t="shared" si="4233"/>
        <v>#DIV/0!</v>
      </c>
      <c r="Z1103" s="96"/>
      <c r="AA1103" s="97"/>
      <c r="AB1103" s="98" t="e">
        <f t="shared" si="4234"/>
        <v>#DIV/0!</v>
      </c>
      <c r="AC1103" s="96"/>
      <c r="AD1103" s="97"/>
      <c r="AE1103" s="98" t="e">
        <f t="shared" si="4235"/>
        <v>#DIV/0!</v>
      </c>
      <c r="AF1103" s="96"/>
      <c r="AG1103" s="97"/>
      <c r="AH1103" s="98" t="e">
        <f t="shared" si="4236"/>
        <v>#DIV/0!</v>
      </c>
      <c r="AI1103" s="96"/>
      <c r="AJ1103" s="97"/>
      <c r="AK1103" s="98" t="e">
        <f t="shared" si="4237"/>
        <v>#DIV/0!</v>
      </c>
      <c r="AL1103" s="96"/>
      <c r="AM1103" s="97"/>
      <c r="AN1103" s="98" t="e">
        <f t="shared" si="4238"/>
        <v>#DIV/0!</v>
      </c>
      <c r="AO1103" s="96"/>
      <c r="AP1103" s="97"/>
      <c r="AQ1103" s="98" t="e">
        <f t="shared" si="4239"/>
        <v>#DIV/0!</v>
      </c>
      <c r="AR1103" s="471"/>
    </row>
    <row r="1104" spans="1:44" ht="32.25" customHeight="1">
      <c r="A1104" s="330"/>
      <c r="B1104" s="285"/>
      <c r="C1104" s="463"/>
      <c r="D1104" s="52" t="s">
        <v>26</v>
      </c>
      <c r="E1104" s="96">
        <f t="shared" si="4240"/>
        <v>10</v>
      </c>
      <c r="F1104" s="97">
        <f t="shared" si="4241"/>
        <v>9.5</v>
      </c>
      <c r="G1104" s="98">
        <f t="shared" si="4227"/>
        <v>95</v>
      </c>
      <c r="H1104" s="96"/>
      <c r="I1104" s="97"/>
      <c r="J1104" s="98" t="e">
        <f t="shared" si="4228"/>
        <v>#DIV/0!</v>
      </c>
      <c r="K1104" s="96"/>
      <c r="L1104" s="97"/>
      <c r="M1104" s="98" t="e">
        <f t="shared" si="4229"/>
        <v>#DIV/0!</v>
      </c>
      <c r="N1104" s="96"/>
      <c r="O1104" s="97"/>
      <c r="P1104" s="98" t="e">
        <f t="shared" si="4230"/>
        <v>#DIV/0!</v>
      </c>
      <c r="Q1104" s="96"/>
      <c r="R1104" s="97"/>
      <c r="S1104" s="98" t="e">
        <f t="shared" si="4231"/>
        <v>#DIV/0!</v>
      </c>
      <c r="T1104" s="96"/>
      <c r="U1104" s="97"/>
      <c r="V1104" s="98" t="e">
        <f t="shared" si="4232"/>
        <v>#DIV/0!</v>
      </c>
      <c r="W1104" s="96"/>
      <c r="X1104" s="97"/>
      <c r="Y1104" s="98" t="e">
        <f t="shared" si="4233"/>
        <v>#DIV/0!</v>
      </c>
      <c r="Z1104" s="96"/>
      <c r="AA1104" s="97"/>
      <c r="AB1104" s="98" t="e">
        <f t="shared" si="4234"/>
        <v>#DIV/0!</v>
      </c>
      <c r="AC1104" s="96"/>
      <c r="AD1104" s="97"/>
      <c r="AE1104" s="98" t="e">
        <f t="shared" si="4235"/>
        <v>#DIV/0!</v>
      </c>
      <c r="AF1104" s="96">
        <v>9.5</v>
      </c>
      <c r="AG1104" s="97">
        <v>9.5</v>
      </c>
      <c r="AH1104" s="98">
        <f t="shared" si="4236"/>
        <v>100</v>
      </c>
      <c r="AI1104" s="96"/>
      <c r="AJ1104" s="97"/>
      <c r="AK1104" s="98" t="e">
        <f t="shared" si="4237"/>
        <v>#DIV/0!</v>
      </c>
      <c r="AL1104" s="96"/>
      <c r="AM1104" s="97"/>
      <c r="AN1104" s="98" t="e">
        <f t="shared" si="4238"/>
        <v>#DIV/0!</v>
      </c>
      <c r="AO1104" s="96">
        <v>0.5</v>
      </c>
      <c r="AP1104" s="97"/>
      <c r="AQ1104" s="98">
        <f t="shared" si="4239"/>
        <v>0</v>
      </c>
      <c r="AR1104" s="471"/>
    </row>
    <row r="1105" spans="1:44" ht="86.25" customHeight="1">
      <c r="A1105" s="330"/>
      <c r="B1105" s="285"/>
      <c r="C1105" s="463"/>
      <c r="D1105" s="82" t="s">
        <v>424</v>
      </c>
      <c r="E1105" s="96">
        <f t="shared" si="4240"/>
        <v>0</v>
      </c>
      <c r="F1105" s="97">
        <f t="shared" si="4241"/>
        <v>0</v>
      </c>
      <c r="G1105" s="98" t="e">
        <f t="shared" si="4227"/>
        <v>#DIV/0!</v>
      </c>
      <c r="H1105" s="96"/>
      <c r="I1105" s="97"/>
      <c r="J1105" s="98" t="e">
        <f t="shared" si="4228"/>
        <v>#DIV/0!</v>
      </c>
      <c r="K1105" s="96"/>
      <c r="L1105" s="97"/>
      <c r="M1105" s="98" t="e">
        <f t="shared" si="4229"/>
        <v>#DIV/0!</v>
      </c>
      <c r="N1105" s="96"/>
      <c r="O1105" s="97"/>
      <c r="P1105" s="98" t="e">
        <f t="shared" si="4230"/>
        <v>#DIV/0!</v>
      </c>
      <c r="Q1105" s="96"/>
      <c r="R1105" s="97"/>
      <c r="S1105" s="98" t="e">
        <f t="shared" si="4231"/>
        <v>#DIV/0!</v>
      </c>
      <c r="T1105" s="96"/>
      <c r="U1105" s="97"/>
      <c r="V1105" s="98" t="e">
        <f t="shared" si="4232"/>
        <v>#DIV/0!</v>
      </c>
      <c r="W1105" s="96"/>
      <c r="X1105" s="97"/>
      <c r="Y1105" s="98" t="e">
        <f t="shared" si="4233"/>
        <v>#DIV/0!</v>
      </c>
      <c r="Z1105" s="96"/>
      <c r="AA1105" s="97"/>
      <c r="AB1105" s="98" t="e">
        <f t="shared" si="4234"/>
        <v>#DIV/0!</v>
      </c>
      <c r="AC1105" s="96"/>
      <c r="AD1105" s="97"/>
      <c r="AE1105" s="98" t="e">
        <f t="shared" si="4235"/>
        <v>#DIV/0!</v>
      </c>
      <c r="AF1105" s="96"/>
      <c r="AG1105" s="97"/>
      <c r="AH1105" s="98" t="e">
        <f t="shared" si="4236"/>
        <v>#DIV/0!</v>
      </c>
      <c r="AI1105" s="96"/>
      <c r="AJ1105" s="97"/>
      <c r="AK1105" s="98" t="e">
        <f t="shared" si="4237"/>
        <v>#DIV/0!</v>
      </c>
      <c r="AL1105" s="96"/>
      <c r="AM1105" s="97"/>
      <c r="AN1105" s="98" t="e">
        <f t="shared" si="4238"/>
        <v>#DIV/0!</v>
      </c>
      <c r="AO1105" s="96"/>
      <c r="AP1105" s="97"/>
      <c r="AQ1105" s="98" t="e">
        <f t="shared" si="4239"/>
        <v>#DIV/0!</v>
      </c>
      <c r="AR1105" s="471"/>
    </row>
    <row r="1106" spans="1:44" ht="32.25" customHeight="1">
      <c r="A1106" s="330"/>
      <c r="B1106" s="285"/>
      <c r="C1106" s="463"/>
      <c r="D1106" s="52" t="s">
        <v>41</v>
      </c>
      <c r="E1106" s="96">
        <f t="shared" si="4240"/>
        <v>0</v>
      </c>
      <c r="F1106" s="97">
        <f t="shared" si="4241"/>
        <v>0</v>
      </c>
      <c r="G1106" s="98" t="e">
        <f t="shared" si="4227"/>
        <v>#DIV/0!</v>
      </c>
      <c r="H1106" s="96"/>
      <c r="I1106" s="97"/>
      <c r="J1106" s="98" t="e">
        <f t="shared" si="4228"/>
        <v>#DIV/0!</v>
      </c>
      <c r="K1106" s="96"/>
      <c r="L1106" s="97"/>
      <c r="M1106" s="98" t="e">
        <f t="shared" si="4229"/>
        <v>#DIV/0!</v>
      </c>
      <c r="N1106" s="96"/>
      <c r="O1106" s="97"/>
      <c r="P1106" s="98" t="e">
        <f t="shared" si="4230"/>
        <v>#DIV/0!</v>
      </c>
      <c r="Q1106" s="96"/>
      <c r="R1106" s="97"/>
      <c r="S1106" s="98" t="e">
        <f t="shared" si="4231"/>
        <v>#DIV/0!</v>
      </c>
      <c r="T1106" s="96"/>
      <c r="U1106" s="97"/>
      <c r="V1106" s="98" t="e">
        <f t="shared" si="4232"/>
        <v>#DIV/0!</v>
      </c>
      <c r="W1106" s="96"/>
      <c r="X1106" s="97"/>
      <c r="Y1106" s="98" t="e">
        <f t="shared" si="4233"/>
        <v>#DIV/0!</v>
      </c>
      <c r="Z1106" s="96"/>
      <c r="AA1106" s="97"/>
      <c r="AB1106" s="98" t="e">
        <f t="shared" si="4234"/>
        <v>#DIV/0!</v>
      </c>
      <c r="AC1106" s="96"/>
      <c r="AD1106" s="97"/>
      <c r="AE1106" s="98" t="e">
        <f t="shared" si="4235"/>
        <v>#DIV/0!</v>
      </c>
      <c r="AF1106" s="96"/>
      <c r="AG1106" s="97"/>
      <c r="AH1106" s="98" t="e">
        <f t="shared" si="4236"/>
        <v>#DIV/0!</v>
      </c>
      <c r="AI1106" s="96"/>
      <c r="AJ1106" s="97"/>
      <c r="AK1106" s="98" t="e">
        <f t="shared" si="4237"/>
        <v>#DIV/0!</v>
      </c>
      <c r="AL1106" s="96"/>
      <c r="AM1106" s="97"/>
      <c r="AN1106" s="98" t="e">
        <f t="shared" si="4238"/>
        <v>#DIV/0!</v>
      </c>
      <c r="AO1106" s="96"/>
      <c r="AP1106" s="97"/>
      <c r="AQ1106" s="98" t="e">
        <f t="shared" si="4239"/>
        <v>#DIV/0!</v>
      </c>
      <c r="AR1106" s="471"/>
    </row>
    <row r="1107" spans="1:44" ht="120.75" customHeight="1">
      <c r="A1107" s="330"/>
      <c r="B1107" s="286"/>
      <c r="C1107" s="463"/>
      <c r="D1107" s="52" t="s">
        <v>33</v>
      </c>
      <c r="E1107" s="96">
        <f t="shared" si="4240"/>
        <v>0</v>
      </c>
      <c r="F1107" s="97">
        <f t="shared" si="4241"/>
        <v>0</v>
      </c>
      <c r="G1107" s="98" t="e">
        <f t="shared" si="4227"/>
        <v>#DIV/0!</v>
      </c>
      <c r="H1107" s="96"/>
      <c r="I1107" s="97"/>
      <c r="J1107" s="98" t="e">
        <f t="shared" si="4228"/>
        <v>#DIV/0!</v>
      </c>
      <c r="K1107" s="96"/>
      <c r="L1107" s="97"/>
      <c r="M1107" s="98" t="e">
        <f t="shared" si="4229"/>
        <v>#DIV/0!</v>
      </c>
      <c r="N1107" s="96"/>
      <c r="O1107" s="97"/>
      <c r="P1107" s="98" t="e">
        <f t="shared" si="4230"/>
        <v>#DIV/0!</v>
      </c>
      <c r="Q1107" s="96"/>
      <c r="R1107" s="97"/>
      <c r="S1107" s="98" t="e">
        <f t="shared" si="4231"/>
        <v>#DIV/0!</v>
      </c>
      <c r="T1107" s="96"/>
      <c r="U1107" s="97"/>
      <c r="V1107" s="98" t="e">
        <f t="shared" si="4232"/>
        <v>#DIV/0!</v>
      </c>
      <c r="W1107" s="96"/>
      <c r="X1107" s="97"/>
      <c r="Y1107" s="98" t="e">
        <f t="shared" si="4233"/>
        <v>#DIV/0!</v>
      </c>
      <c r="Z1107" s="96"/>
      <c r="AA1107" s="97"/>
      <c r="AB1107" s="98" t="e">
        <f t="shared" si="4234"/>
        <v>#DIV/0!</v>
      </c>
      <c r="AC1107" s="96"/>
      <c r="AD1107" s="97"/>
      <c r="AE1107" s="98" t="e">
        <f t="shared" si="4235"/>
        <v>#DIV/0!</v>
      </c>
      <c r="AF1107" s="96"/>
      <c r="AG1107" s="97"/>
      <c r="AH1107" s="98" t="e">
        <f t="shared" si="4236"/>
        <v>#DIV/0!</v>
      </c>
      <c r="AI1107" s="96"/>
      <c r="AJ1107" s="97"/>
      <c r="AK1107" s="98" t="e">
        <f t="shared" si="4237"/>
        <v>#DIV/0!</v>
      </c>
      <c r="AL1107" s="96"/>
      <c r="AM1107" s="97"/>
      <c r="AN1107" s="98" t="e">
        <f t="shared" si="4238"/>
        <v>#DIV/0!</v>
      </c>
      <c r="AO1107" s="96"/>
      <c r="AP1107" s="97"/>
      <c r="AQ1107" s="98" t="e">
        <f t="shared" si="4239"/>
        <v>#DIV/0!</v>
      </c>
      <c r="AR1107" s="472"/>
    </row>
    <row r="1108" spans="1:44" ht="30.75" customHeight="1">
      <c r="A1108" s="326" t="s">
        <v>172</v>
      </c>
      <c r="B1108" s="327" t="s">
        <v>173</v>
      </c>
      <c r="C1108" s="326" t="s">
        <v>319</v>
      </c>
      <c r="D1108" s="196" t="s">
        <v>38</v>
      </c>
      <c r="E1108" s="197">
        <f>SUM(E1109:E1114)</f>
        <v>10</v>
      </c>
      <c r="F1108" s="198">
        <f>SUM(F1109:F1114)</f>
        <v>10</v>
      </c>
      <c r="G1108" s="198">
        <f>(F1108/E1108)*100</f>
        <v>100</v>
      </c>
      <c r="H1108" s="96">
        <f>SUM(H1109:H1114)</f>
        <v>0</v>
      </c>
      <c r="I1108" s="95">
        <f>SUM(I1109:I1114)</f>
        <v>0</v>
      </c>
      <c r="J1108" s="95" t="e">
        <f>(I1108/H1108)*100</f>
        <v>#DIV/0!</v>
      </c>
      <c r="K1108" s="96">
        <f>SUM(K1109:K1114)</f>
        <v>0</v>
      </c>
      <c r="L1108" s="95">
        <f>SUM(L1109:L1114)</f>
        <v>0</v>
      </c>
      <c r="M1108" s="95" t="e">
        <f>(L1108/K1108)*100</f>
        <v>#DIV/0!</v>
      </c>
      <c r="N1108" s="96">
        <f>SUM(N1109:N1114)</f>
        <v>0</v>
      </c>
      <c r="O1108" s="95">
        <f>SUM(O1109:O1114)</f>
        <v>0</v>
      </c>
      <c r="P1108" s="95" t="e">
        <f>(O1108/N1108)*100</f>
        <v>#DIV/0!</v>
      </c>
      <c r="Q1108" s="96">
        <f>SUM(Q1109:Q1114)</f>
        <v>0</v>
      </c>
      <c r="R1108" s="95">
        <f>SUM(R1109:R1114)</f>
        <v>0</v>
      </c>
      <c r="S1108" s="95" t="e">
        <f>(R1108/Q1108)*100</f>
        <v>#DIV/0!</v>
      </c>
      <c r="T1108" s="96">
        <f>SUM(T1109:T1114)</f>
        <v>0</v>
      </c>
      <c r="U1108" s="95">
        <f>SUM(U1109:U1114)</f>
        <v>0</v>
      </c>
      <c r="V1108" s="95" t="e">
        <f>(U1108/T1108)*100</f>
        <v>#DIV/0!</v>
      </c>
      <c r="W1108" s="96">
        <f>SUM(W1109:W1114)</f>
        <v>10</v>
      </c>
      <c r="X1108" s="95">
        <f>SUM(X1109:X1114)</f>
        <v>10</v>
      </c>
      <c r="Y1108" s="95">
        <f>(X1108/W1108)*100</f>
        <v>100</v>
      </c>
      <c r="Z1108" s="96">
        <f>SUM(Z1109:Z1114)</f>
        <v>0</v>
      </c>
      <c r="AA1108" s="95">
        <f>SUM(AA1109:AA1114)</f>
        <v>0</v>
      </c>
      <c r="AB1108" s="95" t="e">
        <f>(AA1108/Z1108)*100</f>
        <v>#DIV/0!</v>
      </c>
      <c r="AC1108" s="96">
        <f>SUM(AC1109:AC1114)</f>
        <v>0</v>
      </c>
      <c r="AD1108" s="95">
        <f>SUM(AD1109:AD1114)</f>
        <v>0</v>
      </c>
      <c r="AE1108" s="95" t="e">
        <f>(AD1108/AC1108)*100</f>
        <v>#DIV/0!</v>
      </c>
      <c r="AF1108" s="96">
        <f>SUM(AF1109:AF1114)</f>
        <v>0</v>
      </c>
      <c r="AG1108" s="95">
        <f>SUM(AG1109:AG1114)</f>
        <v>0</v>
      </c>
      <c r="AH1108" s="95" t="e">
        <f>(AG1108/AF1108)*100</f>
        <v>#DIV/0!</v>
      </c>
      <c r="AI1108" s="96">
        <f>SUM(AI1109:AI1114)</f>
        <v>0</v>
      </c>
      <c r="AJ1108" s="95">
        <f>SUM(AJ1109:AJ1114)</f>
        <v>0</v>
      </c>
      <c r="AK1108" s="95" t="e">
        <f>(AJ1108/AI1108)*100</f>
        <v>#DIV/0!</v>
      </c>
      <c r="AL1108" s="96">
        <f>SUM(AL1109:AL1114)</f>
        <v>0</v>
      </c>
      <c r="AM1108" s="95">
        <f>SUM(AM1109:AM1114)</f>
        <v>0</v>
      </c>
      <c r="AN1108" s="95" t="e">
        <f>(AM1108/AL1108)*100</f>
        <v>#DIV/0!</v>
      </c>
      <c r="AO1108" s="96">
        <f>SUM(AO1109:AO1114)</f>
        <v>0</v>
      </c>
      <c r="AP1108" s="95">
        <f>SUM(AP1109:AP1114)</f>
        <v>0</v>
      </c>
      <c r="AQ1108" s="95" t="e">
        <f>(AP1108/AO1108)*100</f>
        <v>#DIV/0!</v>
      </c>
      <c r="AR1108" s="473"/>
    </row>
    <row r="1109" spans="1:44" ht="30">
      <c r="A1109" s="326"/>
      <c r="B1109" s="328"/>
      <c r="C1109" s="464"/>
      <c r="D1109" s="52" t="s">
        <v>17</v>
      </c>
      <c r="E1109" s="96">
        <f>H1109+K1109+N1109+Q1109+T1109+W1109+Z1109+AC1109+AF1109+AI1109+AL1109+AO1109</f>
        <v>0</v>
      </c>
      <c r="F1109" s="97">
        <f>I1109+L1109+O1109+R1109+U1109+X1109+AA1109+AD1109+AG1109+AJ1109+AM1109+AP1109</f>
        <v>0</v>
      </c>
      <c r="G1109" s="98" t="e">
        <f t="shared" ref="G1109:G1114" si="4242">(F1109/E1109)*100</f>
        <v>#DIV/0!</v>
      </c>
      <c r="H1109" s="96"/>
      <c r="I1109" s="97"/>
      <c r="J1109" s="98" t="e">
        <f t="shared" ref="J1109:J1114" si="4243">(I1109/H1109)*100</f>
        <v>#DIV/0!</v>
      </c>
      <c r="K1109" s="96"/>
      <c r="L1109" s="97"/>
      <c r="M1109" s="98" t="e">
        <f t="shared" ref="M1109:M1114" si="4244">(L1109/K1109)*100</f>
        <v>#DIV/0!</v>
      </c>
      <c r="N1109" s="96"/>
      <c r="O1109" s="97"/>
      <c r="P1109" s="98" t="e">
        <f t="shared" ref="P1109:P1114" si="4245">(O1109/N1109)*100</f>
        <v>#DIV/0!</v>
      </c>
      <c r="Q1109" s="96"/>
      <c r="R1109" s="97"/>
      <c r="S1109" s="98" t="e">
        <f t="shared" ref="S1109:S1114" si="4246">(R1109/Q1109)*100</f>
        <v>#DIV/0!</v>
      </c>
      <c r="T1109" s="96"/>
      <c r="U1109" s="97"/>
      <c r="V1109" s="98" t="e">
        <f t="shared" ref="V1109:V1114" si="4247">(U1109/T1109)*100</f>
        <v>#DIV/0!</v>
      </c>
      <c r="W1109" s="96"/>
      <c r="X1109" s="97"/>
      <c r="Y1109" s="98" t="e">
        <f t="shared" ref="Y1109:Y1114" si="4248">(X1109/W1109)*100</f>
        <v>#DIV/0!</v>
      </c>
      <c r="Z1109" s="96"/>
      <c r="AA1109" s="97"/>
      <c r="AB1109" s="98" t="e">
        <f t="shared" ref="AB1109:AB1114" si="4249">(AA1109/Z1109)*100</f>
        <v>#DIV/0!</v>
      </c>
      <c r="AC1109" s="96"/>
      <c r="AD1109" s="97"/>
      <c r="AE1109" s="98" t="e">
        <f t="shared" ref="AE1109:AE1114" si="4250">(AD1109/AC1109)*100</f>
        <v>#DIV/0!</v>
      </c>
      <c r="AF1109" s="96"/>
      <c r="AG1109" s="97"/>
      <c r="AH1109" s="98" t="e">
        <f t="shared" ref="AH1109:AH1114" si="4251">(AG1109/AF1109)*100</f>
        <v>#DIV/0!</v>
      </c>
      <c r="AI1109" s="96"/>
      <c r="AJ1109" s="97"/>
      <c r="AK1109" s="98" t="e">
        <f t="shared" ref="AK1109:AK1114" si="4252">(AJ1109/AI1109)*100</f>
        <v>#DIV/0!</v>
      </c>
      <c r="AL1109" s="96"/>
      <c r="AM1109" s="97"/>
      <c r="AN1109" s="98" t="e">
        <f t="shared" ref="AN1109:AN1114" si="4253">(AM1109/AL1109)*100</f>
        <v>#DIV/0!</v>
      </c>
      <c r="AO1109" s="96"/>
      <c r="AP1109" s="97"/>
      <c r="AQ1109" s="98" t="e">
        <f t="shared" ref="AQ1109:AQ1114" si="4254">(AP1109/AO1109)*100</f>
        <v>#DIV/0!</v>
      </c>
      <c r="AR1109" s="471"/>
    </row>
    <row r="1110" spans="1:44" ht="57" customHeight="1">
      <c r="A1110" s="326"/>
      <c r="B1110" s="328"/>
      <c r="C1110" s="464"/>
      <c r="D1110" s="52" t="s">
        <v>18</v>
      </c>
      <c r="E1110" s="96">
        <f t="shared" ref="E1110:E1114" si="4255">H1110+K1110+N1110+Q1110+T1110+W1110+Z1110+AC1110+AF1110+AI1110+AL1110+AO1110</f>
        <v>0</v>
      </c>
      <c r="F1110" s="97">
        <f t="shared" ref="F1110:F1114" si="4256">I1110+L1110+O1110+R1110+U1110+X1110+AA1110+AD1110+AG1110+AJ1110+AM1110+AP1110</f>
        <v>0</v>
      </c>
      <c r="G1110" s="98" t="e">
        <f t="shared" si="4242"/>
        <v>#DIV/0!</v>
      </c>
      <c r="H1110" s="96"/>
      <c r="I1110" s="97"/>
      <c r="J1110" s="98" t="e">
        <f t="shared" si="4243"/>
        <v>#DIV/0!</v>
      </c>
      <c r="K1110" s="96"/>
      <c r="L1110" s="97"/>
      <c r="M1110" s="98" t="e">
        <f t="shared" si="4244"/>
        <v>#DIV/0!</v>
      </c>
      <c r="N1110" s="96"/>
      <c r="O1110" s="97"/>
      <c r="P1110" s="98" t="e">
        <f t="shared" si="4245"/>
        <v>#DIV/0!</v>
      </c>
      <c r="Q1110" s="96"/>
      <c r="R1110" s="97"/>
      <c r="S1110" s="98" t="e">
        <f t="shared" si="4246"/>
        <v>#DIV/0!</v>
      </c>
      <c r="T1110" s="96"/>
      <c r="U1110" s="97"/>
      <c r="V1110" s="98" t="e">
        <f t="shared" si="4247"/>
        <v>#DIV/0!</v>
      </c>
      <c r="W1110" s="96"/>
      <c r="X1110" s="97"/>
      <c r="Y1110" s="98" t="e">
        <f t="shared" si="4248"/>
        <v>#DIV/0!</v>
      </c>
      <c r="Z1110" s="96"/>
      <c r="AA1110" s="97"/>
      <c r="AB1110" s="98" t="e">
        <f t="shared" si="4249"/>
        <v>#DIV/0!</v>
      </c>
      <c r="AC1110" s="96"/>
      <c r="AD1110" s="97"/>
      <c r="AE1110" s="98" t="e">
        <f t="shared" si="4250"/>
        <v>#DIV/0!</v>
      </c>
      <c r="AF1110" s="96"/>
      <c r="AG1110" s="97"/>
      <c r="AH1110" s="98" t="e">
        <f t="shared" si="4251"/>
        <v>#DIV/0!</v>
      </c>
      <c r="AI1110" s="96"/>
      <c r="AJ1110" s="97"/>
      <c r="AK1110" s="98" t="e">
        <f t="shared" si="4252"/>
        <v>#DIV/0!</v>
      </c>
      <c r="AL1110" s="96"/>
      <c r="AM1110" s="97"/>
      <c r="AN1110" s="98" t="e">
        <f t="shared" si="4253"/>
        <v>#DIV/0!</v>
      </c>
      <c r="AO1110" s="96"/>
      <c r="AP1110" s="97"/>
      <c r="AQ1110" s="98" t="e">
        <f t="shared" si="4254"/>
        <v>#DIV/0!</v>
      </c>
      <c r="AR1110" s="471"/>
    </row>
    <row r="1111" spans="1:44" ht="33.75" customHeight="1">
      <c r="A1111" s="326"/>
      <c r="B1111" s="328"/>
      <c r="C1111" s="464"/>
      <c r="D1111" s="84" t="s">
        <v>26</v>
      </c>
      <c r="E1111" s="96">
        <f t="shared" si="4255"/>
        <v>10</v>
      </c>
      <c r="F1111" s="97">
        <f t="shared" si="4256"/>
        <v>10</v>
      </c>
      <c r="G1111" s="98">
        <f t="shared" si="4242"/>
        <v>100</v>
      </c>
      <c r="H1111" s="96"/>
      <c r="I1111" s="97"/>
      <c r="J1111" s="98" t="e">
        <f t="shared" si="4243"/>
        <v>#DIV/0!</v>
      </c>
      <c r="K1111" s="96"/>
      <c r="L1111" s="97"/>
      <c r="M1111" s="98" t="e">
        <f t="shared" si="4244"/>
        <v>#DIV/0!</v>
      </c>
      <c r="N1111" s="96"/>
      <c r="O1111" s="97"/>
      <c r="P1111" s="98" t="e">
        <f t="shared" si="4245"/>
        <v>#DIV/0!</v>
      </c>
      <c r="Q1111" s="96"/>
      <c r="R1111" s="97"/>
      <c r="S1111" s="98" t="e">
        <f t="shared" si="4246"/>
        <v>#DIV/0!</v>
      </c>
      <c r="T1111" s="96"/>
      <c r="U1111" s="97"/>
      <c r="V1111" s="98" t="e">
        <f t="shared" si="4247"/>
        <v>#DIV/0!</v>
      </c>
      <c r="W1111" s="96">
        <v>10</v>
      </c>
      <c r="X1111" s="97">
        <v>10</v>
      </c>
      <c r="Y1111" s="98">
        <f t="shared" si="4248"/>
        <v>100</v>
      </c>
      <c r="Z1111" s="96"/>
      <c r="AA1111" s="97"/>
      <c r="AB1111" s="98" t="e">
        <f t="shared" si="4249"/>
        <v>#DIV/0!</v>
      </c>
      <c r="AC1111" s="96"/>
      <c r="AD1111" s="97"/>
      <c r="AE1111" s="98" t="e">
        <f t="shared" si="4250"/>
        <v>#DIV/0!</v>
      </c>
      <c r="AF1111" s="96"/>
      <c r="AG1111" s="97"/>
      <c r="AH1111" s="98" t="e">
        <f t="shared" si="4251"/>
        <v>#DIV/0!</v>
      </c>
      <c r="AI1111" s="96"/>
      <c r="AJ1111" s="97"/>
      <c r="AK1111" s="98" t="e">
        <f t="shared" si="4252"/>
        <v>#DIV/0!</v>
      </c>
      <c r="AL1111" s="96"/>
      <c r="AM1111" s="97"/>
      <c r="AN1111" s="98" t="e">
        <f t="shared" si="4253"/>
        <v>#DIV/0!</v>
      </c>
      <c r="AO1111" s="96"/>
      <c r="AP1111" s="97"/>
      <c r="AQ1111" s="98" t="e">
        <f t="shared" si="4254"/>
        <v>#DIV/0!</v>
      </c>
      <c r="AR1111" s="471"/>
    </row>
    <row r="1112" spans="1:44" ht="81.75" customHeight="1">
      <c r="A1112" s="326"/>
      <c r="B1112" s="328"/>
      <c r="C1112" s="464"/>
      <c r="D1112" s="82" t="s">
        <v>424</v>
      </c>
      <c r="E1112" s="96">
        <f t="shared" si="4255"/>
        <v>0</v>
      </c>
      <c r="F1112" s="97">
        <f t="shared" si="4256"/>
        <v>0</v>
      </c>
      <c r="G1112" s="98" t="e">
        <f t="shared" si="4242"/>
        <v>#DIV/0!</v>
      </c>
      <c r="H1112" s="96"/>
      <c r="I1112" s="97"/>
      <c r="J1112" s="98" t="e">
        <f t="shared" si="4243"/>
        <v>#DIV/0!</v>
      </c>
      <c r="K1112" s="96"/>
      <c r="L1112" s="97"/>
      <c r="M1112" s="98" t="e">
        <f t="shared" si="4244"/>
        <v>#DIV/0!</v>
      </c>
      <c r="N1112" s="96"/>
      <c r="O1112" s="97"/>
      <c r="P1112" s="98" t="e">
        <f t="shared" si="4245"/>
        <v>#DIV/0!</v>
      </c>
      <c r="Q1112" s="96"/>
      <c r="R1112" s="97"/>
      <c r="S1112" s="98" t="e">
        <f t="shared" si="4246"/>
        <v>#DIV/0!</v>
      </c>
      <c r="T1112" s="96"/>
      <c r="U1112" s="97"/>
      <c r="V1112" s="98" t="e">
        <f t="shared" si="4247"/>
        <v>#DIV/0!</v>
      </c>
      <c r="W1112" s="96"/>
      <c r="X1112" s="97"/>
      <c r="Y1112" s="98" t="e">
        <f t="shared" si="4248"/>
        <v>#DIV/0!</v>
      </c>
      <c r="Z1112" s="96"/>
      <c r="AA1112" s="97"/>
      <c r="AB1112" s="98" t="e">
        <f t="shared" si="4249"/>
        <v>#DIV/0!</v>
      </c>
      <c r="AC1112" s="96"/>
      <c r="AD1112" s="97"/>
      <c r="AE1112" s="98" t="e">
        <f t="shared" si="4250"/>
        <v>#DIV/0!</v>
      </c>
      <c r="AF1112" s="96"/>
      <c r="AG1112" s="97"/>
      <c r="AH1112" s="98" t="e">
        <f t="shared" si="4251"/>
        <v>#DIV/0!</v>
      </c>
      <c r="AI1112" s="96"/>
      <c r="AJ1112" s="97"/>
      <c r="AK1112" s="98" t="e">
        <f t="shared" si="4252"/>
        <v>#DIV/0!</v>
      </c>
      <c r="AL1112" s="96"/>
      <c r="AM1112" s="97"/>
      <c r="AN1112" s="98" t="e">
        <f t="shared" si="4253"/>
        <v>#DIV/0!</v>
      </c>
      <c r="AO1112" s="96"/>
      <c r="AP1112" s="97"/>
      <c r="AQ1112" s="98" t="e">
        <f t="shared" si="4254"/>
        <v>#DIV/0!</v>
      </c>
      <c r="AR1112" s="471"/>
    </row>
    <row r="1113" spans="1:44" ht="34.5" customHeight="1">
      <c r="A1113" s="326"/>
      <c r="B1113" s="328"/>
      <c r="C1113" s="464"/>
      <c r="D1113" s="52" t="s">
        <v>41</v>
      </c>
      <c r="E1113" s="96">
        <f t="shared" si="4255"/>
        <v>0</v>
      </c>
      <c r="F1113" s="97">
        <f t="shared" si="4256"/>
        <v>0</v>
      </c>
      <c r="G1113" s="98" t="e">
        <f t="shared" si="4242"/>
        <v>#DIV/0!</v>
      </c>
      <c r="H1113" s="96"/>
      <c r="I1113" s="97"/>
      <c r="J1113" s="98" t="e">
        <f t="shared" si="4243"/>
        <v>#DIV/0!</v>
      </c>
      <c r="K1113" s="96"/>
      <c r="L1113" s="97"/>
      <c r="M1113" s="98" t="e">
        <f t="shared" si="4244"/>
        <v>#DIV/0!</v>
      </c>
      <c r="N1113" s="96"/>
      <c r="O1113" s="97"/>
      <c r="P1113" s="98" t="e">
        <f t="shared" si="4245"/>
        <v>#DIV/0!</v>
      </c>
      <c r="Q1113" s="96"/>
      <c r="R1113" s="97"/>
      <c r="S1113" s="98" t="e">
        <f t="shared" si="4246"/>
        <v>#DIV/0!</v>
      </c>
      <c r="T1113" s="96"/>
      <c r="U1113" s="97"/>
      <c r="V1113" s="98" t="e">
        <f t="shared" si="4247"/>
        <v>#DIV/0!</v>
      </c>
      <c r="W1113" s="96"/>
      <c r="X1113" s="97"/>
      <c r="Y1113" s="98" t="e">
        <f t="shared" si="4248"/>
        <v>#DIV/0!</v>
      </c>
      <c r="Z1113" s="96"/>
      <c r="AA1113" s="97"/>
      <c r="AB1113" s="98" t="e">
        <f t="shared" si="4249"/>
        <v>#DIV/0!</v>
      </c>
      <c r="AC1113" s="96"/>
      <c r="AD1113" s="97"/>
      <c r="AE1113" s="98" t="e">
        <f t="shared" si="4250"/>
        <v>#DIV/0!</v>
      </c>
      <c r="AF1113" s="96"/>
      <c r="AG1113" s="97"/>
      <c r="AH1113" s="98" t="e">
        <f t="shared" si="4251"/>
        <v>#DIV/0!</v>
      </c>
      <c r="AI1113" s="96"/>
      <c r="AJ1113" s="97"/>
      <c r="AK1113" s="98" t="e">
        <f t="shared" si="4252"/>
        <v>#DIV/0!</v>
      </c>
      <c r="AL1113" s="96"/>
      <c r="AM1113" s="97"/>
      <c r="AN1113" s="98" t="e">
        <f t="shared" si="4253"/>
        <v>#DIV/0!</v>
      </c>
      <c r="AO1113" s="96"/>
      <c r="AP1113" s="97"/>
      <c r="AQ1113" s="98" t="e">
        <f t="shared" si="4254"/>
        <v>#DIV/0!</v>
      </c>
      <c r="AR1113" s="471"/>
    </row>
    <row r="1114" spans="1:44" ht="96.75" customHeight="1">
      <c r="A1114" s="326"/>
      <c r="B1114" s="329"/>
      <c r="C1114" s="464"/>
      <c r="D1114" s="52" t="s">
        <v>33</v>
      </c>
      <c r="E1114" s="96">
        <f t="shared" si="4255"/>
        <v>0</v>
      </c>
      <c r="F1114" s="97">
        <f t="shared" si="4256"/>
        <v>0</v>
      </c>
      <c r="G1114" s="98" t="e">
        <f t="shared" si="4242"/>
        <v>#DIV/0!</v>
      </c>
      <c r="H1114" s="96"/>
      <c r="I1114" s="97"/>
      <c r="J1114" s="98" t="e">
        <f t="shared" si="4243"/>
        <v>#DIV/0!</v>
      </c>
      <c r="K1114" s="96"/>
      <c r="L1114" s="97"/>
      <c r="M1114" s="98" t="e">
        <f t="shared" si="4244"/>
        <v>#DIV/0!</v>
      </c>
      <c r="N1114" s="96"/>
      <c r="O1114" s="97"/>
      <c r="P1114" s="98" t="e">
        <f t="shared" si="4245"/>
        <v>#DIV/0!</v>
      </c>
      <c r="Q1114" s="96"/>
      <c r="R1114" s="97"/>
      <c r="S1114" s="98" t="e">
        <f t="shared" si="4246"/>
        <v>#DIV/0!</v>
      </c>
      <c r="T1114" s="96"/>
      <c r="U1114" s="97"/>
      <c r="V1114" s="98" t="e">
        <f t="shared" si="4247"/>
        <v>#DIV/0!</v>
      </c>
      <c r="W1114" s="96"/>
      <c r="X1114" s="97"/>
      <c r="Y1114" s="98" t="e">
        <f t="shared" si="4248"/>
        <v>#DIV/0!</v>
      </c>
      <c r="Z1114" s="96"/>
      <c r="AA1114" s="97"/>
      <c r="AB1114" s="98" t="e">
        <f t="shared" si="4249"/>
        <v>#DIV/0!</v>
      </c>
      <c r="AC1114" s="96"/>
      <c r="AD1114" s="97"/>
      <c r="AE1114" s="98" t="e">
        <f t="shared" si="4250"/>
        <v>#DIV/0!</v>
      </c>
      <c r="AF1114" s="96"/>
      <c r="AG1114" s="97"/>
      <c r="AH1114" s="98" t="e">
        <f t="shared" si="4251"/>
        <v>#DIV/0!</v>
      </c>
      <c r="AI1114" s="96"/>
      <c r="AJ1114" s="97"/>
      <c r="AK1114" s="98" t="e">
        <f t="shared" si="4252"/>
        <v>#DIV/0!</v>
      </c>
      <c r="AL1114" s="96"/>
      <c r="AM1114" s="97"/>
      <c r="AN1114" s="98" t="e">
        <f t="shared" si="4253"/>
        <v>#DIV/0!</v>
      </c>
      <c r="AO1114" s="96"/>
      <c r="AP1114" s="97"/>
      <c r="AQ1114" s="98" t="e">
        <f t="shared" si="4254"/>
        <v>#DIV/0!</v>
      </c>
      <c r="AR1114" s="472"/>
    </row>
    <row r="1115" spans="1:44" ht="26.25" customHeight="1">
      <c r="A1115" s="320" t="s">
        <v>174</v>
      </c>
      <c r="B1115" s="340" t="s">
        <v>175</v>
      </c>
      <c r="C1115" s="320" t="s">
        <v>318</v>
      </c>
      <c r="D1115" s="52" t="s">
        <v>38</v>
      </c>
      <c r="E1115" s="545" t="s">
        <v>481</v>
      </c>
      <c r="F1115" s="546"/>
      <c r="G1115" s="546"/>
      <c r="H1115" s="546"/>
      <c r="I1115" s="546"/>
      <c r="J1115" s="546"/>
      <c r="K1115" s="546"/>
      <c r="L1115" s="546"/>
      <c r="M1115" s="546"/>
      <c r="N1115" s="546"/>
      <c r="O1115" s="546"/>
      <c r="P1115" s="546"/>
      <c r="Q1115" s="546"/>
      <c r="R1115" s="546"/>
      <c r="S1115" s="546"/>
      <c r="T1115" s="546"/>
      <c r="U1115" s="546"/>
      <c r="V1115" s="546"/>
      <c r="W1115" s="546"/>
      <c r="X1115" s="546"/>
      <c r="Y1115" s="546"/>
      <c r="Z1115" s="546"/>
      <c r="AA1115" s="546"/>
      <c r="AB1115" s="546"/>
      <c r="AC1115" s="546"/>
      <c r="AD1115" s="546"/>
      <c r="AE1115" s="546"/>
      <c r="AF1115" s="546"/>
      <c r="AG1115" s="546"/>
      <c r="AH1115" s="546"/>
      <c r="AI1115" s="546"/>
      <c r="AJ1115" s="546"/>
      <c r="AK1115" s="546"/>
      <c r="AL1115" s="546"/>
      <c r="AM1115" s="546"/>
      <c r="AN1115" s="546"/>
      <c r="AO1115" s="546"/>
      <c r="AP1115" s="547"/>
      <c r="AQ1115" s="63"/>
      <c r="AR1115" s="12"/>
    </row>
    <row r="1116" spans="1:44" ht="29.25" customHeight="1">
      <c r="A1116" s="320"/>
      <c r="B1116" s="341"/>
      <c r="C1116" s="321"/>
      <c r="D1116" s="52" t="s">
        <v>17</v>
      </c>
      <c r="E1116" s="55"/>
      <c r="F1116" s="53"/>
      <c r="G1116" s="53"/>
      <c r="H1116" s="54"/>
      <c r="I1116" s="53"/>
      <c r="J1116" s="53"/>
      <c r="K1116" s="54"/>
      <c r="L1116" s="53"/>
      <c r="M1116" s="53"/>
      <c r="N1116" s="54"/>
      <c r="O1116" s="53"/>
      <c r="P1116" s="53"/>
      <c r="Q1116" s="54"/>
      <c r="R1116" s="53"/>
      <c r="S1116" s="53"/>
      <c r="T1116" s="54"/>
      <c r="U1116" s="53"/>
      <c r="V1116" s="53"/>
      <c r="W1116" s="54"/>
      <c r="X1116" s="53"/>
      <c r="Y1116" s="53"/>
      <c r="Z1116" s="54"/>
      <c r="AA1116" s="53"/>
      <c r="AB1116" s="53"/>
      <c r="AC1116" s="54"/>
      <c r="AD1116" s="53"/>
      <c r="AE1116" s="53"/>
      <c r="AF1116" s="54"/>
      <c r="AG1116" s="53"/>
      <c r="AH1116" s="53"/>
      <c r="AI1116" s="54"/>
      <c r="AJ1116" s="53"/>
      <c r="AK1116" s="53"/>
      <c r="AL1116" s="54"/>
      <c r="AM1116" s="53"/>
      <c r="AN1116" s="53"/>
      <c r="AO1116" s="54"/>
      <c r="AP1116" s="53"/>
      <c r="AQ1116" s="53"/>
      <c r="AR1116" s="12"/>
    </row>
    <row r="1117" spans="1:44" ht="45">
      <c r="A1117" s="320"/>
      <c r="B1117" s="341"/>
      <c r="C1117" s="321"/>
      <c r="D1117" s="52" t="s">
        <v>18</v>
      </c>
      <c r="E1117" s="55"/>
      <c r="F1117" s="53"/>
      <c r="G1117" s="53"/>
      <c r="H1117" s="54"/>
      <c r="I1117" s="53"/>
      <c r="J1117" s="53"/>
      <c r="K1117" s="54"/>
      <c r="L1117" s="53"/>
      <c r="M1117" s="53"/>
      <c r="N1117" s="54"/>
      <c r="O1117" s="53"/>
      <c r="P1117" s="53"/>
      <c r="Q1117" s="54"/>
      <c r="R1117" s="53"/>
      <c r="S1117" s="53"/>
      <c r="T1117" s="54"/>
      <c r="U1117" s="53"/>
      <c r="V1117" s="53"/>
      <c r="W1117" s="54"/>
      <c r="X1117" s="53"/>
      <c r="Y1117" s="53"/>
      <c r="Z1117" s="54"/>
      <c r="AA1117" s="53"/>
      <c r="AB1117" s="53"/>
      <c r="AC1117" s="54"/>
      <c r="AD1117" s="53"/>
      <c r="AE1117" s="53"/>
      <c r="AF1117" s="54"/>
      <c r="AG1117" s="53"/>
      <c r="AH1117" s="53"/>
      <c r="AI1117" s="54"/>
      <c r="AJ1117" s="53"/>
      <c r="AK1117" s="53"/>
      <c r="AL1117" s="54"/>
      <c r="AM1117" s="53"/>
      <c r="AN1117" s="53"/>
      <c r="AO1117" s="54"/>
      <c r="AP1117" s="53"/>
      <c r="AQ1117" s="53"/>
      <c r="AR1117" s="12"/>
    </row>
    <row r="1118" spans="1:44" ht="27" customHeight="1">
      <c r="A1118" s="320"/>
      <c r="B1118" s="341"/>
      <c r="C1118" s="321"/>
      <c r="D1118" s="52" t="s">
        <v>26</v>
      </c>
      <c r="E1118" s="55"/>
      <c r="F1118" s="53"/>
      <c r="G1118" s="53"/>
      <c r="H1118" s="54"/>
      <c r="I1118" s="53"/>
      <c r="J1118" s="53"/>
      <c r="K1118" s="54"/>
      <c r="L1118" s="53"/>
      <c r="M1118" s="53"/>
      <c r="N1118" s="54"/>
      <c r="O1118" s="53"/>
      <c r="P1118" s="53"/>
      <c r="Q1118" s="54"/>
      <c r="R1118" s="53"/>
      <c r="S1118" s="53"/>
      <c r="T1118" s="54"/>
      <c r="U1118" s="53"/>
      <c r="V1118" s="53"/>
      <c r="W1118" s="54"/>
      <c r="X1118" s="53"/>
      <c r="Y1118" s="53"/>
      <c r="Z1118" s="54"/>
      <c r="AA1118" s="53"/>
      <c r="AB1118" s="53"/>
      <c r="AC1118" s="54"/>
      <c r="AD1118" s="53"/>
      <c r="AE1118" s="53"/>
      <c r="AF1118" s="54"/>
      <c r="AG1118" s="53"/>
      <c r="AH1118" s="53"/>
      <c r="AI1118" s="54"/>
      <c r="AJ1118" s="53"/>
      <c r="AK1118" s="53"/>
      <c r="AL1118" s="54"/>
      <c r="AM1118" s="53"/>
      <c r="AN1118" s="53"/>
      <c r="AO1118" s="54"/>
      <c r="AP1118" s="53"/>
      <c r="AQ1118" s="53"/>
      <c r="AR1118" s="12"/>
    </row>
    <row r="1119" spans="1:44" ht="78" customHeight="1">
      <c r="A1119" s="320"/>
      <c r="B1119" s="341"/>
      <c r="C1119" s="321"/>
      <c r="D1119" s="82" t="s">
        <v>424</v>
      </c>
      <c r="E1119" s="55"/>
      <c r="F1119" s="53"/>
      <c r="G1119" s="53"/>
      <c r="H1119" s="54"/>
      <c r="I1119" s="53"/>
      <c r="J1119" s="53"/>
      <c r="K1119" s="54"/>
      <c r="L1119" s="53"/>
      <c r="M1119" s="53"/>
      <c r="N1119" s="54"/>
      <c r="O1119" s="53"/>
      <c r="P1119" s="53"/>
      <c r="Q1119" s="54"/>
      <c r="R1119" s="53"/>
      <c r="S1119" s="53"/>
      <c r="T1119" s="54"/>
      <c r="U1119" s="53"/>
      <c r="V1119" s="53"/>
      <c r="W1119" s="54"/>
      <c r="X1119" s="53"/>
      <c r="Y1119" s="53"/>
      <c r="Z1119" s="54"/>
      <c r="AA1119" s="53"/>
      <c r="AB1119" s="53"/>
      <c r="AC1119" s="54"/>
      <c r="AD1119" s="53"/>
      <c r="AE1119" s="53"/>
      <c r="AF1119" s="54"/>
      <c r="AG1119" s="53"/>
      <c r="AH1119" s="53"/>
      <c r="AI1119" s="54"/>
      <c r="AJ1119" s="53"/>
      <c r="AK1119" s="53"/>
      <c r="AL1119" s="54"/>
      <c r="AM1119" s="53"/>
      <c r="AN1119" s="53"/>
      <c r="AO1119" s="54"/>
      <c r="AP1119" s="53"/>
      <c r="AQ1119" s="53"/>
      <c r="AR1119" s="12"/>
    </row>
    <row r="1120" spans="1:44" ht="36.75" customHeight="1">
      <c r="A1120" s="320"/>
      <c r="B1120" s="341"/>
      <c r="C1120" s="321"/>
      <c r="D1120" s="52" t="s">
        <v>41</v>
      </c>
      <c r="E1120" s="55"/>
      <c r="F1120" s="53"/>
      <c r="G1120" s="53"/>
      <c r="H1120" s="54"/>
      <c r="I1120" s="53"/>
      <c r="J1120" s="53"/>
      <c r="K1120" s="54"/>
      <c r="L1120" s="53"/>
      <c r="M1120" s="53"/>
      <c r="N1120" s="54"/>
      <c r="O1120" s="53"/>
      <c r="P1120" s="53"/>
      <c r="Q1120" s="54"/>
      <c r="R1120" s="53"/>
      <c r="S1120" s="53"/>
      <c r="T1120" s="54"/>
      <c r="U1120" s="53"/>
      <c r="V1120" s="53"/>
      <c r="W1120" s="54"/>
      <c r="X1120" s="53"/>
      <c r="Y1120" s="53"/>
      <c r="Z1120" s="54"/>
      <c r="AA1120" s="53"/>
      <c r="AB1120" s="53"/>
      <c r="AC1120" s="54"/>
      <c r="AD1120" s="53"/>
      <c r="AE1120" s="53"/>
      <c r="AF1120" s="54"/>
      <c r="AG1120" s="53"/>
      <c r="AH1120" s="53"/>
      <c r="AI1120" s="54"/>
      <c r="AJ1120" s="53"/>
      <c r="AK1120" s="53"/>
      <c r="AL1120" s="54"/>
      <c r="AM1120" s="53"/>
      <c r="AN1120" s="53"/>
      <c r="AO1120" s="54"/>
      <c r="AP1120" s="53"/>
      <c r="AQ1120" s="53"/>
      <c r="AR1120" s="12"/>
    </row>
    <row r="1121" spans="1:44" ht="46.5" customHeight="1">
      <c r="A1121" s="320"/>
      <c r="B1121" s="342"/>
      <c r="C1121" s="321"/>
      <c r="D1121" s="52" t="s">
        <v>33</v>
      </c>
      <c r="E1121" s="55"/>
      <c r="F1121" s="53"/>
      <c r="G1121" s="53"/>
      <c r="H1121" s="54"/>
      <c r="I1121" s="53"/>
      <c r="J1121" s="53"/>
      <c r="K1121" s="54"/>
      <c r="L1121" s="53"/>
      <c r="M1121" s="53"/>
      <c r="N1121" s="54"/>
      <c r="O1121" s="53"/>
      <c r="P1121" s="53"/>
      <c r="Q1121" s="54"/>
      <c r="R1121" s="53"/>
      <c r="S1121" s="53"/>
      <c r="T1121" s="54"/>
      <c r="U1121" s="53"/>
      <c r="V1121" s="53"/>
      <c r="W1121" s="54"/>
      <c r="X1121" s="53"/>
      <c r="Y1121" s="53"/>
      <c r="Z1121" s="54"/>
      <c r="AA1121" s="53"/>
      <c r="AB1121" s="53"/>
      <c r="AC1121" s="54"/>
      <c r="AD1121" s="53"/>
      <c r="AE1121" s="53"/>
      <c r="AF1121" s="54"/>
      <c r="AG1121" s="53"/>
      <c r="AH1121" s="53"/>
      <c r="AI1121" s="54"/>
      <c r="AJ1121" s="53"/>
      <c r="AK1121" s="53"/>
      <c r="AL1121" s="54"/>
      <c r="AM1121" s="53"/>
      <c r="AN1121" s="53"/>
      <c r="AO1121" s="54"/>
      <c r="AP1121" s="53"/>
      <c r="AQ1121" s="53"/>
      <c r="AR1121" s="12"/>
    </row>
    <row r="1122" spans="1:44" ht="26.25" customHeight="1">
      <c r="A1122" s="554" t="s">
        <v>176</v>
      </c>
      <c r="B1122" s="555"/>
      <c r="C1122" s="330" t="s">
        <v>179</v>
      </c>
      <c r="D1122" s="52" t="s">
        <v>38</v>
      </c>
      <c r="E1122" s="96">
        <f>SUM(E1123:E1128)</f>
        <v>20</v>
      </c>
      <c r="F1122" s="95">
        <f>SUM(F1123:F1128)</f>
        <v>19.5</v>
      </c>
      <c r="G1122" s="95">
        <f>(F1122/E1122)*100</f>
        <v>97.5</v>
      </c>
      <c r="H1122" s="96">
        <f>SUM(H1123:H1128)</f>
        <v>0</v>
      </c>
      <c r="I1122" s="95">
        <f>SUM(I1123:I1128)</f>
        <v>0</v>
      </c>
      <c r="J1122" s="95" t="e">
        <f>(I1122/H1122)*100</f>
        <v>#DIV/0!</v>
      </c>
      <c r="K1122" s="96">
        <f>SUM(K1123:K1128)</f>
        <v>0</v>
      </c>
      <c r="L1122" s="95">
        <f>SUM(L1123:L1128)</f>
        <v>0</v>
      </c>
      <c r="M1122" s="95" t="e">
        <f>(L1122/K1122)*100</f>
        <v>#DIV/0!</v>
      </c>
      <c r="N1122" s="96">
        <f>SUM(N1123:N1128)</f>
        <v>0</v>
      </c>
      <c r="O1122" s="95">
        <f>SUM(O1123:O1128)</f>
        <v>0</v>
      </c>
      <c r="P1122" s="95" t="e">
        <f>(O1122/N1122)*100</f>
        <v>#DIV/0!</v>
      </c>
      <c r="Q1122" s="96">
        <f>SUM(Q1123:Q1128)</f>
        <v>0</v>
      </c>
      <c r="R1122" s="95">
        <f>SUM(R1123:R1128)</f>
        <v>0</v>
      </c>
      <c r="S1122" s="95" t="e">
        <f>(R1122/Q1122)*100</f>
        <v>#DIV/0!</v>
      </c>
      <c r="T1122" s="96">
        <f>SUM(T1123:T1128)</f>
        <v>0</v>
      </c>
      <c r="U1122" s="95">
        <f>SUM(U1123:U1128)</f>
        <v>0</v>
      </c>
      <c r="V1122" s="95" t="e">
        <f>(U1122/T1122)*100</f>
        <v>#DIV/0!</v>
      </c>
      <c r="W1122" s="96">
        <f>SUM(W1123:W1128)</f>
        <v>10</v>
      </c>
      <c r="X1122" s="95">
        <f>SUM(X1123:X1128)</f>
        <v>10</v>
      </c>
      <c r="Y1122" s="95">
        <f>(X1122/W1122)*100</f>
        <v>100</v>
      </c>
      <c r="Z1122" s="96">
        <f>SUM(Z1123:Z1128)</f>
        <v>0</v>
      </c>
      <c r="AA1122" s="95">
        <f>SUM(AA1123:AA1128)</f>
        <v>0</v>
      </c>
      <c r="AB1122" s="95" t="e">
        <f>(AA1122/Z1122)*100</f>
        <v>#DIV/0!</v>
      </c>
      <c r="AC1122" s="96">
        <f>SUM(AC1123:AC1128)</f>
        <v>0</v>
      </c>
      <c r="AD1122" s="95">
        <f>SUM(AD1123:AD1128)</f>
        <v>0</v>
      </c>
      <c r="AE1122" s="95" t="e">
        <f>(AD1122/AC1122)*100</f>
        <v>#DIV/0!</v>
      </c>
      <c r="AF1122" s="96">
        <f>SUM(AF1123:AF1128)</f>
        <v>9.5</v>
      </c>
      <c r="AG1122" s="95">
        <f>SUM(AG1123:AG1128)</f>
        <v>9.5</v>
      </c>
      <c r="AH1122" s="95">
        <f>(AG1122/AF1122)*100</f>
        <v>100</v>
      </c>
      <c r="AI1122" s="96">
        <f>SUM(AI1123:AI1128)</f>
        <v>0</v>
      </c>
      <c r="AJ1122" s="95">
        <f>SUM(AJ1123:AJ1128)</f>
        <v>0</v>
      </c>
      <c r="AK1122" s="95" t="e">
        <f>(AJ1122/AI1122)*100</f>
        <v>#DIV/0!</v>
      </c>
      <c r="AL1122" s="96">
        <f>SUM(AL1123:AL1128)</f>
        <v>0</v>
      </c>
      <c r="AM1122" s="95">
        <f>SUM(AM1123:AM1128)</f>
        <v>0</v>
      </c>
      <c r="AN1122" s="95" t="e">
        <f>(AM1122/AL1122)*100</f>
        <v>#DIV/0!</v>
      </c>
      <c r="AO1122" s="96">
        <f>SUM(AO1123:AO1128)</f>
        <v>0.5</v>
      </c>
      <c r="AP1122" s="95">
        <f>SUM(AP1123:AP1128)</f>
        <v>0</v>
      </c>
      <c r="AQ1122" s="95">
        <f>(AP1122/AO1122)*100</f>
        <v>0</v>
      </c>
      <c r="AR1122" s="12"/>
    </row>
    <row r="1123" spans="1:44" ht="30">
      <c r="A1123" s="556"/>
      <c r="B1123" s="557"/>
      <c r="C1123" s="330"/>
      <c r="D1123" s="52" t="s">
        <v>17</v>
      </c>
      <c r="E1123" s="96">
        <f>H1123+K1123+N1123+Q1123+T1123+W1123+Z1123+AC1123+AF1123+AI1123+AL1123+AO1123</f>
        <v>0</v>
      </c>
      <c r="F1123" s="97">
        <f>I1123+L1123+O1123+R1123+U1123+X1123+AA1123+AD1123+AG1123+AJ1123+AM1123+AP1123</f>
        <v>0</v>
      </c>
      <c r="G1123" s="98" t="e">
        <f t="shared" ref="G1123:G1128" si="4257">(F1123/E1123)*100</f>
        <v>#DIV/0!</v>
      </c>
      <c r="H1123" s="96">
        <f>H1102+H1109</f>
        <v>0</v>
      </c>
      <c r="I1123" s="98">
        <f>I1102+I1109</f>
        <v>0</v>
      </c>
      <c r="J1123" s="98" t="e">
        <f t="shared" ref="J1123:J1128" si="4258">(I1123/H1123)*100</f>
        <v>#DIV/0!</v>
      </c>
      <c r="K1123" s="96">
        <f>K1102+K1109</f>
        <v>0</v>
      </c>
      <c r="L1123" s="98">
        <f>L1102+L1109</f>
        <v>0</v>
      </c>
      <c r="M1123" s="98" t="e">
        <f t="shared" ref="M1123:M1128" si="4259">(L1123/K1123)*100</f>
        <v>#DIV/0!</v>
      </c>
      <c r="N1123" s="96">
        <f>N1102+N1109</f>
        <v>0</v>
      </c>
      <c r="O1123" s="98">
        <f>O1102+O1109</f>
        <v>0</v>
      </c>
      <c r="P1123" s="98" t="e">
        <f t="shared" ref="P1123:P1128" si="4260">(O1123/N1123)*100</f>
        <v>#DIV/0!</v>
      </c>
      <c r="Q1123" s="96">
        <f>Q1102+Q1109</f>
        <v>0</v>
      </c>
      <c r="R1123" s="98">
        <f>R1102+R1109</f>
        <v>0</v>
      </c>
      <c r="S1123" s="98" t="e">
        <f t="shared" ref="S1123:S1128" si="4261">(R1123/Q1123)*100</f>
        <v>#DIV/0!</v>
      </c>
      <c r="T1123" s="96">
        <f>T1102+T1109</f>
        <v>0</v>
      </c>
      <c r="U1123" s="98">
        <f>U1102+U1109</f>
        <v>0</v>
      </c>
      <c r="V1123" s="98" t="e">
        <f t="shared" ref="V1123:V1128" si="4262">(U1123/T1123)*100</f>
        <v>#DIV/0!</v>
      </c>
      <c r="W1123" s="96">
        <f>W1102+W1109</f>
        <v>0</v>
      </c>
      <c r="X1123" s="98">
        <f>X1102+X1109</f>
        <v>0</v>
      </c>
      <c r="Y1123" s="98" t="e">
        <f t="shared" ref="Y1123:Y1128" si="4263">(X1123/W1123)*100</f>
        <v>#DIV/0!</v>
      </c>
      <c r="Z1123" s="96">
        <f>Z1102+Z1109</f>
        <v>0</v>
      </c>
      <c r="AA1123" s="98">
        <f>AA1102+AA1109</f>
        <v>0</v>
      </c>
      <c r="AB1123" s="98" t="e">
        <f t="shared" ref="AB1123:AB1128" si="4264">(AA1123/Z1123)*100</f>
        <v>#DIV/0!</v>
      </c>
      <c r="AC1123" s="96">
        <f>AC1102+AC1109</f>
        <v>0</v>
      </c>
      <c r="AD1123" s="98">
        <f>AD1102+AD1109</f>
        <v>0</v>
      </c>
      <c r="AE1123" s="98" t="e">
        <f t="shared" ref="AE1123:AE1128" si="4265">(AD1123/AC1123)*100</f>
        <v>#DIV/0!</v>
      </c>
      <c r="AF1123" s="96">
        <f>AF1102+AF1109</f>
        <v>0</v>
      </c>
      <c r="AG1123" s="98">
        <f>AG1102+AG1109</f>
        <v>0</v>
      </c>
      <c r="AH1123" s="98" t="e">
        <f t="shared" ref="AH1123:AH1128" si="4266">(AG1123/AF1123)*100</f>
        <v>#DIV/0!</v>
      </c>
      <c r="AI1123" s="96">
        <f>AI1102+AI1109</f>
        <v>0</v>
      </c>
      <c r="AJ1123" s="98">
        <f>AJ1102+AJ1109</f>
        <v>0</v>
      </c>
      <c r="AK1123" s="98" t="e">
        <f t="shared" ref="AK1123:AK1128" si="4267">(AJ1123/AI1123)*100</f>
        <v>#DIV/0!</v>
      </c>
      <c r="AL1123" s="96">
        <f>AL1102+AL1109</f>
        <v>0</v>
      </c>
      <c r="AM1123" s="98">
        <f>AM1102+AM1109</f>
        <v>0</v>
      </c>
      <c r="AN1123" s="98" t="e">
        <f t="shared" ref="AN1123:AN1128" si="4268">(AM1123/AL1123)*100</f>
        <v>#DIV/0!</v>
      </c>
      <c r="AO1123" s="96">
        <f>AO1102+AO1109</f>
        <v>0</v>
      </c>
      <c r="AP1123" s="98">
        <f>AP1102+AP1109</f>
        <v>0</v>
      </c>
      <c r="AQ1123" s="98" t="e">
        <f t="shared" ref="AQ1123:AQ1128" si="4269">(AP1123/AO1123)*100</f>
        <v>#DIV/0!</v>
      </c>
      <c r="AR1123" s="12"/>
    </row>
    <row r="1124" spans="1:44" ht="45">
      <c r="A1124" s="556"/>
      <c r="B1124" s="557"/>
      <c r="C1124" s="330"/>
      <c r="D1124" s="52" t="s">
        <v>18</v>
      </c>
      <c r="E1124" s="96">
        <f t="shared" ref="E1124:E1128" si="4270">H1124+K1124+N1124+Q1124+T1124+W1124+Z1124+AC1124+AF1124+AI1124+AL1124+AO1124</f>
        <v>0</v>
      </c>
      <c r="F1124" s="97">
        <f t="shared" ref="F1124:F1128" si="4271">I1124+L1124+O1124+R1124+U1124+X1124+AA1124+AD1124+AG1124+AJ1124+AM1124+AP1124</f>
        <v>0</v>
      </c>
      <c r="G1124" s="98" t="e">
        <f t="shared" si="4257"/>
        <v>#DIV/0!</v>
      </c>
      <c r="H1124" s="96">
        <f t="shared" ref="H1124:I1128" si="4272">H1103+H1110</f>
        <v>0</v>
      </c>
      <c r="I1124" s="98">
        <f t="shared" si="4272"/>
        <v>0</v>
      </c>
      <c r="J1124" s="98" t="e">
        <f t="shared" si="4258"/>
        <v>#DIV/0!</v>
      </c>
      <c r="K1124" s="96">
        <f t="shared" ref="K1124:L1124" si="4273">K1103+K1110</f>
        <v>0</v>
      </c>
      <c r="L1124" s="98">
        <f t="shared" si="4273"/>
        <v>0</v>
      </c>
      <c r="M1124" s="98" t="e">
        <f t="shared" si="4259"/>
        <v>#DIV/0!</v>
      </c>
      <c r="N1124" s="96">
        <f t="shared" ref="N1124:O1124" si="4274">N1103+N1110</f>
        <v>0</v>
      </c>
      <c r="O1124" s="98">
        <f t="shared" si="4274"/>
        <v>0</v>
      </c>
      <c r="P1124" s="98" t="e">
        <f t="shared" si="4260"/>
        <v>#DIV/0!</v>
      </c>
      <c r="Q1124" s="96">
        <f t="shared" ref="Q1124:R1124" si="4275">Q1103+Q1110</f>
        <v>0</v>
      </c>
      <c r="R1124" s="98">
        <f t="shared" si="4275"/>
        <v>0</v>
      </c>
      <c r="S1124" s="98" t="e">
        <f t="shared" si="4261"/>
        <v>#DIV/0!</v>
      </c>
      <c r="T1124" s="96">
        <f t="shared" ref="T1124:U1124" si="4276">T1103+T1110</f>
        <v>0</v>
      </c>
      <c r="U1124" s="98">
        <f t="shared" si="4276"/>
        <v>0</v>
      </c>
      <c r="V1124" s="98" t="e">
        <f t="shared" si="4262"/>
        <v>#DIV/0!</v>
      </c>
      <c r="W1124" s="96">
        <f t="shared" ref="W1124:X1124" si="4277">W1103+W1110</f>
        <v>0</v>
      </c>
      <c r="X1124" s="98">
        <f t="shared" si="4277"/>
        <v>0</v>
      </c>
      <c r="Y1124" s="98" t="e">
        <f t="shared" si="4263"/>
        <v>#DIV/0!</v>
      </c>
      <c r="Z1124" s="96">
        <f t="shared" ref="Z1124:AA1124" si="4278">Z1103+Z1110</f>
        <v>0</v>
      </c>
      <c r="AA1124" s="98">
        <f t="shared" si="4278"/>
        <v>0</v>
      </c>
      <c r="AB1124" s="98" t="e">
        <f t="shared" si="4264"/>
        <v>#DIV/0!</v>
      </c>
      <c r="AC1124" s="96">
        <f t="shared" ref="AC1124:AD1124" si="4279">AC1103+AC1110</f>
        <v>0</v>
      </c>
      <c r="AD1124" s="98">
        <f t="shared" si="4279"/>
        <v>0</v>
      </c>
      <c r="AE1124" s="98" t="e">
        <f t="shared" si="4265"/>
        <v>#DIV/0!</v>
      </c>
      <c r="AF1124" s="96">
        <f t="shared" ref="AF1124:AG1124" si="4280">AF1103+AF1110</f>
        <v>0</v>
      </c>
      <c r="AG1124" s="98">
        <f t="shared" si="4280"/>
        <v>0</v>
      </c>
      <c r="AH1124" s="98" t="e">
        <f t="shared" si="4266"/>
        <v>#DIV/0!</v>
      </c>
      <c r="AI1124" s="96">
        <f t="shared" ref="AI1124:AJ1124" si="4281">AI1103+AI1110</f>
        <v>0</v>
      </c>
      <c r="AJ1124" s="98">
        <f t="shared" si="4281"/>
        <v>0</v>
      </c>
      <c r="AK1124" s="98" t="e">
        <f t="shared" si="4267"/>
        <v>#DIV/0!</v>
      </c>
      <c r="AL1124" s="96">
        <f t="shared" ref="AL1124:AM1124" si="4282">AL1103+AL1110</f>
        <v>0</v>
      </c>
      <c r="AM1124" s="98">
        <f t="shared" si="4282"/>
        <v>0</v>
      </c>
      <c r="AN1124" s="98" t="e">
        <f t="shared" si="4268"/>
        <v>#DIV/0!</v>
      </c>
      <c r="AO1124" s="96">
        <f t="shared" ref="AO1124:AP1124" si="4283">AO1103+AO1110</f>
        <v>0</v>
      </c>
      <c r="AP1124" s="98">
        <f t="shared" si="4283"/>
        <v>0</v>
      </c>
      <c r="AQ1124" s="98" t="e">
        <f t="shared" si="4269"/>
        <v>#DIV/0!</v>
      </c>
      <c r="AR1124" s="12"/>
    </row>
    <row r="1125" spans="1:44" ht="23.25" customHeight="1">
      <c r="A1125" s="556"/>
      <c r="B1125" s="557"/>
      <c r="C1125" s="330"/>
      <c r="D1125" s="52" t="s">
        <v>26</v>
      </c>
      <c r="E1125" s="96">
        <f t="shared" si="4270"/>
        <v>20</v>
      </c>
      <c r="F1125" s="97">
        <f t="shared" si="4271"/>
        <v>19.5</v>
      </c>
      <c r="G1125" s="98">
        <f t="shared" si="4257"/>
        <v>97.5</v>
      </c>
      <c r="H1125" s="96">
        <f t="shared" si="4272"/>
        <v>0</v>
      </c>
      <c r="I1125" s="98">
        <f t="shared" si="4272"/>
        <v>0</v>
      </c>
      <c r="J1125" s="98" t="e">
        <f t="shared" si="4258"/>
        <v>#DIV/0!</v>
      </c>
      <c r="K1125" s="96">
        <f t="shared" ref="K1125:L1125" si="4284">K1104+K1111</f>
        <v>0</v>
      </c>
      <c r="L1125" s="98">
        <f t="shared" si="4284"/>
        <v>0</v>
      </c>
      <c r="M1125" s="98" t="e">
        <f t="shared" si="4259"/>
        <v>#DIV/0!</v>
      </c>
      <c r="N1125" s="96">
        <f t="shared" ref="N1125:O1125" si="4285">N1104+N1111</f>
        <v>0</v>
      </c>
      <c r="O1125" s="98">
        <f t="shared" si="4285"/>
        <v>0</v>
      </c>
      <c r="P1125" s="98" t="e">
        <f t="shared" si="4260"/>
        <v>#DIV/0!</v>
      </c>
      <c r="Q1125" s="96">
        <f t="shared" ref="Q1125:R1125" si="4286">Q1104+Q1111</f>
        <v>0</v>
      </c>
      <c r="R1125" s="98">
        <f t="shared" si="4286"/>
        <v>0</v>
      </c>
      <c r="S1125" s="98" t="e">
        <f t="shared" si="4261"/>
        <v>#DIV/0!</v>
      </c>
      <c r="T1125" s="96">
        <f t="shared" ref="T1125:U1125" si="4287">T1104+T1111</f>
        <v>0</v>
      </c>
      <c r="U1125" s="98">
        <f t="shared" si="4287"/>
        <v>0</v>
      </c>
      <c r="V1125" s="98" t="e">
        <f t="shared" si="4262"/>
        <v>#DIV/0!</v>
      </c>
      <c r="W1125" s="96">
        <f t="shared" ref="W1125:X1125" si="4288">W1104+W1111</f>
        <v>10</v>
      </c>
      <c r="X1125" s="98">
        <f t="shared" si="4288"/>
        <v>10</v>
      </c>
      <c r="Y1125" s="98">
        <f t="shared" si="4263"/>
        <v>100</v>
      </c>
      <c r="Z1125" s="96">
        <f t="shared" ref="Z1125:AA1125" si="4289">Z1104+Z1111</f>
        <v>0</v>
      </c>
      <c r="AA1125" s="98">
        <f t="shared" si="4289"/>
        <v>0</v>
      </c>
      <c r="AB1125" s="98" t="e">
        <f t="shared" si="4264"/>
        <v>#DIV/0!</v>
      </c>
      <c r="AC1125" s="96">
        <f t="shared" ref="AC1125:AD1125" si="4290">AC1104+AC1111</f>
        <v>0</v>
      </c>
      <c r="AD1125" s="98">
        <f t="shared" si="4290"/>
        <v>0</v>
      </c>
      <c r="AE1125" s="98" t="e">
        <f t="shared" si="4265"/>
        <v>#DIV/0!</v>
      </c>
      <c r="AF1125" s="96">
        <f t="shared" ref="AF1125:AG1125" si="4291">AF1104+AF1111</f>
        <v>9.5</v>
      </c>
      <c r="AG1125" s="98">
        <f t="shared" si="4291"/>
        <v>9.5</v>
      </c>
      <c r="AH1125" s="98">
        <f t="shared" si="4266"/>
        <v>100</v>
      </c>
      <c r="AI1125" s="96">
        <f t="shared" ref="AI1125:AJ1125" si="4292">AI1104+AI1111</f>
        <v>0</v>
      </c>
      <c r="AJ1125" s="98">
        <f t="shared" si="4292"/>
        <v>0</v>
      </c>
      <c r="AK1125" s="98" t="e">
        <f t="shared" si="4267"/>
        <v>#DIV/0!</v>
      </c>
      <c r="AL1125" s="96">
        <f t="shared" ref="AL1125:AM1125" si="4293">AL1104+AL1111</f>
        <v>0</v>
      </c>
      <c r="AM1125" s="98">
        <f t="shared" si="4293"/>
        <v>0</v>
      </c>
      <c r="AN1125" s="98" t="e">
        <f t="shared" si="4268"/>
        <v>#DIV/0!</v>
      </c>
      <c r="AO1125" s="96">
        <f t="shared" ref="AO1125:AP1125" si="4294">AO1104+AO1111</f>
        <v>0.5</v>
      </c>
      <c r="AP1125" s="98">
        <f t="shared" si="4294"/>
        <v>0</v>
      </c>
      <c r="AQ1125" s="98">
        <f t="shared" si="4269"/>
        <v>0</v>
      </c>
      <c r="AR1125" s="12"/>
    </row>
    <row r="1126" spans="1:44" ht="81" customHeight="1">
      <c r="A1126" s="556"/>
      <c r="B1126" s="557"/>
      <c r="C1126" s="330"/>
      <c r="D1126" s="82" t="s">
        <v>424</v>
      </c>
      <c r="E1126" s="96">
        <f t="shared" si="4270"/>
        <v>0</v>
      </c>
      <c r="F1126" s="97">
        <f t="shared" si="4271"/>
        <v>0</v>
      </c>
      <c r="G1126" s="98" t="e">
        <f t="shared" si="4257"/>
        <v>#DIV/0!</v>
      </c>
      <c r="H1126" s="96">
        <f t="shared" si="4272"/>
        <v>0</v>
      </c>
      <c r="I1126" s="98">
        <f t="shared" si="4272"/>
        <v>0</v>
      </c>
      <c r="J1126" s="98" t="e">
        <f t="shared" si="4258"/>
        <v>#DIV/0!</v>
      </c>
      <c r="K1126" s="96">
        <f t="shared" ref="K1126:L1126" si="4295">K1105+K1112</f>
        <v>0</v>
      </c>
      <c r="L1126" s="98">
        <f t="shared" si="4295"/>
        <v>0</v>
      </c>
      <c r="M1126" s="98" t="e">
        <f t="shared" si="4259"/>
        <v>#DIV/0!</v>
      </c>
      <c r="N1126" s="96">
        <f t="shared" ref="N1126:O1126" si="4296">N1105+N1112</f>
        <v>0</v>
      </c>
      <c r="O1126" s="98">
        <f t="shared" si="4296"/>
        <v>0</v>
      </c>
      <c r="P1126" s="98" t="e">
        <f t="shared" si="4260"/>
        <v>#DIV/0!</v>
      </c>
      <c r="Q1126" s="96">
        <f t="shared" ref="Q1126:R1126" si="4297">Q1105+Q1112</f>
        <v>0</v>
      </c>
      <c r="R1126" s="98">
        <f t="shared" si="4297"/>
        <v>0</v>
      </c>
      <c r="S1126" s="98" t="e">
        <f t="shared" si="4261"/>
        <v>#DIV/0!</v>
      </c>
      <c r="T1126" s="96">
        <f t="shared" ref="T1126:U1126" si="4298">T1105+T1112</f>
        <v>0</v>
      </c>
      <c r="U1126" s="98">
        <f t="shared" si="4298"/>
        <v>0</v>
      </c>
      <c r="V1126" s="98" t="e">
        <f t="shared" si="4262"/>
        <v>#DIV/0!</v>
      </c>
      <c r="W1126" s="96">
        <f t="shared" ref="W1126:X1126" si="4299">W1105+W1112</f>
        <v>0</v>
      </c>
      <c r="X1126" s="98">
        <f t="shared" si="4299"/>
        <v>0</v>
      </c>
      <c r="Y1126" s="98" t="e">
        <f t="shared" si="4263"/>
        <v>#DIV/0!</v>
      </c>
      <c r="Z1126" s="96">
        <f t="shared" ref="Z1126:AA1126" si="4300">Z1105+Z1112</f>
        <v>0</v>
      </c>
      <c r="AA1126" s="98">
        <f t="shared" si="4300"/>
        <v>0</v>
      </c>
      <c r="AB1126" s="98" t="e">
        <f t="shared" si="4264"/>
        <v>#DIV/0!</v>
      </c>
      <c r="AC1126" s="96">
        <f t="shared" ref="AC1126:AD1126" si="4301">AC1105+AC1112</f>
        <v>0</v>
      </c>
      <c r="AD1126" s="98">
        <f t="shared" si="4301"/>
        <v>0</v>
      </c>
      <c r="AE1126" s="98" t="e">
        <f t="shared" si="4265"/>
        <v>#DIV/0!</v>
      </c>
      <c r="AF1126" s="96">
        <f t="shared" ref="AF1126:AG1126" si="4302">AF1105+AF1112</f>
        <v>0</v>
      </c>
      <c r="AG1126" s="98">
        <f t="shared" si="4302"/>
        <v>0</v>
      </c>
      <c r="AH1126" s="98" t="e">
        <f t="shared" si="4266"/>
        <v>#DIV/0!</v>
      </c>
      <c r="AI1126" s="96">
        <f t="shared" ref="AI1126:AJ1126" si="4303">AI1105+AI1112</f>
        <v>0</v>
      </c>
      <c r="AJ1126" s="98">
        <f t="shared" si="4303"/>
        <v>0</v>
      </c>
      <c r="AK1126" s="98" t="e">
        <f t="shared" si="4267"/>
        <v>#DIV/0!</v>
      </c>
      <c r="AL1126" s="96">
        <f t="shared" ref="AL1126:AM1126" si="4304">AL1105+AL1112</f>
        <v>0</v>
      </c>
      <c r="AM1126" s="98">
        <f t="shared" si="4304"/>
        <v>0</v>
      </c>
      <c r="AN1126" s="98" t="e">
        <f t="shared" si="4268"/>
        <v>#DIV/0!</v>
      </c>
      <c r="AO1126" s="96">
        <f t="shared" ref="AO1126:AP1126" si="4305">AO1105+AO1112</f>
        <v>0</v>
      </c>
      <c r="AP1126" s="98">
        <f t="shared" si="4305"/>
        <v>0</v>
      </c>
      <c r="AQ1126" s="98" t="e">
        <f t="shared" si="4269"/>
        <v>#DIV/0!</v>
      </c>
      <c r="AR1126" s="12"/>
    </row>
    <row r="1127" spans="1:44" ht="33" customHeight="1">
      <c r="A1127" s="556"/>
      <c r="B1127" s="557"/>
      <c r="C1127" s="330"/>
      <c r="D1127" s="52" t="s">
        <v>41</v>
      </c>
      <c r="E1127" s="96">
        <f t="shared" si="4270"/>
        <v>0</v>
      </c>
      <c r="F1127" s="97">
        <f t="shared" si="4271"/>
        <v>0</v>
      </c>
      <c r="G1127" s="98" t="e">
        <f t="shared" si="4257"/>
        <v>#DIV/0!</v>
      </c>
      <c r="H1127" s="96">
        <f t="shared" si="4272"/>
        <v>0</v>
      </c>
      <c r="I1127" s="98">
        <f t="shared" si="4272"/>
        <v>0</v>
      </c>
      <c r="J1127" s="98" t="e">
        <f t="shared" si="4258"/>
        <v>#DIV/0!</v>
      </c>
      <c r="K1127" s="96">
        <f t="shared" ref="K1127:L1127" si="4306">K1106+K1113</f>
        <v>0</v>
      </c>
      <c r="L1127" s="98">
        <f t="shared" si="4306"/>
        <v>0</v>
      </c>
      <c r="M1127" s="98" t="e">
        <f t="shared" si="4259"/>
        <v>#DIV/0!</v>
      </c>
      <c r="N1127" s="96">
        <f t="shared" ref="N1127:O1127" si="4307">N1106+N1113</f>
        <v>0</v>
      </c>
      <c r="O1127" s="98">
        <f t="shared" si="4307"/>
        <v>0</v>
      </c>
      <c r="P1127" s="98" t="e">
        <f t="shared" si="4260"/>
        <v>#DIV/0!</v>
      </c>
      <c r="Q1127" s="96">
        <f t="shared" ref="Q1127:R1127" si="4308">Q1106+Q1113</f>
        <v>0</v>
      </c>
      <c r="R1127" s="98">
        <f t="shared" si="4308"/>
        <v>0</v>
      </c>
      <c r="S1127" s="98" t="e">
        <f t="shared" si="4261"/>
        <v>#DIV/0!</v>
      </c>
      <c r="T1127" s="96">
        <f t="shared" ref="T1127:U1127" si="4309">T1106+T1113</f>
        <v>0</v>
      </c>
      <c r="U1127" s="98">
        <f t="shared" si="4309"/>
        <v>0</v>
      </c>
      <c r="V1127" s="98" t="e">
        <f t="shared" si="4262"/>
        <v>#DIV/0!</v>
      </c>
      <c r="W1127" s="96">
        <f t="shared" ref="W1127:X1127" si="4310">W1106+W1113</f>
        <v>0</v>
      </c>
      <c r="X1127" s="98">
        <f t="shared" si="4310"/>
        <v>0</v>
      </c>
      <c r="Y1127" s="98" t="e">
        <f t="shared" si="4263"/>
        <v>#DIV/0!</v>
      </c>
      <c r="Z1127" s="96">
        <f t="shared" ref="Z1127:AA1127" si="4311">Z1106+Z1113</f>
        <v>0</v>
      </c>
      <c r="AA1127" s="98">
        <f t="shared" si="4311"/>
        <v>0</v>
      </c>
      <c r="AB1127" s="98" t="e">
        <f t="shared" si="4264"/>
        <v>#DIV/0!</v>
      </c>
      <c r="AC1127" s="96">
        <f t="shared" ref="AC1127:AD1127" si="4312">AC1106+AC1113</f>
        <v>0</v>
      </c>
      <c r="AD1127" s="98">
        <f t="shared" si="4312"/>
        <v>0</v>
      </c>
      <c r="AE1127" s="98" t="e">
        <f t="shared" si="4265"/>
        <v>#DIV/0!</v>
      </c>
      <c r="AF1127" s="96">
        <f t="shared" ref="AF1127:AG1127" si="4313">AF1106+AF1113</f>
        <v>0</v>
      </c>
      <c r="AG1127" s="98">
        <f t="shared" si="4313"/>
        <v>0</v>
      </c>
      <c r="AH1127" s="98" t="e">
        <f t="shared" si="4266"/>
        <v>#DIV/0!</v>
      </c>
      <c r="AI1127" s="96">
        <f t="shared" ref="AI1127:AJ1127" si="4314">AI1106+AI1113</f>
        <v>0</v>
      </c>
      <c r="AJ1127" s="98">
        <f t="shared" si="4314"/>
        <v>0</v>
      </c>
      <c r="AK1127" s="98" t="e">
        <f t="shared" si="4267"/>
        <v>#DIV/0!</v>
      </c>
      <c r="AL1127" s="96">
        <f t="shared" ref="AL1127:AM1127" si="4315">AL1106+AL1113</f>
        <v>0</v>
      </c>
      <c r="AM1127" s="98">
        <f t="shared" si="4315"/>
        <v>0</v>
      </c>
      <c r="AN1127" s="98" t="e">
        <f t="shared" si="4268"/>
        <v>#DIV/0!</v>
      </c>
      <c r="AO1127" s="96">
        <f t="shared" ref="AO1127:AP1127" si="4316">AO1106+AO1113</f>
        <v>0</v>
      </c>
      <c r="AP1127" s="98">
        <f t="shared" si="4316"/>
        <v>0</v>
      </c>
      <c r="AQ1127" s="98" t="e">
        <f t="shared" si="4269"/>
        <v>#DIV/0!</v>
      </c>
      <c r="AR1127" s="12"/>
    </row>
    <row r="1128" spans="1:44" ht="45">
      <c r="A1128" s="558"/>
      <c r="B1128" s="559"/>
      <c r="C1128" s="330"/>
      <c r="D1128" s="52" t="s">
        <v>33</v>
      </c>
      <c r="E1128" s="96">
        <f t="shared" si="4270"/>
        <v>0</v>
      </c>
      <c r="F1128" s="97">
        <f t="shared" si="4271"/>
        <v>0</v>
      </c>
      <c r="G1128" s="98" t="e">
        <f t="shared" si="4257"/>
        <v>#DIV/0!</v>
      </c>
      <c r="H1128" s="96">
        <f t="shared" si="4272"/>
        <v>0</v>
      </c>
      <c r="I1128" s="98">
        <f t="shared" si="4272"/>
        <v>0</v>
      </c>
      <c r="J1128" s="98" t="e">
        <f t="shared" si="4258"/>
        <v>#DIV/0!</v>
      </c>
      <c r="K1128" s="96">
        <f t="shared" ref="K1128:L1128" si="4317">K1107+K1114</f>
        <v>0</v>
      </c>
      <c r="L1128" s="98">
        <f t="shared" si="4317"/>
        <v>0</v>
      </c>
      <c r="M1128" s="98" t="e">
        <f t="shared" si="4259"/>
        <v>#DIV/0!</v>
      </c>
      <c r="N1128" s="96">
        <f t="shared" ref="N1128:O1128" si="4318">N1107+N1114</f>
        <v>0</v>
      </c>
      <c r="O1128" s="98">
        <f t="shared" si="4318"/>
        <v>0</v>
      </c>
      <c r="P1128" s="98" t="e">
        <f t="shared" si="4260"/>
        <v>#DIV/0!</v>
      </c>
      <c r="Q1128" s="96">
        <f t="shared" ref="Q1128:R1128" si="4319">Q1107+Q1114</f>
        <v>0</v>
      </c>
      <c r="R1128" s="98">
        <f t="shared" si="4319"/>
        <v>0</v>
      </c>
      <c r="S1128" s="98" t="e">
        <f t="shared" si="4261"/>
        <v>#DIV/0!</v>
      </c>
      <c r="T1128" s="96">
        <f t="shared" ref="T1128:U1128" si="4320">T1107+T1114</f>
        <v>0</v>
      </c>
      <c r="U1128" s="98">
        <f t="shared" si="4320"/>
        <v>0</v>
      </c>
      <c r="V1128" s="98" t="e">
        <f t="shared" si="4262"/>
        <v>#DIV/0!</v>
      </c>
      <c r="W1128" s="96">
        <f t="shared" ref="W1128:X1128" si="4321">W1107+W1114</f>
        <v>0</v>
      </c>
      <c r="X1128" s="98">
        <f t="shared" si="4321"/>
        <v>0</v>
      </c>
      <c r="Y1128" s="98" t="e">
        <f t="shared" si="4263"/>
        <v>#DIV/0!</v>
      </c>
      <c r="Z1128" s="96">
        <f t="shared" ref="Z1128:AA1128" si="4322">Z1107+Z1114</f>
        <v>0</v>
      </c>
      <c r="AA1128" s="98">
        <f t="shared" si="4322"/>
        <v>0</v>
      </c>
      <c r="AB1128" s="98" t="e">
        <f t="shared" si="4264"/>
        <v>#DIV/0!</v>
      </c>
      <c r="AC1128" s="96">
        <f t="shared" ref="AC1128:AD1128" si="4323">AC1107+AC1114</f>
        <v>0</v>
      </c>
      <c r="AD1128" s="98">
        <f t="shared" si="4323"/>
        <v>0</v>
      </c>
      <c r="AE1128" s="98" t="e">
        <f t="shared" si="4265"/>
        <v>#DIV/0!</v>
      </c>
      <c r="AF1128" s="96">
        <f t="shared" ref="AF1128:AG1128" si="4324">AF1107+AF1114</f>
        <v>0</v>
      </c>
      <c r="AG1128" s="98">
        <f t="shared" si="4324"/>
        <v>0</v>
      </c>
      <c r="AH1128" s="98" t="e">
        <f t="shared" si="4266"/>
        <v>#DIV/0!</v>
      </c>
      <c r="AI1128" s="96">
        <f t="shared" ref="AI1128:AJ1128" si="4325">AI1107+AI1114</f>
        <v>0</v>
      </c>
      <c r="AJ1128" s="98">
        <f t="shared" si="4325"/>
        <v>0</v>
      </c>
      <c r="AK1128" s="98" t="e">
        <f t="shared" si="4267"/>
        <v>#DIV/0!</v>
      </c>
      <c r="AL1128" s="96">
        <f t="shared" ref="AL1128:AM1128" si="4326">AL1107+AL1114</f>
        <v>0</v>
      </c>
      <c r="AM1128" s="98">
        <f t="shared" si="4326"/>
        <v>0</v>
      </c>
      <c r="AN1128" s="98" t="e">
        <f t="shared" si="4268"/>
        <v>#DIV/0!</v>
      </c>
      <c r="AO1128" s="96">
        <f t="shared" ref="AO1128:AP1128" si="4327">AO1107+AO1114</f>
        <v>0</v>
      </c>
      <c r="AP1128" s="98">
        <f t="shared" si="4327"/>
        <v>0</v>
      </c>
      <c r="AQ1128" s="98" t="e">
        <f t="shared" si="4269"/>
        <v>#DIV/0!</v>
      </c>
      <c r="AR1128" s="12"/>
    </row>
    <row r="1129" spans="1:44" ht="28.5" customHeight="1">
      <c r="A1129" s="324" t="s">
        <v>242</v>
      </c>
      <c r="B1129" s="325"/>
      <c r="C1129" s="325"/>
      <c r="D1129" s="325"/>
      <c r="E1129" s="325"/>
      <c r="F1129" s="325"/>
      <c r="G1129" s="325"/>
      <c r="H1129" s="325"/>
      <c r="I1129" s="325"/>
      <c r="J1129" s="325"/>
      <c r="K1129" s="325"/>
      <c r="L1129" s="325"/>
      <c r="M1129" s="325"/>
      <c r="N1129" s="325"/>
      <c r="O1129" s="325"/>
      <c r="P1129" s="325"/>
      <c r="Q1129" s="325"/>
      <c r="R1129" s="256"/>
      <c r="S1129" s="256"/>
      <c r="T1129" s="256"/>
      <c r="U1129" s="256"/>
      <c r="V1129" s="256"/>
      <c r="W1129" s="256"/>
      <c r="X1129" s="256"/>
      <c r="Y1129" s="256"/>
      <c r="Z1129" s="256"/>
      <c r="AA1129" s="256"/>
      <c r="AB1129" s="256"/>
      <c r="AC1129" s="256"/>
      <c r="AD1129" s="256"/>
      <c r="AE1129" s="256"/>
      <c r="AF1129" s="256"/>
      <c r="AG1129" s="256"/>
      <c r="AH1129" s="256"/>
      <c r="AI1129" s="256"/>
      <c r="AJ1129" s="256"/>
      <c r="AK1129" s="256"/>
      <c r="AL1129" s="256"/>
      <c r="AM1129" s="256"/>
      <c r="AN1129" s="256"/>
      <c r="AO1129" s="256"/>
      <c r="AP1129" s="256"/>
      <c r="AQ1129" s="256"/>
      <c r="AR1129" s="256"/>
    </row>
    <row r="1130" spans="1:44" ht="27" customHeight="1">
      <c r="A1130" s="465" t="s">
        <v>177</v>
      </c>
      <c r="B1130" s="466" t="s">
        <v>178</v>
      </c>
      <c r="C1130" s="469" t="s">
        <v>179</v>
      </c>
      <c r="D1130" s="19" t="s">
        <v>38</v>
      </c>
      <c r="E1130" s="334" t="s">
        <v>481</v>
      </c>
      <c r="F1130" s="335"/>
      <c r="G1130" s="335"/>
      <c r="H1130" s="335"/>
      <c r="I1130" s="335"/>
      <c r="J1130" s="335"/>
      <c r="K1130" s="335"/>
      <c r="L1130" s="335"/>
      <c r="M1130" s="335"/>
      <c r="N1130" s="335"/>
      <c r="O1130" s="335"/>
      <c r="P1130" s="335"/>
      <c r="Q1130" s="335"/>
      <c r="R1130" s="335"/>
      <c r="S1130" s="335"/>
      <c r="T1130" s="335"/>
      <c r="U1130" s="335"/>
      <c r="V1130" s="335"/>
      <c r="W1130" s="335"/>
      <c r="X1130" s="335"/>
      <c r="Y1130" s="335"/>
      <c r="Z1130" s="335"/>
      <c r="AA1130" s="335"/>
      <c r="AB1130" s="335"/>
      <c r="AC1130" s="335"/>
      <c r="AD1130" s="335"/>
      <c r="AE1130" s="335"/>
      <c r="AF1130" s="335"/>
      <c r="AG1130" s="335"/>
      <c r="AH1130" s="335"/>
      <c r="AI1130" s="335"/>
      <c r="AJ1130" s="335"/>
      <c r="AK1130" s="335"/>
      <c r="AL1130" s="335"/>
      <c r="AM1130" s="335"/>
      <c r="AN1130" s="335"/>
      <c r="AO1130" s="335"/>
      <c r="AP1130" s="336"/>
      <c r="AQ1130" s="62"/>
      <c r="AR1130" s="12"/>
    </row>
    <row r="1131" spans="1:44" ht="29.25" customHeight="1">
      <c r="A1131" s="465"/>
      <c r="B1131" s="467"/>
      <c r="C1131" s="469"/>
      <c r="D1131" s="19" t="s">
        <v>17</v>
      </c>
      <c r="E1131" s="14"/>
      <c r="F1131" s="16"/>
      <c r="G1131" s="16"/>
      <c r="H1131" s="40"/>
      <c r="I1131" s="16"/>
      <c r="J1131" s="16"/>
      <c r="K1131" s="40"/>
      <c r="L1131" s="16"/>
      <c r="M1131" s="16"/>
      <c r="N1131" s="40"/>
      <c r="O1131" s="16"/>
      <c r="P1131" s="16"/>
      <c r="Q1131" s="40"/>
      <c r="R1131" s="16"/>
      <c r="S1131" s="16"/>
      <c r="T1131" s="40"/>
      <c r="U1131" s="16"/>
      <c r="V1131" s="16"/>
      <c r="W1131" s="40"/>
      <c r="X1131" s="16"/>
      <c r="Y1131" s="16"/>
      <c r="Z1131" s="40"/>
      <c r="AA1131" s="16"/>
      <c r="AB1131" s="16"/>
      <c r="AC1131" s="40"/>
      <c r="AD1131" s="16"/>
      <c r="AE1131" s="16"/>
      <c r="AF1131" s="40"/>
      <c r="AG1131" s="16"/>
      <c r="AH1131" s="16"/>
      <c r="AI1131" s="40"/>
      <c r="AJ1131" s="16"/>
      <c r="AK1131" s="16"/>
      <c r="AL1131" s="40"/>
      <c r="AM1131" s="16"/>
      <c r="AN1131" s="16"/>
      <c r="AO1131" s="40"/>
      <c r="AP1131" s="16"/>
      <c r="AQ1131" s="16"/>
      <c r="AR1131" s="12"/>
    </row>
    <row r="1132" spans="1:44" ht="45">
      <c r="A1132" s="465"/>
      <c r="B1132" s="467"/>
      <c r="C1132" s="469"/>
      <c r="D1132" s="19" t="s">
        <v>18</v>
      </c>
      <c r="E1132" s="14"/>
      <c r="F1132" s="16"/>
      <c r="G1132" s="16"/>
      <c r="H1132" s="40"/>
      <c r="I1132" s="16"/>
      <c r="J1132" s="16"/>
      <c r="K1132" s="40"/>
      <c r="L1132" s="16"/>
      <c r="M1132" s="16"/>
      <c r="N1132" s="40"/>
      <c r="O1132" s="16"/>
      <c r="P1132" s="16"/>
      <c r="Q1132" s="40"/>
      <c r="R1132" s="16"/>
      <c r="S1132" s="16"/>
      <c r="T1132" s="40"/>
      <c r="U1132" s="16"/>
      <c r="V1132" s="16"/>
      <c r="W1132" s="40"/>
      <c r="X1132" s="16"/>
      <c r="Y1132" s="16"/>
      <c r="Z1132" s="40"/>
      <c r="AA1132" s="16"/>
      <c r="AB1132" s="16"/>
      <c r="AC1132" s="40"/>
      <c r="AD1132" s="16"/>
      <c r="AE1132" s="16"/>
      <c r="AF1132" s="40"/>
      <c r="AG1132" s="16"/>
      <c r="AH1132" s="16"/>
      <c r="AI1132" s="40"/>
      <c r="AJ1132" s="16"/>
      <c r="AK1132" s="16"/>
      <c r="AL1132" s="40"/>
      <c r="AM1132" s="16"/>
      <c r="AN1132" s="16"/>
      <c r="AO1132" s="40"/>
      <c r="AP1132" s="16"/>
      <c r="AQ1132" s="16"/>
      <c r="AR1132" s="12"/>
    </row>
    <row r="1133" spans="1:44" ht="22.5" customHeight="1">
      <c r="A1133" s="465"/>
      <c r="B1133" s="467"/>
      <c r="C1133" s="469"/>
      <c r="D1133" s="19" t="s">
        <v>26</v>
      </c>
      <c r="E1133" s="14"/>
      <c r="F1133" s="16"/>
      <c r="G1133" s="16"/>
      <c r="H1133" s="40"/>
      <c r="I1133" s="16"/>
      <c r="J1133" s="16"/>
      <c r="K1133" s="40"/>
      <c r="L1133" s="16"/>
      <c r="M1133" s="16"/>
      <c r="N1133" s="40"/>
      <c r="O1133" s="16"/>
      <c r="P1133" s="16"/>
      <c r="Q1133" s="40"/>
      <c r="R1133" s="16"/>
      <c r="S1133" s="16"/>
      <c r="T1133" s="40"/>
      <c r="U1133" s="16"/>
      <c r="V1133" s="16"/>
      <c r="W1133" s="40"/>
      <c r="X1133" s="16"/>
      <c r="Y1133" s="16"/>
      <c r="Z1133" s="40"/>
      <c r="AA1133" s="16"/>
      <c r="AB1133" s="16"/>
      <c r="AC1133" s="40"/>
      <c r="AD1133" s="16"/>
      <c r="AE1133" s="16"/>
      <c r="AF1133" s="40"/>
      <c r="AG1133" s="16"/>
      <c r="AH1133" s="16"/>
      <c r="AI1133" s="40"/>
      <c r="AJ1133" s="16"/>
      <c r="AK1133" s="16"/>
      <c r="AL1133" s="40"/>
      <c r="AM1133" s="16"/>
      <c r="AN1133" s="16"/>
      <c r="AO1133" s="40"/>
      <c r="AP1133" s="16"/>
      <c r="AQ1133" s="16"/>
      <c r="AR1133" s="12"/>
    </row>
    <row r="1134" spans="1:44" ht="84" customHeight="1">
      <c r="A1134" s="465"/>
      <c r="B1134" s="467"/>
      <c r="C1134" s="469"/>
      <c r="D1134" s="82" t="s">
        <v>424</v>
      </c>
      <c r="E1134" s="14"/>
      <c r="F1134" s="16"/>
      <c r="G1134" s="16"/>
      <c r="H1134" s="40"/>
      <c r="I1134" s="16"/>
      <c r="J1134" s="16"/>
      <c r="K1134" s="40"/>
      <c r="L1134" s="16"/>
      <c r="M1134" s="16"/>
      <c r="N1134" s="40"/>
      <c r="O1134" s="16"/>
      <c r="P1134" s="16"/>
      <c r="Q1134" s="40"/>
      <c r="R1134" s="16"/>
      <c r="S1134" s="16"/>
      <c r="T1134" s="40"/>
      <c r="U1134" s="16"/>
      <c r="V1134" s="16"/>
      <c r="W1134" s="40"/>
      <c r="X1134" s="16"/>
      <c r="Y1134" s="16"/>
      <c r="Z1134" s="40"/>
      <c r="AA1134" s="16"/>
      <c r="AB1134" s="16"/>
      <c r="AC1134" s="40"/>
      <c r="AD1134" s="16"/>
      <c r="AE1134" s="16"/>
      <c r="AF1134" s="40"/>
      <c r="AG1134" s="16"/>
      <c r="AH1134" s="16"/>
      <c r="AI1134" s="40"/>
      <c r="AJ1134" s="16"/>
      <c r="AK1134" s="16"/>
      <c r="AL1134" s="40"/>
      <c r="AM1134" s="16"/>
      <c r="AN1134" s="16"/>
      <c r="AO1134" s="40"/>
      <c r="AP1134" s="16"/>
      <c r="AQ1134" s="16"/>
      <c r="AR1134" s="12"/>
    </row>
    <row r="1135" spans="1:44" ht="29.25" customHeight="1">
      <c r="A1135" s="465"/>
      <c r="B1135" s="467"/>
      <c r="C1135" s="469"/>
      <c r="D1135" s="19" t="s">
        <v>41</v>
      </c>
      <c r="E1135" s="14"/>
      <c r="F1135" s="16"/>
      <c r="G1135" s="16"/>
      <c r="H1135" s="40"/>
      <c r="I1135" s="16"/>
      <c r="J1135" s="16"/>
      <c r="K1135" s="40"/>
      <c r="L1135" s="16"/>
      <c r="M1135" s="16"/>
      <c r="N1135" s="40"/>
      <c r="O1135" s="16"/>
      <c r="P1135" s="16"/>
      <c r="Q1135" s="40"/>
      <c r="R1135" s="16"/>
      <c r="S1135" s="16"/>
      <c r="T1135" s="40"/>
      <c r="U1135" s="16"/>
      <c r="V1135" s="16"/>
      <c r="W1135" s="40"/>
      <c r="X1135" s="16"/>
      <c r="Y1135" s="16"/>
      <c r="Z1135" s="40"/>
      <c r="AA1135" s="16"/>
      <c r="AB1135" s="16"/>
      <c r="AC1135" s="40"/>
      <c r="AD1135" s="16"/>
      <c r="AE1135" s="16"/>
      <c r="AF1135" s="40"/>
      <c r="AG1135" s="16"/>
      <c r="AH1135" s="16"/>
      <c r="AI1135" s="40"/>
      <c r="AJ1135" s="16"/>
      <c r="AK1135" s="16"/>
      <c r="AL1135" s="40"/>
      <c r="AM1135" s="16"/>
      <c r="AN1135" s="16"/>
      <c r="AO1135" s="40"/>
      <c r="AP1135" s="16"/>
      <c r="AQ1135" s="16"/>
      <c r="AR1135" s="12"/>
    </row>
    <row r="1136" spans="1:44" ht="45">
      <c r="A1136" s="465"/>
      <c r="B1136" s="468"/>
      <c r="C1136" s="469"/>
      <c r="D1136" s="19" t="s">
        <v>33</v>
      </c>
      <c r="E1136" s="14"/>
      <c r="F1136" s="16"/>
      <c r="G1136" s="16"/>
      <c r="H1136" s="40"/>
      <c r="I1136" s="16"/>
      <c r="J1136" s="16"/>
      <c r="K1136" s="40"/>
      <c r="L1136" s="16"/>
      <c r="M1136" s="16"/>
      <c r="N1136" s="40"/>
      <c r="O1136" s="16"/>
      <c r="P1136" s="16"/>
      <c r="Q1136" s="40"/>
      <c r="R1136" s="16"/>
      <c r="S1136" s="16"/>
      <c r="T1136" s="40"/>
      <c r="U1136" s="16"/>
      <c r="V1136" s="16"/>
      <c r="W1136" s="40"/>
      <c r="X1136" s="16"/>
      <c r="Y1136" s="16"/>
      <c r="Z1136" s="40"/>
      <c r="AA1136" s="16"/>
      <c r="AB1136" s="16"/>
      <c r="AC1136" s="40"/>
      <c r="AD1136" s="16"/>
      <c r="AE1136" s="16"/>
      <c r="AF1136" s="40"/>
      <c r="AG1136" s="16"/>
      <c r="AH1136" s="16"/>
      <c r="AI1136" s="40"/>
      <c r="AJ1136" s="16"/>
      <c r="AK1136" s="16"/>
      <c r="AL1136" s="40"/>
      <c r="AM1136" s="16"/>
      <c r="AN1136" s="16"/>
      <c r="AO1136" s="40"/>
      <c r="AP1136" s="16"/>
      <c r="AQ1136" s="16"/>
      <c r="AR1136" s="12"/>
    </row>
    <row r="1137" spans="1:44" ht="28.5" customHeight="1">
      <c r="A1137" s="501" t="s">
        <v>180</v>
      </c>
      <c r="B1137" s="533" t="s">
        <v>181</v>
      </c>
      <c r="C1137" s="469" t="s">
        <v>179</v>
      </c>
      <c r="D1137" s="19" t="s">
        <v>38</v>
      </c>
      <c r="E1137" s="334" t="s">
        <v>481</v>
      </c>
      <c r="F1137" s="335"/>
      <c r="G1137" s="335"/>
      <c r="H1137" s="335"/>
      <c r="I1137" s="335"/>
      <c r="J1137" s="335"/>
      <c r="K1137" s="335"/>
      <c r="L1137" s="335"/>
      <c r="M1137" s="335"/>
      <c r="N1137" s="335"/>
      <c r="O1137" s="335"/>
      <c r="P1137" s="335"/>
      <c r="Q1137" s="335"/>
      <c r="R1137" s="335"/>
      <c r="S1137" s="335"/>
      <c r="T1137" s="335"/>
      <c r="U1137" s="335"/>
      <c r="V1137" s="335"/>
      <c r="W1137" s="335"/>
      <c r="X1137" s="335"/>
      <c r="Y1137" s="335"/>
      <c r="Z1137" s="335"/>
      <c r="AA1137" s="335"/>
      <c r="AB1137" s="335"/>
      <c r="AC1137" s="335"/>
      <c r="AD1137" s="335"/>
      <c r="AE1137" s="335"/>
      <c r="AF1137" s="335"/>
      <c r="AG1137" s="335"/>
      <c r="AH1137" s="335"/>
      <c r="AI1137" s="335"/>
      <c r="AJ1137" s="335"/>
      <c r="AK1137" s="335"/>
      <c r="AL1137" s="335"/>
      <c r="AM1137" s="335"/>
      <c r="AN1137" s="335"/>
      <c r="AO1137" s="335"/>
      <c r="AP1137" s="336"/>
      <c r="AQ1137" s="62"/>
      <c r="AR1137" s="12"/>
    </row>
    <row r="1138" spans="1:44" ht="30">
      <c r="A1138" s="501"/>
      <c r="B1138" s="534"/>
      <c r="C1138" s="469"/>
      <c r="D1138" s="19" t="s">
        <v>17</v>
      </c>
      <c r="E1138" s="14"/>
      <c r="F1138" s="16"/>
      <c r="G1138" s="16"/>
      <c r="H1138" s="40"/>
      <c r="I1138" s="16"/>
      <c r="J1138" s="16"/>
      <c r="K1138" s="40"/>
      <c r="L1138" s="16"/>
      <c r="M1138" s="16"/>
      <c r="N1138" s="40"/>
      <c r="O1138" s="16"/>
      <c r="P1138" s="16"/>
      <c r="Q1138" s="40"/>
      <c r="R1138" s="16"/>
      <c r="S1138" s="16"/>
      <c r="T1138" s="40"/>
      <c r="U1138" s="16"/>
      <c r="V1138" s="16"/>
      <c r="W1138" s="40"/>
      <c r="X1138" s="16"/>
      <c r="Y1138" s="16"/>
      <c r="Z1138" s="40"/>
      <c r="AA1138" s="16"/>
      <c r="AB1138" s="16"/>
      <c r="AC1138" s="40"/>
      <c r="AD1138" s="16"/>
      <c r="AE1138" s="16"/>
      <c r="AF1138" s="40"/>
      <c r="AG1138" s="16"/>
      <c r="AH1138" s="16"/>
      <c r="AI1138" s="40"/>
      <c r="AJ1138" s="16"/>
      <c r="AK1138" s="16"/>
      <c r="AL1138" s="40"/>
      <c r="AM1138" s="16"/>
      <c r="AN1138" s="16"/>
      <c r="AO1138" s="40"/>
      <c r="AP1138" s="16"/>
      <c r="AQ1138" s="16"/>
      <c r="AR1138" s="12"/>
    </row>
    <row r="1139" spans="1:44" ht="45">
      <c r="A1139" s="501"/>
      <c r="B1139" s="534"/>
      <c r="C1139" s="469"/>
      <c r="D1139" s="19" t="s">
        <v>18</v>
      </c>
      <c r="E1139" s="14"/>
      <c r="F1139" s="16"/>
      <c r="G1139" s="16"/>
      <c r="H1139" s="40"/>
      <c r="I1139" s="16"/>
      <c r="J1139" s="16"/>
      <c r="K1139" s="40"/>
      <c r="L1139" s="16"/>
      <c r="M1139" s="16"/>
      <c r="N1139" s="40"/>
      <c r="O1139" s="16"/>
      <c r="P1139" s="16"/>
      <c r="Q1139" s="40"/>
      <c r="R1139" s="16"/>
      <c r="S1139" s="16"/>
      <c r="T1139" s="40"/>
      <c r="U1139" s="16"/>
      <c r="V1139" s="16"/>
      <c r="W1139" s="40"/>
      <c r="X1139" s="16"/>
      <c r="Y1139" s="16"/>
      <c r="Z1139" s="40"/>
      <c r="AA1139" s="16"/>
      <c r="AB1139" s="16"/>
      <c r="AC1139" s="40"/>
      <c r="AD1139" s="16"/>
      <c r="AE1139" s="16"/>
      <c r="AF1139" s="40"/>
      <c r="AG1139" s="16"/>
      <c r="AH1139" s="16"/>
      <c r="AI1139" s="40"/>
      <c r="AJ1139" s="16"/>
      <c r="AK1139" s="16"/>
      <c r="AL1139" s="40"/>
      <c r="AM1139" s="16"/>
      <c r="AN1139" s="16"/>
      <c r="AO1139" s="40"/>
      <c r="AP1139" s="16"/>
      <c r="AQ1139" s="16"/>
      <c r="AR1139" s="12"/>
    </row>
    <row r="1140" spans="1:44" ht="26.25" customHeight="1">
      <c r="A1140" s="501"/>
      <c r="B1140" s="534"/>
      <c r="C1140" s="469"/>
      <c r="D1140" s="19" t="s">
        <v>26</v>
      </c>
      <c r="E1140" s="14"/>
      <c r="F1140" s="16"/>
      <c r="G1140" s="16"/>
      <c r="H1140" s="40"/>
      <c r="I1140" s="16"/>
      <c r="J1140" s="16"/>
      <c r="K1140" s="40"/>
      <c r="L1140" s="16"/>
      <c r="M1140" s="16"/>
      <c r="N1140" s="40"/>
      <c r="O1140" s="16"/>
      <c r="P1140" s="16"/>
      <c r="Q1140" s="40"/>
      <c r="R1140" s="16"/>
      <c r="S1140" s="16"/>
      <c r="T1140" s="40"/>
      <c r="U1140" s="16"/>
      <c r="V1140" s="16"/>
      <c r="W1140" s="40"/>
      <c r="X1140" s="16"/>
      <c r="Y1140" s="16"/>
      <c r="Z1140" s="40"/>
      <c r="AA1140" s="16"/>
      <c r="AB1140" s="16"/>
      <c r="AC1140" s="40"/>
      <c r="AD1140" s="16"/>
      <c r="AE1140" s="16"/>
      <c r="AF1140" s="40"/>
      <c r="AG1140" s="16"/>
      <c r="AH1140" s="16"/>
      <c r="AI1140" s="40"/>
      <c r="AJ1140" s="16"/>
      <c r="AK1140" s="16"/>
      <c r="AL1140" s="40"/>
      <c r="AM1140" s="16"/>
      <c r="AN1140" s="16"/>
      <c r="AO1140" s="40"/>
      <c r="AP1140" s="16"/>
      <c r="AQ1140" s="16"/>
      <c r="AR1140" s="12"/>
    </row>
    <row r="1141" spans="1:44" ht="77.25" customHeight="1">
      <c r="A1141" s="501"/>
      <c r="B1141" s="534"/>
      <c r="C1141" s="469"/>
      <c r="D1141" s="82" t="s">
        <v>424</v>
      </c>
      <c r="E1141" s="14"/>
      <c r="F1141" s="16"/>
      <c r="G1141" s="16"/>
      <c r="H1141" s="40"/>
      <c r="I1141" s="16"/>
      <c r="J1141" s="16"/>
      <c r="K1141" s="40"/>
      <c r="L1141" s="16"/>
      <c r="M1141" s="16"/>
      <c r="N1141" s="40"/>
      <c r="O1141" s="16"/>
      <c r="P1141" s="16"/>
      <c r="Q1141" s="40"/>
      <c r="R1141" s="16"/>
      <c r="S1141" s="16"/>
      <c r="T1141" s="40"/>
      <c r="U1141" s="16"/>
      <c r="V1141" s="16"/>
      <c r="W1141" s="40"/>
      <c r="X1141" s="16"/>
      <c r="Y1141" s="16"/>
      <c r="Z1141" s="40"/>
      <c r="AA1141" s="16"/>
      <c r="AB1141" s="16"/>
      <c r="AC1141" s="40"/>
      <c r="AD1141" s="16"/>
      <c r="AE1141" s="16"/>
      <c r="AF1141" s="40"/>
      <c r="AG1141" s="16"/>
      <c r="AH1141" s="16"/>
      <c r="AI1141" s="40"/>
      <c r="AJ1141" s="16"/>
      <c r="AK1141" s="16"/>
      <c r="AL1141" s="40"/>
      <c r="AM1141" s="16"/>
      <c r="AN1141" s="16"/>
      <c r="AO1141" s="40"/>
      <c r="AP1141" s="16"/>
      <c r="AQ1141" s="16"/>
      <c r="AR1141" s="12"/>
    </row>
    <row r="1142" spans="1:44" ht="30" customHeight="1">
      <c r="A1142" s="501"/>
      <c r="B1142" s="534"/>
      <c r="C1142" s="469"/>
      <c r="D1142" s="19" t="s">
        <v>41</v>
      </c>
      <c r="E1142" s="14"/>
      <c r="F1142" s="16"/>
      <c r="G1142" s="16"/>
      <c r="H1142" s="40"/>
      <c r="I1142" s="16"/>
      <c r="J1142" s="16"/>
      <c r="K1142" s="40"/>
      <c r="L1142" s="16"/>
      <c r="M1142" s="16"/>
      <c r="N1142" s="40"/>
      <c r="O1142" s="16"/>
      <c r="P1142" s="16"/>
      <c r="Q1142" s="40"/>
      <c r="R1142" s="16"/>
      <c r="S1142" s="16"/>
      <c r="T1142" s="40"/>
      <c r="U1142" s="16"/>
      <c r="V1142" s="16"/>
      <c r="W1142" s="40"/>
      <c r="X1142" s="16"/>
      <c r="Y1142" s="16"/>
      <c r="Z1142" s="40"/>
      <c r="AA1142" s="16"/>
      <c r="AB1142" s="16"/>
      <c r="AC1142" s="40"/>
      <c r="AD1142" s="16"/>
      <c r="AE1142" s="16"/>
      <c r="AF1142" s="40"/>
      <c r="AG1142" s="16"/>
      <c r="AH1142" s="16"/>
      <c r="AI1142" s="40"/>
      <c r="AJ1142" s="16"/>
      <c r="AK1142" s="16"/>
      <c r="AL1142" s="40"/>
      <c r="AM1142" s="16"/>
      <c r="AN1142" s="16"/>
      <c r="AO1142" s="40"/>
      <c r="AP1142" s="16"/>
      <c r="AQ1142" s="16"/>
      <c r="AR1142" s="12"/>
    </row>
    <row r="1143" spans="1:44" ht="45">
      <c r="A1143" s="501"/>
      <c r="B1143" s="535"/>
      <c r="C1143" s="469"/>
      <c r="D1143" s="19" t="s">
        <v>33</v>
      </c>
      <c r="E1143" s="14"/>
      <c r="F1143" s="16"/>
      <c r="G1143" s="16"/>
      <c r="H1143" s="40"/>
      <c r="I1143" s="16"/>
      <c r="J1143" s="16"/>
      <c r="K1143" s="40"/>
      <c r="L1143" s="16"/>
      <c r="M1143" s="16"/>
      <c r="N1143" s="40"/>
      <c r="O1143" s="16"/>
      <c r="P1143" s="16"/>
      <c r="Q1143" s="40"/>
      <c r="R1143" s="16"/>
      <c r="S1143" s="16"/>
      <c r="T1143" s="40"/>
      <c r="U1143" s="16"/>
      <c r="V1143" s="16"/>
      <c r="W1143" s="40"/>
      <c r="X1143" s="16"/>
      <c r="Y1143" s="16"/>
      <c r="Z1143" s="40"/>
      <c r="AA1143" s="16"/>
      <c r="AB1143" s="16"/>
      <c r="AC1143" s="40"/>
      <c r="AD1143" s="16"/>
      <c r="AE1143" s="16"/>
      <c r="AF1143" s="40"/>
      <c r="AG1143" s="16"/>
      <c r="AH1143" s="16"/>
      <c r="AI1143" s="40"/>
      <c r="AJ1143" s="16"/>
      <c r="AK1143" s="16"/>
      <c r="AL1143" s="40"/>
      <c r="AM1143" s="16"/>
      <c r="AN1143" s="16"/>
      <c r="AO1143" s="40"/>
      <c r="AP1143" s="16"/>
      <c r="AQ1143" s="16"/>
      <c r="AR1143" s="12"/>
    </row>
    <row r="1144" spans="1:44" ht="26.25" customHeight="1">
      <c r="A1144" s="548" t="s">
        <v>182</v>
      </c>
      <c r="B1144" s="549"/>
      <c r="C1144" s="469" t="s">
        <v>179</v>
      </c>
      <c r="D1144" s="152" t="s">
        <v>38</v>
      </c>
      <c r="E1144" s="334" t="s">
        <v>481</v>
      </c>
      <c r="F1144" s="335"/>
      <c r="G1144" s="335"/>
      <c r="H1144" s="335"/>
      <c r="I1144" s="335"/>
      <c r="J1144" s="335"/>
      <c r="K1144" s="335"/>
      <c r="L1144" s="335"/>
      <c r="M1144" s="335"/>
      <c r="N1144" s="335"/>
      <c r="O1144" s="335"/>
      <c r="P1144" s="335"/>
      <c r="Q1144" s="335"/>
      <c r="R1144" s="335"/>
      <c r="S1144" s="335"/>
      <c r="T1144" s="335"/>
      <c r="U1144" s="335"/>
      <c r="V1144" s="335"/>
      <c r="W1144" s="335"/>
      <c r="X1144" s="335"/>
      <c r="Y1144" s="335"/>
      <c r="Z1144" s="335"/>
      <c r="AA1144" s="335"/>
      <c r="AB1144" s="335"/>
      <c r="AC1144" s="335"/>
      <c r="AD1144" s="335"/>
      <c r="AE1144" s="335"/>
      <c r="AF1144" s="335"/>
      <c r="AG1144" s="335"/>
      <c r="AH1144" s="335"/>
      <c r="AI1144" s="335"/>
      <c r="AJ1144" s="335"/>
      <c r="AK1144" s="335"/>
      <c r="AL1144" s="335"/>
      <c r="AM1144" s="335"/>
      <c r="AN1144" s="335"/>
      <c r="AO1144" s="335"/>
      <c r="AP1144" s="336"/>
      <c r="AQ1144" s="62"/>
      <c r="AR1144" s="12"/>
    </row>
    <row r="1145" spans="1:44" ht="30">
      <c r="A1145" s="550"/>
      <c r="B1145" s="551"/>
      <c r="C1145" s="469"/>
      <c r="D1145" s="152" t="s">
        <v>17</v>
      </c>
      <c r="E1145" s="14"/>
      <c r="F1145" s="16"/>
      <c r="G1145" s="16"/>
      <c r="H1145" s="40"/>
      <c r="I1145" s="16"/>
      <c r="J1145" s="16"/>
      <c r="K1145" s="40"/>
      <c r="L1145" s="16"/>
      <c r="M1145" s="16"/>
      <c r="N1145" s="40"/>
      <c r="O1145" s="16"/>
      <c r="P1145" s="16"/>
      <c r="Q1145" s="40"/>
      <c r="R1145" s="16"/>
      <c r="S1145" s="16"/>
      <c r="T1145" s="40"/>
      <c r="U1145" s="16"/>
      <c r="V1145" s="16"/>
      <c r="W1145" s="40"/>
      <c r="X1145" s="16"/>
      <c r="Y1145" s="16"/>
      <c r="Z1145" s="40"/>
      <c r="AA1145" s="16"/>
      <c r="AB1145" s="16"/>
      <c r="AC1145" s="40"/>
      <c r="AD1145" s="16"/>
      <c r="AE1145" s="16"/>
      <c r="AF1145" s="40"/>
      <c r="AG1145" s="16"/>
      <c r="AH1145" s="16"/>
      <c r="AI1145" s="40"/>
      <c r="AJ1145" s="16"/>
      <c r="AK1145" s="16"/>
      <c r="AL1145" s="40"/>
      <c r="AM1145" s="16"/>
      <c r="AN1145" s="16"/>
      <c r="AO1145" s="40"/>
      <c r="AP1145" s="16"/>
      <c r="AQ1145" s="16"/>
      <c r="AR1145" s="12"/>
    </row>
    <row r="1146" spans="1:44" ht="45">
      <c r="A1146" s="550"/>
      <c r="B1146" s="551"/>
      <c r="C1146" s="469"/>
      <c r="D1146" s="152" t="s">
        <v>18</v>
      </c>
      <c r="E1146" s="14"/>
      <c r="F1146" s="16"/>
      <c r="G1146" s="16"/>
      <c r="H1146" s="40"/>
      <c r="I1146" s="16"/>
      <c r="J1146" s="16"/>
      <c r="K1146" s="40"/>
      <c r="L1146" s="16"/>
      <c r="M1146" s="16"/>
      <c r="N1146" s="40"/>
      <c r="O1146" s="16"/>
      <c r="P1146" s="16"/>
      <c r="Q1146" s="40"/>
      <c r="R1146" s="16"/>
      <c r="S1146" s="16"/>
      <c r="T1146" s="40"/>
      <c r="U1146" s="16"/>
      <c r="V1146" s="16"/>
      <c r="W1146" s="40"/>
      <c r="X1146" s="16"/>
      <c r="Y1146" s="16"/>
      <c r="Z1146" s="40"/>
      <c r="AA1146" s="16"/>
      <c r="AB1146" s="16"/>
      <c r="AC1146" s="40"/>
      <c r="AD1146" s="16"/>
      <c r="AE1146" s="16"/>
      <c r="AF1146" s="40"/>
      <c r="AG1146" s="16"/>
      <c r="AH1146" s="16"/>
      <c r="AI1146" s="40"/>
      <c r="AJ1146" s="16"/>
      <c r="AK1146" s="16"/>
      <c r="AL1146" s="40"/>
      <c r="AM1146" s="16"/>
      <c r="AN1146" s="16"/>
      <c r="AO1146" s="40"/>
      <c r="AP1146" s="16"/>
      <c r="AQ1146" s="16"/>
      <c r="AR1146" s="12"/>
    </row>
    <row r="1147" spans="1:44" ht="22.5" customHeight="1">
      <c r="A1147" s="550"/>
      <c r="B1147" s="551"/>
      <c r="C1147" s="469"/>
      <c r="D1147" s="152" t="s">
        <v>26</v>
      </c>
      <c r="E1147" s="14"/>
      <c r="F1147" s="16"/>
      <c r="G1147" s="16"/>
      <c r="H1147" s="40"/>
      <c r="I1147" s="16"/>
      <c r="J1147" s="16"/>
      <c r="K1147" s="40"/>
      <c r="L1147" s="16"/>
      <c r="M1147" s="16"/>
      <c r="N1147" s="40"/>
      <c r="O1147" s="16"/>
      <c r="P1147" s="16"/>
      <c r="Q1147" s="40"/>
      <c r="R1147" s="16"/>
      <c r="S1147" s="16"/>
      <c r="T1147" s="40"/>
      <c r="U1147" s="16"/>
      <c r="V1147" s="16"/>
      <c r="W1147" s="40"/>
      <c r="X1147" s="16"/>
      <c r="Y1147" s="16"/>
      <c r="Z1147" s="40"/>
      <c r="AA1147" s="16"/>
      <c r="AB1147" s="16"/>
      <c r="AC1147" s="40"/>
      <c r="AD1147" s="16"/>
      <c r="AE1147" s="16"/>
      <c r="AF1147" s="40"/>
      <c r="AG1147" s="16"/>
      <c r="AH1147" s="16"/>
      <c r="AI1147" s="40"/>
      <c r="AJ1147" s="16"/>
      <c r="AK1147" s="16"/>
      <c r="AL1147" s="40"/>
      <c r="AM1147" s="16"/>
      <c r="AN1147" s="16"/>
      <c r="AO1147" s="40"/>
      <c r="AP1147" s="16"/>
      <c r="AQ1147" s="16"/>
      <c r="AR1147" s="12"/>
    </row>
    <row r="1148" spans="1:44" ht="84.75" customHeight="1">
      <c r="A1148" s="550"/>
      <c r="B1148" s="551"/>
      <c r="C1148" s="469"/>
      <c r="D1148" s="153" t="s">
        <v>424</v>
      </c>
      <c r="E1148" s="14"/>
      <c r="F1148" s="16"/>
      <c r="G1148" s="16"/>
      <c r="H1148" s="40"/>
      <c r="I1148" s="16"/>
      <c r="J1148" s="16"/>
      <c r="K1148" s="40"/>
      <c r="L1148" s="16"/>
      <c r="M1148" s="16"/>
      <c r="N1148" s="40"/>
      <c r="O1148" s="16"/>
      <c r="P1148" s="16"/>
      <c r="Q1148" s="40"/>
      <c r="R1148" s="16"/>
      <c r="S1148" s="16"/>
      <c r="T1148" s="40"/>
      <c r="U1148" s="16"/>
      <c r="V1148" s="16"/>
      <c r="W1148" s="40"/>
      <c r="X1148" s="16"/>
      <c r="Y1148" s="16"/>
      <c r="Z1148" s="40"/>
      <c r="AA1148" s="16"/>
      <c r="AB1148" s="16"/>
      <c r="AC1148" s="40"/>
      <c r="AD1148" s="16"/>
      <c r="AE1148" s="16"/>
      <c r="AF1148" s="40"/>
      <c r="AG1148" s="16"/>
      <c r="AH1148" s="16"/>
      <c r="AI1148" s="40"/>
      <c r="AJ1148" s="16"/>
      <c r="AK1148" s="16"/>
      <c r="AL1148" s="40"/>
      <c r="AM1148" s="16"/>
      <c r="AN1148" s="16"/>
      <c r="AO1148" s="40"/>
      <c r="AP1148" s="16"/>
      <c r="AQ1148" s="16"/>
      <c r="AR1148" s="12"/>
    </row>
    <row r="1149" spans="1:44" ht="31.5" customHeight="1">
      <c r="A1149" s="550"/>
      <c r="B1149" s="551"/>
      <c r="C1149" s="469"/>
      <c r="D1149" s="152" t="s">
        <v>41</v>
      </c>
      <c r="E1149" s="14"/>
      <c r="F1149" s="16"/>
      <c r="G1149" s="16"/>
      <c r="H1149" s="40"/>
      <c r="I1149" s="16"/>
      <c r="J1149" s="16"/>
      <c r="K1149" s="40"/>
      <c r="L1149" s="16"/>
      <c r="M1149" s="16"/>
      <c r="N1149" s="40"/>
      <c r="O1149" s="16"/>
      <c r="P1149" s="16"/>
      <c r="Q1149" s="40"/>
      <c r="R1149" s="16"/>
      <c r="S1149" s="16"/>
      <c r="T1149" s="40"/>
      <c r="U1149" s="16"/>
      <c r="V1149" s="16"/>
      <c r="W1149" s="40"/>
      <c r="X1149" s="16"/>
      <c r="Y1149" s="16"/>
      <c r="Z1149" s="40"/>
      <c r="AA1149" s="16"/>
      <c r="AB1149" s="16"/>
      <c r="AC1149" s="40"/>
      <c r="AD1149" s="16"/>
      <c r="AE1149" s="16"/>
      <c r="AF1149" s="40"/>
      <c r="AG1149" s="16"/>
      <c r="AH1149" s="16"/>
      <c r="AI1149" s="40"/>
      <c r="AJ1149" s="16"/>
      <c r="AK1149" s="16"/>
      <c r="AL1149" s="40"/>
      <c r="AM1149" s="16"/>
      <c r="AN1149" s="16"/>
      <c r="AO1149" s="40"/>
      <c r="AP1149" s="16"/>
      <c r="AQ1149" s="16"/>
      <c r="AR1149" s="12"/>
    </row>
    <row r="1150" spans="1:44" ht="45">
      <c r="A1150" s="552"/>
      <c r="B1150" s="553"/>
      <c r="C1150" s="469"/>
      <c r="D1150" s="152" t="s">
        <v>33</v>
      </c>
      <c r="E1150" s="14"/>
      <c r="F1150" s="16"/>
      <c r="G1150" s="16"/>
      <c r="H1150" s="40"/>
      <c r="I1150" s="16"/>
      <c r="J1150" s="16"/>
      <c r="K1150" s="40"/>
      <c r="L1150" s="16"/>
      <c r="M1150" s="16"/>
      <c r="N1150" s="40"/>
      <c r="O1150" s="16"/>
      <c r="P1150" s="16"/>
      <c r="Q1150" s="40"/>
      <c r="R1150" s="16"/>
      <c r="S1150" s="16"/>
      <c r="T1150" s="40"/>
      <c r="U1150" s="16"/>
      <c r="V1150" s="16"/>
      <c r="W1150" s="40"/>
      <c r="X1150" s="16"/>
      <c r="Y1150" s="16"/>
      <c r="Z1150" s="40"/>
      <c r="AA1150" s="16"/>
      <c r="AB1150" s="16"/>
      <c r="AC1150" s="40"/>
      <c r="AD1150" s="16"/>
      <c r="AE1150" s="16"/>
      <c r="AF1150" s="40"/>
      <c r="AG1150" s="16"/>
      <c r="AH1150" s="16"/>
      <c r="AI1150" s="40"/>
      <c r="AJ1150" s="16"/>
      <c r="AK1150" s="16"/>
      <c r="AL1150" s="40"/>
      <c r="AM1150" s="16"/>
      <c r="AN1150" s="16"/>
      <c r="AO1150" s="40"/>
      <c r="AP1150" s="16"/>
      <c r="AQ1150" s="16"/>
      <c r="AR1150" s="12"/>
    </row>
    <row r="1151" spans="1:44" ht="37.5" customHeight="1">
      <c r="A1151" s="324" t="s">
        <v>243</v>
      </c>
      <c r="B1151" s="325"/>
      <c r="C1151" s="325"/>
      <c r="D1151" s="325"/>
      <c r="E1151" s="325"/>
      <c r="F1151" s="325"/>
      <c r="G1151" s="325"/>
      <c r="H1151" s="325"/>
      <c r="I1151" s="325"/>
      <c r="J1151" s="325"/>
      <c r="K1151" s="325"/>
      <c r="L1151" s="325"/>
      <c r="M1151" s="325"/>
      <c r="N1151" s="325"/>
      <c r="O1151" s="325"/>
      <c r="P1151" s="325"/>
      <c r="Q1151" s="256"/>
      <c r="R1151" s="256"/>
      <c r="S1151" s="256"/>
      <c r="T1151" s="256"/>
      <c r="U1151" s="256"/>
      <c r="V1151" s="256"/>
      <c r="W1151" s="256"/>
      <c r="X1151" s="256"/>
      <c r="Y1151" s="256"/>
      <c r="Z1151" s="256"/>
      <c r="AA1151" s="256"/>
      <c r="AB1151" s="256"/>
      <c r="AC1151" s="256"/>
      <c r="AD1151" s="256"/>
      <c r="AE1151" s="256"/>
      <c r="AF1151" s="256"/>
      <c r="AG1151" s="256"/>
      <c r="AH1151" s="256"/>
      <c r="AI1151" s="256"/>
      <c r="AJ1151" s="256"/>
      <c r="AK1151" s="256"/>
      <c r="AL1151" s="256"/>
      <c r="AM1151" s="256"/>
      <c r="AN1151" s="256"/>
      <c r="AO1151" s="256"/>
      <c r="AP1151" s="256"/>
      <c r="AQ1151" s="256"/>
      <c r="AR1151" s="256"/>
    </row>
    <row r="1152" spans="1:44" ht="33" customHeight="1">
      <c r="A1152" s="487" t="s">
        <v>183</v>
      </c>
      <c r="B1152" s="530" t="s">
        <v>184</v>
      </c>
      <c r="C1152" s="322" t="s">
        <v>320</v>
      </c>
      <c r="D1152" s="196" t="s">
        <v>38</v>
      </c>
      <c r="E1152" s="197">
        <f>SUM(E1153:E1158)</f>
        <v>15</v>
      </c>
      <c r="F1152" s="198">
        <f>SUM(F1153:F1158)</f>
        <v>15</v>
      </c>
      <c r="G1152" s="198">
        <f>(F1152/E1152)*100</f>
        <v>100</v>
      </c>
      <c r="H1152" s="96">
        <f>SUM(H1153:H1158)</f>
        <v>0</v>
      </c>
      <c r="I1152" s="95">
        <f>SUM(I1153:I1158)</f>
        <v>0</v>
      </c>
      <c r="J1152" s="95" t="e">
        <f>(I1152/H1152)*100</f>
        <v>#DIV/0!</v>
      </c>
      <c r="K1152" s="96">
        <f>SUM(K1153:K1158)</f>
        <v>0</v>
      </c>
      <c r="L1152" s="95">
        <f>SUM(L1153:L1158)</f>
        <v>0</v>
      </c>
      <c r="M1152" s="95" t="e">
        <f>(L1152/K1152)*100</f>
        <v>#DIV/0!</v>
      </c>
      <c r="N1152" s="96">
        <f>SUM(N1153:N1158)</f>
        <v>0</v>
      </c>
      <c r="O1152" s="95">
        <f>SUM(O1153:O1158)</f>
        <v>0</v>
      </c>
      <c r="P1152" s="95" t="e">
        <f>(O1152/N1152)*100</f>
        <v>#DIV/0!</v>
      </c>
      <c r="Q1152" s="96">
        <f>SUM(Q1153:Q1158)</f>
        <v>0</v>
      </c>
      <c r="R1152" s="95">
        <f>SUM(R1153:R1158)</f>
        <v>0</v>
      </c>
      <c r="S1152" s="95" t="e">
        <f>(R1152/Q1152)*100</f>
        <v>#DIV/0!</v>
      </c>
      <c r="T1152" s="96">
        <f>SUM(T1153:T1158)</f>
        <v>0</v>
      </c>
      <c r="U1152" s="95">
        <f>SUM(U1153:U1158)</f>
        <v>0</v>
      </c>
      <c r="V1152" s="95" t="e">
        <f>(U1152/T1152)*100</f>
        <v>#DIV/0!</v>
      </c>
      <c r="W1152" s="96">
        <f>SUM(W1153:W1158)</f>
        <v>15</v>
      </c>
      <c r="X1152" s="95">
        <f>SUM(X1153:X1158)</f>
        <v>15</v>
      </c>
      <c r="Y1152" s="95">
        <f>(X1152/W1152)*100</f>
        <v>100</v>
      </c>
      <c r="Z1152" s="96">
        <f>SUM(Z1153:Z1158)</f>
        <v>0</v>
      </c>
      <c r="AA1152" s="95">
        <f>SUM(AA1153:AA1158)</f>
        <v>0</v>
      </c>
      <c r="AB1152" s="95" t="e">
        <f>(AA1152/Z1152)*100</f>
        <v>#DIV/0!</v>
      </c>
      <c r="AC1152" s="96">
        <f>SUM(AC1153:AC1158)</f>
        <v>0</v>
      </c>
      <c r="AD1152" s="95">
        <f>SUM(AD1153:AD1158)</f>
        <v>0</v>
      </c>
      <c r="AE1152" s="95" t="e">
        <f>(AD1152/AC1152)*100</f>
        <v>#DIV/0!</v>
      </c>
      <c r="AF1152" s="96">
        <f>SUM(AF1153:AF1158)</f>
        <v>0</v>
      </c>
      <c r="AG1152" s="95">
        <f>SUM(AG1153:AG1158)</f>
        <v>0</v>
      </c>
      <c r="AH1152" s="95" t="e">
        <f>(AG1152/AF1152)*100</f>
        <v>#DIV/0!</v>
      </c>
      <c r="AI1152" s="96">
        <f>SUM(AI1153:AI1158)</f>
        <v>0</v>
      </c>
      <c r="AJ1152" s="95">
        <f>SUM(AJ1153:AJ1158)</f>
        <v>0</v>
      </c>
      <c r="AK1152" s="95" t="e">
        <f>(AJ1152/AI1152)*100</f>
        <v>#DIV/0!</v>
      </c>
      <c r="AL1152" s="96">
        <f>SUM(AL1153:AL1158)</f>
        <v>0</v>
      </c>
      <c r="AM1152" s="95">
        <f>SUM(AM1153:AM1158)</f>
        <v>0</v>
      </c>
      <c r="AN1152" s="95" t="e">
        <f>(AM1152/AL1152)*100</f>
        <v>#DIV/0!</v>
      </c>
      <c r="AO1152" s="96">
        <f>SUM(AO1153:AO1158)</f>
        <v>0</v>
      </c>
      <c r="AP1152" s="95">
        <f>SUM(AP1153:AP1158)</f>
        <v>0</v>
      </c>
      <c r="AQ1152" s="95" t="e">
        <f>(AP1152/AO1152)*100</f>
        <v>#DIV/0!</v>
      </c>
      <c r="AR1152" s="21"/>
    </row>
    <row r="1153" spans="1:44" ht="30">
      <c r="A1153" s="487"/>
      <c r="B1153" s="531"/>
      <c r="C1153" s="323"/>
      <c r="D1153" s="19" t="s">
        <v>17</v>
      </c>
      <c r="E1153" s="96">
        <f>H1153+K1153+N1153+Q1153+T1153+W1153+Z1153+AC1153+AF1153+AI1153+AL1153+AO1153</f>
        <v>0</v>
      </c>
      <c r="F1153" s="97">
        <f>I1153+L1153+O1153+R1153+U1153+X1153+AA1153+AD1153+AG1153+AJ1153+AM1153+AP1153</f>
        <v>0</v>
      </c>
      <c r="G1153" s="98" t="e">
        <f t="shared" ref="G1153:G1158" si="4328">(F1153/E1153)*100</f>
        <v>#DIV/0!</v>
      </c>
      <c r="H1153" s="96"/>
      <c r="I1153" s="97"/>
      <c r="J1153" s="98" t="e">
        <f t="shared" ref="J1153:J1158" si="4329">(I1153/H1153)*100</f>
        <v>#DIV/0!</v>
      </c>
      <c r="K1153" s="96"/>
      <c r="L1153" s="97"/>
      <c r="M1153" s="98" t="e">
        <f t="shared" ref="M1153:M1158" si="4330">(L1153/K1153)*100</f>
        <v>#DIV/0!</v>
      </c>
      <c r="N1153" s="96"/>
      <c r="O1153" s="97"/>
      <c r="P1153" s="98" t="e">
        <f t="shared" ref="P1153:P1158" si="4331">(O1153/N1153)*100</f>
        <v>#DIV/0!</v>
      </c>
      <c r="Q1153" s="96"/>
      <c r="R1153" s="97"/>
      <c r="S1153" s="98" t="e">
        <f t="shared" ref="S1153:S1158" si="4332">(R1153/Q1153)*100</f>
        <v>#DIV/0!</v>
      </c>
      <c r="T1153" s="96"/>
      <c r="U1153" s="97"/>
      <c r="V1153" s="98" t="e">
        <f t="shared" ref="V1153:V1158" si="4333">(U1153/T1153)*100</f>
        <v>#DIV/0!</v>
      </c>
      <c r="W1153" s="96"/>
      <c r="X1153" s="97"/>
      <c r="Y1153" s="98" t="e">
        <f t="shared" ref="Y1153:Y1158" si="4334">(X1153/W1153)*100</f>
        <v>#DIV/0!</v>
      </c>
      <c r="Z1153" s="96"/>
      <c r="AA1153" s="97"/>
      <c r="AB1153" s="98" t="e">
        <f t="shared" ref="AB1153:AB1158" si="4335">(AA1153/Z1153)*100</f>
        <v>#DIV/0!</v>
      </c>
      <c r="AC1153" s="96"/>
      <c r="AD1153" s="97"/>
      <c r="AE1153" s="98" t="e">
        <f t="shared" ref="AE1153:AE1158" si="4336">(AD1153/AC1153)*100</f>
        <v>#DIV/0!</v>
      </c>
      <c r="AF1153" s="96"/>
      <c r="AG1153" s="97"/>
      <c r="AH1153" s="98" t="e">
        <f t="shared" ref="AH1153:AH1158" si="4337">(AG1153/AF1153)*100</f>
        <v>#DIV/0!</v>
      </c>
      <c r="AI1153" s="96"/>
      <c r="AJ1153" s="97"/>
      <c r="AK1153" s="98" t="e">
        <f t="shared" ref="AK1153:AK1158" si="4338">(AJ1153/AI1153)*100</f>
        <v>#DIV/0!</v>
      </c>
      <c r="AL1153" s="96"/>
      <c r="AM1153" s="97"/>
      <c r="AN1153" s="98" t="e">
        <f t="shared" ref="AN1153:AN1158" si="4339">(AM1153/AL1153)*100</f>
        <v>#DIV/0!</v>
      </c>
      <c r="AO1153" s="96"/>
      <c r="AP1153" s="97"/>
      <c r="AQ1153" s="98" t="e">
        <f t="shared" ref="AQ1153:AQ1158" si="4340">(AP1153/AO1153)*100</f>
        <v>#DIV/0!</v>
      </c>
      <c r="AR1153" s="21"/>
    </row>
    <row r="1154" spans="1:44" ht="50.25" customHeight="1">
      <c r="A1154" s="487"/>
      <c r="B1154" s="531"/>
      <c r="C1154" s="323"/>
      <c r="D1154" s="19" t="s">
        <v>18</v>
      </c>
      <c r="E1154" s="96">
        <f t="shared" ref="E1154:E1158" si="4341">H1154+K1154+N1154+Q1154+T1154+W1154+Z1154+AC1154+AF1154+AI1154+AL1154+AO1154</f>
        <v>0</v>
      </c>
      <c r="F1154" s="97">
        <f t="shared" ref="F1154:F1158" si="4342">I1154+L1154+O1154+R1154+U1154+X1154+AA1154+AD1154+AG1154+AJ1154+AM1154+AP1154</f>
        <v>0</v>
      </c>
      <c r="G1154" s="98" t="e">
        <f t="shared" si="4328"/>
        <v>#DIV/0!</v>
      </c>
      <c r="H1154" s="96"/>
      <c r="I1154" s="97"/>
      <c r="J1154" s="98" t="e">
        <f t="shared" si="4329"/>
        <v>#DIV/0!</v>
      </c>
      <c r="K1154" s="96"/>
      <c r="L1154" s="97"/>
      <c r="M1154" s="98" t="e">
        <f t="shared" si="4330"/>
        <v>#DIV/0!</v>
      </c>
      <c r="N1154" s="96"/>
      <c r="O1154" s="97"/>
      <c r="P1154" s="98" t="e">
        <f t="shared" si="4331"/>
        <v>#DIV/0!</v>
      </c>
      <c r="Q1154" s="96"/>
      <c r="R1154" s="97"/>
      <c r="S1154" s="98" t="e">
        <f t="shared" si="4332"/>
        <v>#DIV/0!</v>
      </c>
      <c r="T1154" s="96"/>
      <c r="U1154" s="97"/>
      <c r="V1154" s="98" t="e">
        <f t="shared" si="4333"/>
        <v>#DIV/0!</v>
      </c>
      <c r="W1154" s="96"/>
      <c r="X1154" s="97"/>
      <c r="Y1154" s="98" t="e">
        <f t="shared" si="4334"/>
        <v>#DIV/0!</v>
      </c>
      <c r="Z1154" s="96"/>
      <c r="AA1154" s="97"/>
      <c r="AB1154" s="98" t="e">
        <f t="shared" si="4335"/>
        <v>#DIV/0!</v>
      </c>
      <c r="AC1154" s="96"/>
      <c r="AD1154" s="97"/>
      <c r="AE1154" s="98" t="e">
        <f t="shared" si="4336"/>
        <v>#DIV/0!</v>
      </c>
      <c r="AF1154" s="96"/>
      <c r="AG1154" s="97"/>
      <c r="AH1154" s="98" t="e">
        <f t="shared" si="4337"/>
        <v>#DIV/0!</v>
      </c>
      <c r="AI1154" s="96"/>
      <c r="AJ1154" s="97"/>
      <c r="AK1154" s="98" t="e">
        <f t="shared" si="4338"/>
        <v>#DIV/0!</v>
      </c>
      <c r="AL1154" s="96"/>
      <c r="AM1154" s="97"/>
      <c r="AN1154" s="98" t="e">
        <f t="shared" si="4339"/>
        <v>#DIV/0!</v>
      </c>
      <c r="AO1154" s="96"/>
      <c r="AP1154" s="97"/>
      <c r="AQ1154" s="98" t="e">
        <f t="shared" si="4340"/>
        <v>#DIV/0!</v>
      </c>
      <c r="AR1154" s="21"/>
    </row>
    <row r="1155" spans="1:44" ht="32.25" customHeight="1">
      <c r="A1155" s="487"/>
      <c r="B1155" s="531"/>
      <c r="C1155" s="323"/>
      <c r="D1155" s="19" t="s">
        <v>26</v>
      </c>
      <c r="E1155" s="96">
        <f t="shared" si="4341"/>
        <v>15</v>
      </c>
      <c r="F1155" s="97">
        <f t="shared" si="4342"/>
        <v>15</v>
      </c>
      <c r="G1155" s="98">
        <f t="shared" si="4328"/>
        <v>100</v>
      </c>
      <c r="H1155" s="96"/>
      <c r="I1155" s="97"/>
      <c r="J1155" s="98" t="e">
        <f t="shared" si="4329"/>
        <v>#DIV/0!</v>
      </c>
      <c r="K1155" s="96"/>
      <c r="L1155" s="97"/>
      <c r="M1155" s="98" t="e">
        <f t="shared" si="4330"/>
        <v>#DIV/0!</v>
      </c>
      <c r="N1155" s="96"/>
      <c r="O1155" s="97"/>
      <c r="P1155" s="98" t="e">
        <f t="shared" si="4331"/>
        <v>#DIV/0!</v>
      </c>
      <c r="Q1155" s="96"/>
      <c r="R1155" s="97"/>
      <c r="S1155" s="98" t="e">
        <f t="shared" si="4332"/>
        <v>#DIV/0!</v>
      </c>
      <c r="T1155" s="96"/>
      <c r="U1155" s="97"/>
      <c r="V1155" s="98" t="e">
        <f t="shared" si="4333"/>
        <v>#DIV/0!</v>
      </c>
      <c r="W1155" s="96">
        <v>15</v>
      </c>
      <c r="X1155" s="97">
        <v>15</v>
      </c>
      <c r="Y1155" s="98">
        <f t="shared" si="4334"/>
        <v>100</v>
      </c>
      <c r="Z1155" s="96"/>
      <c r="AA1155" s="97"/>
      <c r="AB1155" s="98" t="e">
        <f t="shared" si="4335"/>
        <v>#DIV/0!</v>
      </c>
      <c r="AC1155" s="96"/>
      <c r="AD1155" s="97"/>
      <c r="AE1155" s="98" t="e">
        <f t="shared" si="4336"/>
        <v>#DIV/0!</v>
      </c>
      <c r="AF1155" s="96"/>
      <c r="AG1155" s="97"/>
      <c r="AH1155" s="98" t="e">
        <f t="shared" si="4337"/>
        <v>#DIV/0!</v>
      </c>
      <c r="AI1155" s="96"/>
      <c r="AJ1155" s="97"/>
      <c r="AK1155" s="98" t="e">
        <f t="shared" si="4338"/>
        <v>#DIV/0!</v>
      </c>
      <c r="AL1155" s="96"/>
      <c r="AM1155" s="97"/>
      <c r="AN1155" s="98" t="e">
        <f t="shared" si="4339"/>
        <v>#DIV/0!</v>
      </c>
      <c r="AO1155" s="96"/>
      <c r="AP1155" s="97"/>
      <c r="AQ1155" s="98" t="e">
        <f t="shared" si="4340"/>
        <v>#DIV/0!</v>
      </c>
      <c r="AR1155" s="21"/>
    </row>
    <row r="1156" spans="1:44" ht="81" customHeight="1">
      <c r="A1156" s="487"/>
      <c r="B1156" s="531"/>
      <c r="C1156" s="323"/>
      <c r="D1156" s="82" t="s">
        <v>424</v>
      </c>
      <c r="E1156" s="96">
        <f t="shared" si="4341"/>
        <v>0</v>
      </c>
      <c r="F1156" s="97">
        <f t="shared" si="4342"/>
        <v>0</v>
      </c>
      <c r="G1156" s="98" t="e">
        <f t="shared" si="4328"/>
        <v>#DIV/0!</v>
      </c>
      <c r="H1156" s="96"/>
      <c r="I1156" s="97"/>
      <c r="J1156" s="98" t="e">
        <f t="shared" si="4329"/>
        <v>#DIV/0!</v>
      </c>
      <c r="K1156" s="96"/>
      <c r="L1156" s="97"/>
      <c r="M1156" s="98" t="e">
        <f t="shared" si="4330"/>
        <v>#DIV/0!</v>
      </c>
      <c r="N1156" s="96"/>
      <c r="O1156" s="97"/>
      <c r="P1156" s="98" t="e">
        <f t="shared" si="4331"/>
        <v>#DIV/0!</v>
      </c>
      <c r="Q1156" s="96"/>
      <c r="R1156" s="97"/>
      <c r="S1156" s="98" t="e">
        <f t="shared" si="4332"/>
        <v>#DIV/0!</v>
      </c>
      <c r="T1156" s="96"/>
      <c r="U1156" s="97"/>
      <c r="V1156" s="98" t="e">
        <f t="shared" si="4333"/>
        <v>#DIV/0!</v>
      </c>
      <c r="W1156" s="96"/>
      <c r="X1156" s="97"/>
      <c r="Y1156" s="98" t="e">
        <f t="shared" si="4334"/>
        <v>#DIV/0!</v>
      </c>
      <c r="Z1156" s="96"/>
      <c r="AA1156" s="97"/>
      <c r="AB1156" s="98" t="e">
        <f t="shared" si="4335"/>
        <v>#DIV/0!</v>
      </c>
      <c r="AC1156" s="96"/>
      <c r="AD1156" s="97"/>
      <c r="AE1156" s="98" t="e">
        <f t="shared" si="4336"/>
        <v>#DIV/0!</v>
      </c>
      <c r="AF1156" s="96"/>
      <c r="AG1156" s="97"/>
      <c r="AH1156" s="98" t="e">
        <f t="shared" si="4337"/>
        <v>#DIV/0!</v>
      </c>
      <c r="AI1156" s="96"/>
      <c r="AJ1156" s="97"/>
      <c r="AK1156" s="98" t="e">
        <f t="shared" si="4338"/>
        <v>#DIV/0!</v>
      </c>
      <c r="AL1156" s="96"/>
      <c r="AM1156" s="97"/>
      <c r="AN1156" s="98" t="e">
        <f t="shared" si="4339"/>
        <v>#DIV/0!</v>
      </c>
      <c r="AO1156" s="96"/>
      <c r="AP1156" s="97"/>
      <c r="AQ1156" s="98" t="e">
        <f t="shared" si="4340"/>
        <v>#DIV/0!</v>
      </c>
      <c r="AR1156" s="21"/>
    </row>
    <row r="1157" spans="1:44" ht="35.25" customHeight="1">
      <c r="A1157" s="487"/>
      <c r="B1157" s="531"/>
      <c r="C1157" s="323"/>
      <c r="D1157" s="19" t="s">
        <v>41</v>
      </c>
      <c r="E1157" s="96">
        <f t="shared" si="4341"/>
        <v>0</v>
      </c>
      <c r="F1157" s="97">
        <f t="shared" si="4342"/>
        <v>0</v>
      </c>
      <c r="G1157" s="98" t="e">
        <f t="shared" si="4328"/>
        <v>#DIV/0!</v>
      </c>
      <c r="H1157" s="96"/>
      <c r="I1157" s="97"/>
      <c r="J1157" s="98" t="e">
        <f t="shared" si="4329"/>
        <v>#DIV/0!</v>
      </c>
      <c r="K1157" s="96"/>
      <c r="L1157" s="97"/>
      <c r="M1157" s="98" t="e">
        <f t="shared" si="4330"/>
        <v>#DIV/0!</v>
      </c>
      <c r="N1157" s="96"/>
      <c r="O1157" s="97"/>
      <c r="P1157" s="98" t="e">
        <f t="shared" si="4331"/>
        <v>#DIV/0!</v>
      </c>
      <c r="Q1157" s="96"/>
      <c r="R1157" s="97"/>
      <c r="S1157" s="98" t="e">
        <f t="shared" si="4332"/>
        <v>#DIV/0!</v>
      </c>
      <c r="T1157" s="96"/>
      <c r="U1157" s="97"/>
      <c r="V1157" s="98" t="e">
        <f t="shared" si="4333"/>
        <v>#DIV/0!</v>
      </c>
      <c r="W1157" s="96"/>
      <c r="X1157" s="97"/>
      <c r="Y1157" s="98" t="e">
        <f t="shared" si="4334"/>
        <v>#DIV/0!</v>
      </c>
      <c r="Z1157" s="96"/>
      <c r="AA1157" s="97"/>
      <c r="AB1157" s="98" t="e">
        <f t="shared" si="4335"/>
        <v>#DIV/0!</v>
      </c>
      <c r="AC1157" s="96"/>
      <c r="AD1157" s="97"/>
      <c r="AE1157" s="98" t="e">
        <f t="shared" si="4336"/>
        <v>#DIV/0!</v>
      </c>
      <c r="AF1157" s="96"/>
      <c r="AG1157" s="97"/>
      <c r="AH1157" s="98" t="e">
        <f t="shared" si="4337"/>
        <v>#DIV/0!</v>
      </c>
      <c r="AI1157" s="96"/>
      <c r="AJ1157" s="97"/>
      <c r="AK1157" s="98" t="e">
        <f t="shared" si="4338"/>
        <v>#DIV/0!</v>
      </c>
      <c r="AL1157" s="96"/>
      <c r="AM1157" s="97"/>
      <c r="AN1157" s="98" t="e">
        <f t="shared" si="4339"/>
        <v>#DIV/0!</v>
      </c>
      <c r="AO1157" s="96"/>
      <c r="AP1157" s="97"/>
      <c r="AQ1157" s="98" t="e">
        <f t="shared" si="4340"/>
        <v>#DIV/0!</v>
      </c>
      <c r="AR1157" s="21"/>
    </row>
    <row r="1158" spans="1:44" ht="76.5" customHeight="1">
      <c r="A1158" s="487"/>
      <c r="B1158" s="532"/>
      <c r="C1158" s="323"/>
      <c r="D1158" s="19" t="s">
        <v>33</v>
      </c>
      <c r="E1158" s="96">
        <f t="shared" si="4341"/>
        <v>0</v>
      </c>
      <c r="F1158" s="97">
        <f t="shared" si="4342"/>
        <v>0</v>
      </c>
      <c r="G1158" s="98" t="e">
        <f t="shared" si="4328"/>
        <v>#DIV/0!</v>
      </c>
      <c r="H1158" s="96"/>
      <c r="I1158" s="97"/>
      <c r="J1158" s="98" t="e">
        <f t="shared" si="4329"/>
        <v>#DIV/0!</v>
      </c>
      <c r="K1158" s="96"/>
      <c r="L1158" s="97"/>
      <c r="M1158" s="98" t="e">
        <f t="shared" si="4330"/>
        <v>#DIV/0!</v>
      </c>
      <c r="N1158" s="96"/>
      <c r="O1158" s="97"/>
      <c r="P1158" s="98" t="e">
        <f t="shared" si="4331"/>
        <v>#DIV/0!</v>
      </c>
      <c r="Q1158" s="96"/>
      <c r="R1158" s="97"/>
      <c r="S1158" s="98" t="e">
        <f t="shared" si="4332"/>
        <v>#DIV/0!</v>
      </c>
      <c r="T1158" s="96"/>
      <c r="U1158" s="97"/>
      <c r="V1158" s="98" t="e">
        <f t="shared" si="4333"/>
        <v>#DIV/0!</v>
      </c>
      <c r="W1158" s="96"/>
      <c r="X1158" s="97"/>
      <c r="Y1158" s="98" t="e">
        <f t="shared" si="4334"/>
        <v>#DIV/0!</v>
      </c>
      <c r="Z1158" s="96"/>
      <c r="AA1158" s="97"/>
      <c r="AB1158" s="98" t="e">
        <f t="shared" si="4335"/>
        <v>#DIV/0!</v>
      </c>
      <c r="AC1158" s="96"/>
      <c r="AD1158" s="97"/>
      <c r="AE1158" s="98" t="e">
        <f t="shared" si="4336"/>
        <v>#DIV/0!</v>
      </c>
      <c r="AF1158" s="96"/>
      <c r="AG1158" s="97"/>
      <c r="AH1158" s="98" t="e">
        <f t="shared" si="4337"/>
        <v>#DIV/0!</v>
      </c>
      <c r="AI1158" s="96"/>
      <c r="AJ1158" s="97"/>
      <c r="AK1158" s="98" t="e">
        <f t="shared" si="4338"/>
        <v>#DIV/0!</v>
      </c>
      <c r="AL1158" s="96"/>
      <c r="AM1158" s="97"/>
      <c r="AN1158" s="98" t="e">
        <f t="shared" si="4339"/>
        <v>#DIV/0!</v>
      </c>
      <c r="AO1158" s="96"/>
      <c r="AP1158" s="97"/>
      <c r="AQ1158" s="98" t="e">
        <f t="shared" si="4340"/>
        <v>#DIV/0!</v>
      </c>
      <c r="AR1158" s="21"/>
    </row>
    <row r="1159" spans="1:44" ht="35.25" customHeight="1">
      <c r="A1159" s="330" t="s">
        <v>185</v>
      </c>
      <c r="B1159" s="441" t="s">
        <v>186</v>
      </c>
      <c r="C1159" s="326" t="s">
        <v>320</v>
      </c>
      <c r="D1159" s="196" t="s">
        <v>38</v>
      </c>
      <c r="E1159" s="197">
        <f>SUM(E1160:E1165)</f>
        <v>20</v>
      </c>
      <c r="F1159" s="198">
        <f>SUM(F1160:F1165)</f>
        <v>20</v>
      </c>
      <c r="G1159" s="198">
        <f>(F1159/E1159)*100</f>
        <v>100</v>
      </c>
      <c r="H1159" s="96">
        <f>SUM(H1160:H1165)</f>
        <v>0</v>
      </c>
      <c r="I1159" s="95">
        <f>SUM(I1160:I1165)</f>
        <v>0</v>
      </c>
      <c r="J1159" s="95" t="e">
        <f>(I1159/H1159)*100</f>
        <v>#DIV/0!</v>
      </c>
      <c r="K1159" s="96">
        <f>SUM(K1160:K1165)</f>
        <v>0</v>
      </c>
      <c r="L1159" s="95">
        <f>SUM(L1160:L1165)</f>
        <v>0</v>
      </c>
      <c r="M1159" s="95" t="e">
        <f>(L1159/K1159)*100</f>
        <v>#DIV/0!</v>
      </c>
      <c r="N1159" s="96">
        <f>SUM(N1160:N1165)</f>
        <v>0</v>
      </c>
      <c r="O1159" s="95">
        <f>SUM(O1160:O1165)</f>
        <v>0</v>
      </c>
      <c r="P1159" s="95" t="e">
        <f>(O1159/N1159)*100</f>
        <v>#DIV/0!</v>
      </c>
      <c r="Q1159" s="96">
        <f>SUM(Q1160:Q1165)</f>
        <v>0</v>
      </c>
      <c r="R1159" s="95">
        <f>SUM(R1160:R1165)</f>
        <v>0</v>
      </c>
      <c r="S1159" s="95" t="e">
        <f>(R1159/Q1159)*100</f>
        <v>#DIV/0!</v>
      </c>
      <c r="T1159" s="96">
        <f>SUM(T1160:T1165)</f>
        <v>0</v>
      </c>
      <c r="U1159" s="95">
        <f>SUM(U1160:U1165)</f>
        <v>0</v>
      </c>
      <c r="V1159" s="95" t="e">
        <f>(U1159/T1159)*100</f>
        <v>#DIV/0!</v>
      </c>
      <c r="W1159" s="96">
        <f>SUM(W1160:W1165)</f>
        <v>20</v>
      </c>
      <c r="X1159" s="95">
        <f>SUM(X1160:X1165)</f>
        <v>20</v>
      </c>
      <c r="Y1159" s="95">
        <f>(X1159/W1159)*100</f>
        <v>100</v>
      </c>
      <c r="Z1159" s="96">
        <f>SUM(Z1160:Z1165)</f>
        <v>0</v>
      </c>
      <c r="AA1159" s="95">
        <f>SUM(AA1160:AA1165)</f>
        <v>0</v>
      </c>
      <c r="AB1159" s="95" t="e">
        <f>(AA1159/Z1159)*100</f>
        <v>#DIV/0!</v>
      </c>
      <c r="AC1159" s="96">
        <f>SUM(AC1160:AC1165)</f>
        <v>0</v>
      </c>
      <c r="AD1159" s="95">
        <f>SUM(AD1160:AD1165)</f>
        <v>0</v>
      </c>
      <c r="AE1159" s="95" t="e">
        <f>(AD1159/AC1159)*100</f>
        <v>#DIV/0!</v>
      </c>
      <c r="AF1159" s="96">
        <f>SUM(AF1160:AF1165)</f>
        <v>0</v>
      </c>
      <c r="AG1159" s="95">
        <f>SUM(AG1160:AG1165)</f>
        <v>0</v>
      </c>
      <c r="AH1159" s="95" t="e">
        <f>(AG1159/AF1159)*100</f>
        <v>#DIV/0!</v>
      </c>
      <c r="AI1159" s="96">
        <f>SUM(AI1160:AI1165)</f>
        <v>0</v>
      </c>
      <c r="AJ1159" s="95">
        <f>SUM(AJ1160:AJ1165)</f>
        <v>0</v>
      </c>
      <c r="AK1159" s="95" t="e">
        <f>(AJ1159/AI1159)*100</f>
        <v>#DIV/0!</v>
      </c>
      <c r="AL1159" s="96">
        <f>SUM(AL1160:AL1165)</f>
        <v>0</v>
      </c>
      <c r="AM1159" s="95">
        <f>SUM(AM1160:AM1165)</f>
        <v>0</v>
      </c>
      <c r="AN1159" s="95" t="e">
        <f>(AM1159/AL1159)*100</f>
        <v>#DIV/0!</v>
      </c>
      <c r="AO1159" s="96">
        <f>SUM(AO1160:AO1165)</f>
        <v>0</v>
      </c>
      <c r="AP1159" s="95">
        <f>SUM(AP1160:AP1165)</f>
        <v>0</v>
      </c>
      <c r="AQ1159" s="95" t="e">
        <f>(AP1159/AO1159)*100</f>
        <v>#DIV/0!</v>
      </c>
      <c r="AR1159" s="21"/>
    </row>
    <row r="1160" spans="1:44" ht="30">
      <c r="A1160" s="330"/>
      <c r="B1160" s="442"/>
      <c r="C1160" s="464"/>
      <c r="D1160" s="52" t="s">
        <v>17</v>
      </c>
      <c r="E1160" s="96">
        <f>H1160+K1160+N1160+Q1160+T1160+W1160+Z1160+AC1160+AF1160+AI1160+AL1160+AO1160</f>
        <v>0</v>
      </c>
      <c r="F1160" s="97">
        <f>I1160+L1160+O1160+R1160+U1160+X1160+AA1160+AD1160+AG1160+AJ1160+AM1160+AP1160</f>
        <v>0</v>
      </c>
      <c r="G1160" s="98" t="e">
        <f t="shared" ref="G1160:G1165" si="4343">(F1160/E1160)*100</f>
        <v>#DIV/0!</v>
      </c>
      <c r="H1160" s="96"/>
      <c r="I1160" s="97"/>
      <c r="J1160" s="98" t="e">
        <f t="shared" ref="J1160:J1165" si="4344">(I1160/H1160)*100</f>
        <v>#DIV/0!</v>
      </c>
      <c r="K1160" s="96"/>
      <c r="L1160" s="97"/>
      <c r="M1160" s="98" t="e">
        <f t="shared" ref="M1160:M1165" si="4345">(L1160/K1160)*100</f>
        <v>#DIV/0!</v>
      </c>
      <c r="N1160" s="96"/>
      <c r="O1160" s="97"/>
      <c r="P1160" s="98" t="e">
        <f t="shared" ref="P1160:P1165" si="4346">(O1160/N1160)*100</f>
        <v>#DIV/0!</v>
      </c>
      <c r="Q1160" s="96"/>
      <c r="R1160" s="97"/>
      <c r="S1160" s="98" t="e">
        <f t="shared" ref="S1160:S1165" si="4347">(R1160/Q1160)*100</f>
        <v>#DIV/0!</v>
      </c>
      <c r="T1160" s="96"/>
      <c r="U1160" s="97"/>
      <c r="V1160" s="98" t="e">
        <f t="shared" ref="V1160:V1165" si="4348">(U1160/T1160)*100</f>
        <v>#DIV/0!</v>
      </c>
      <c r="W1160" s="96"/>
      <c r="X1160" s="97"/>
      <c r="Y1160" s="98" t="e">
        <f t="shared" ref="Y1160:Y1165" si="4349">(X1160/W1160)*100</f>
        <v>#DIV/0!</v>
      </c>
      <c r="Z1160" s="96"/>
      <c r="AA1160" s="97"/>
      <c r="AB1160" s="98" t="e">
        <f t="shared" ref="AB1160:AB1165" si="4350">(AA1160/Z1160)*100</f>
        <v>#DIV/0!</v>
      </c>
      <c r="AC1160" s="96"/>
      <c r="AD1160" s="97"/>
      <c r="AE1160" s="98" t="e">
        <f t="shared" ref="AE1160:AE1165" si="4351">(AD1160/AC1160)*100</f>
        <v>#DIV/0!</v>
      </c>
      <c r="AF1160" s="96"/>
      <c r="AG1160" s="97"/>
      <c r="AH1160" s="98" t="e">
        <f t="shared" ref="AH1160:AH1165" si="4352">(AG1160/AF1160)*100</f>
        <v>#DIV/0!</v>
      </c>
      <c r="AI1160" s="96"/>
      <c r="AJ1160" s="97"/>
      <c r="AK1160" s="98" t="e">
        <f t="shared" ref="AK1160:AK1165" si="4353">(AJ1160/AI1160)*100</f>
        <v>#DIV/0!</v>
      </c>
      <c r="AL1160" s="96"/>
      <c r="AM1160" s="97"/>
      <c r="AN1160" s="98" t="e">
        <f t="shared" ref="AN1160:AN1165" si="4354">(AM1160/AL1160)*100</f>
        <v>#DIV/0!</v>
      </c>
      <c r="AO1160" s="96"/>
      <c r="AP1160" s="97"/>
      <c r="AQ1160" s="98" t="e">
        <f t="shared" ref="AQ1160:AQ1165" si="4355">(AP1160/AO1160)*100</f>
        <v>#DIV/0!</v>
      </c>
      <c r="AR1160" s="21"/>
    </row>
    <row r="1161" spans="1:44" ht="51" customHeight="1">
      <c r="A1161" s="330"/>
      <c r="B1161" s="442"/>
      <c r="C1161" s="464"/>
      <c r="D1161" s="52" t="s">
        <v>18</v>
      </c>
      <c r="E1161" s="96">
        <f t="shared" ref="E1161:E1165" si="4356">H1161+K1161+N1161+Q1161+T1161+W1161+Z1161+AC1161+AF1161+AI1161+AL1161+AO1161</f>
        <v>0</v>
      </c>
      <c r="F1161" s="97">
        <f t="shared" ref="F1161:F1165" si="4357">I1161+L1161+O1161+R1161+U1161+X1161+AA1161+AD1161+AG1161+AJ1161+AM1161+AP1161</f>
        <v>0</v>
      </c>
      <c r="G1161" s="98" t="e">
        <f t="shared" si="4343"/>
        <v>#DIV/0!</v>
      </c>
      <c r="H1161" s="96"/>
      <c r="I1161" s="97"/>
      <c r="J1161" s="98" t="e">
        <f t="shared" si="4344"/>
        <v>#DIV/0!</v>
      </c>
      <c r="K1161" s="96"/>
      <c r="L1161" s="97"/>
      <c r="M1161" s="98" t="e">
        <f t="shared" si="4345"/>
        <v>#DIV/0!</v>
      </c>
      <c r="N1161" s="96"/>
      <c r="O1161" s="97"/>
      <c r="P1161" s="98" t="e">
        <f t="shared" si="4346"/>
        <v>#DIV/0!</v>
      </c>
      <c r="Q1161" s="96"/>
      <c r="R1161" s="97"/>
      <c r="S1161" s="98" t="e">
        <f t="shared" si="4347"/>
        <v>#DIV/0!</v>
      </c>
      <c r="T1161" s="96"/>
      <c r="U1161" s="97"/>
      <c r="V1161" s="98" t="e">
        <f t="shared" si="4348"/>
        <v>#DIV/0!</v>
      </c>
      <c r="W1161" s="96"/>
      <c r="X1161" s="97"/>
      <c r="Y1161" s="98" t="e">
        <f t="shared" si="4349"/>
        <v>#DIV/0!</v>
      </c>
      <c r="Z1161" s="96"/>
      <c r="AA1161" s="97"/>
      <c r="AB1161" s="98" t="e">
        <f t="shared" si="4350"/>
        <v>#DIV/0!</v>
      </c>
      <c r="AC1161" s="96"/>
      <c r="AD1161" s="97"/>
      <c r="AE1161" s="98" t="e">
        <f t="shared" si="4351"/>
        <v>#DIV/0!</v>
      </c>
      <c r="AF1161" s="96"/>
      <c r="AG1161" s="97"/>
      <c r="AH1161" s="98" t="e">
        <f t="shared" si="4352"/>
        <v>#DIV/0!</v>
      </c>
      <c r="AI1161" s="96"/>
      <c r="AJ1161" s="97"/>
      <c r="AK1161" s="98" t="e">
        <f t="shared" si="4353"/>
        <v>#DIV/0!</v>
      </c>
      <c r="AL1161" s="96"/>
      <c r="AM1161" s="97"/>
      <c r="AN1161" s="98" t="e">
        <f t="shared" si="4354"/>
        <v>#DIV/0!</v>
      </c>
      <c r="AO1161" s="96"/>
      <c r="AP1161" s="97"/>
      <c r="AQ1161" s="98" t="e">
        <f t="shared" si="4355"/>
        <v>#DIV/0!</v>
      </c>
      <c r="AR1161" s="21"/>
    </row>
    <row r="1162" spans="1:44" ht="35.25" customHeight="1">
      <c r="A1162" s="330"/>
      <c r="B1162" s="442"/>
      <c r="C1162" s="464"/>
      <c r="D1162" s="52" t="s">
        <v>26</v>
      </c>
      <c r="E1162" s="96">
        <f t="shared" si="4356"/>
        <v>20</v>
      </c>
      <c r="F1162" s="97">
        <f t="shared" si="4357"/>
        <v>20</v>
      </c>
      <c r="G1162" s="98">
        <f t="shared" si="4343"/>
        <v>100</v>
      </c>
      <c r="H1162" s="96"/>
      <c r="I1162" s="97"/>
      <c r="J1162" s="98" t="e">
        <f t="shared" si="4344"/>
        <v>#DIV/0!</v>
      </c>
      <c r="K1162" s="96"/>
      <c r="L1162" s="97"/>
      <c r="M1162" s="98" t="e">
        <f t="shared" si="4345"/>
        <v>#DIV/0!</v>
      </c>
      <c r="N1162" s="96"/>
      <c r="O1162" s="97"/>
      <c r="P1162" s="98" t="e">
        <f t="shared" si="4346"/>
        <v>#DIV/0!</v>
      </c>
      <c r="Q1162" s="96"/>
      <c r="R1162" s="97"/>
      <c r="S1162" s="98" t="e">
        <f t="shared" si="4347"/>
        <v>#DIV/0!</v>
      </c>
      <c r="T1162" s="96"/>
      <c r="U1162" s="97"/>
      <c r="V1162" s="98" t="e">
        <f t="shared" si="4348"/>
        <v>#DIV/0!</v>
      </c>
      <c r="W1162" s="96">
        <v>20</v>
      </c>
      <c r="X1162" s="97">
        <v>20</v>
      </c>
      <c r="Y1162" s="98">
        <f t="shared" si="4349"/>
        <v>100</v>
      </c>
      <c r="Z1162" s="96"/>
      <c r="AA1162" s="97"/>
      <c r="AB1162" s="98" t="e">
        <f t="shared" si="4350"/>
        <v>#DIV/0!</v>
      </c>
      <c r="AC1162" s="96"/>
      <c r="AD1162" s="97"/>
      <c r="AE1162" s="98" t="e">
        <f t="shared" si="4351"/>
        <v>#DIV/0!</v>
      </c>
      <c r="AF1162" s="96"/>
      <c r="AG1162" s="97"/>
      <c r="AH1162" s="98" t="e">
        <f t="shared" si="4352"/>
        <v>#DIV/0!</v>
      </c>
      <c r="AI1162" s="96"/>
      <c r="AJ1162" s="97"/>
      <c r="AK1162" s="98" t="e">
        <f t="shared" si="4353"/>
        <v>#DIV/0!</v>
      </c>
      <c r="AL1162" s="96"/>
      <c r="AM1162" s="97"/>
      <c r="AN1162" s="98" t="e">
        <f t="shared" si="4354"/>
        <v>#DIV/0!</v>
      </c>
      <c r="AO1162" s="96"/>
      <c r="AP1162" s="97"/>
      <c r="AQ1162" s="98" t="e">
        <f t="shared" si="4355"/>
        <v>#DIV/0!</v>
      </c>
      <c r="AR1162" s="21"/>
    </row>
    <row r="1163" spans="1:44" ht="82.5" customHeight="1">
      <c r="A1163" s="330"/>
      <c r="B1163" s="442"/>
      <c r="C1163" s="464"/>
      <c r="D1163" s="82" t="s">
        <v>424</v>
      </c>
      <c r="E1163" s="96">
        <f t="shared" si="4356"/>
        <v>0</v>
      </c>
      <c r="F1163" s="97">
        <f t="shared" si="4357"/>
        <v>0</v>
      </c>
      <c r="G1163" s="98" t="e">
        <f t="shared" si="4343"/>
        <v>#DIV/0!</v>
      </c>
      <c r="H1163" s="96"/>
      <c r="I1163" s="97"/>
      <c r="J1163" s="98" t="e">
        <f t="shared" si="4344"/>
        <v>#DIV/0!</v>
      </c>
      <c r="K1163" s="96"/>
      <c r="L1163" s="97"/>
      <c r="M1163" s="98" t="e">
        <f t="shared" si="4345"/>
        <v>#DIV/0!</v>
      </c>
      <c r="N1163" s="96"/>
      <c r="O1163" s="97"/>
      <c r="P1163" s="98" t="e">
        <f t="shared" si="4346"/>
        <v>#DIV/0!</v>
      </c>
      <c r="Q1163" s="96"/>
      <c r="R1163" s="97"/>
      <c r="S1163" s="98" t="e">
        <f t="shared" si="4347"/>
        <v>#DIV/0!</v>
      </c>
      <c r="T1163" s="96"/>
      <c r="U1163" s="97"/>
      <c r="V1163" s="98" t="e">
        <f t="shared" si="4348"/>
        <v>#DIV/0!</v>
      </c>
      <c r="W1163" s="96"/>
      <c r="X1163" s="97"/>
      <c r="Y1163" s="98" t="e">
        <f t="shared" si="4349"/>
        <v>#DIV/0!</v>
      </c>
      <c r="Z1163" s="96"/>
      <c r="AA1163" s="97"/>
      <c r="AB1163" s="98" t="e">
        <f t="shared" si="4350"/>
        <v>#DIV/0!</v>
      </c>
      <c r="AC1163" s="96"/>
      <c r="AD1163" s="97"/>
      <c r="AE1163" s="98" t="e">
        <f t="shared" si="4351"/>
        <v>#DIV/0!</v>
      </c>
      <c r="AF1163" s="96"/>
      <c r="AG1163" s="97"/>
      <c r="AH1163" s="98" t="e">
        <f t="shared" si="4352"/>
        <v>#DIV/0!</v>
      </c>
      <c r="AI1163" s="96"/>
      <c r="AJ1163" s="97"/>
      <c r="AK1163" s="98" t="e">
        <f t="shared" si="4353"/>
        <v>#DIV/0!</v>
      </c>
      <c r="AL1163" s="96"/>
      <c r="AM1163" s="97"/>
      <c r="AN1163" s="98" t="e">
        <f t="shared" si="4354"/>
        <v>#DIV/0!</v>
      </c>
      <c r="AO1163" s="96"/>
      <c r="AP1163" s="97"/>
      <c r="AQ1163" s="98" t="e">
        <f t="shared" si="4355"/>
        <v>#DIV/0!</v>
      </c>
      <c r="AR1163" s="21"/>
    </row>
    <row r="1164" spans="1:44" ht="44.25" customHeight="1">
      <c r="A1164" s="330"/>
      <c r="B1164" s="442"/>
      <c r="C1164" s="464"/>
      <c r="D1164" s="52" t="s">
        <v>41</v>
      </c>
      <c r="E1164" s="96">
        <f t="shared" si="4356"/>
        <v>0</v>
      </c>
      <c r="F1164" s="97">
        <f t="shared" si="4357"/>
        <v>0</v>
      </c>
      <c r="G1164" s="98" t="e">
        <f t="shared" si="4343"/>
        <v>#DIV/0!</v>
      </c>
      <c r="H1164" s="96"/>
      <c r="I1164" s="97"/>
      <c r="J1164" s="98" t="e">
        <f t="shared" si="4344"/>
        <v>#DIV/0!</v>
      </c>
      <c r="K1164" s="96"/>
      <c r="L1164" s="97"/>
      <c r="M1164" s="98" t="e">
        <f t="shared" si="4345"/>
        <v>#DIV/0!</v>
      </c>
      <c r="N1164" s="96"/>
      <c r="O1164" s="97"/>
      <c r="P1164" s="98" t="e">
        <f t="shared" si="4346"/>
        <v>#DIV/0!</v>
      </c>
      <c r="Q1164" s="96"/>
      <c r="R1164" s="97"/>
      <c r="S1164" s="98" t="e">
        <f t="shared" si="4347"/>
        <v>#DIV/0!</v>
      </c>
      <c r="T1164" s="96"/>
      <c r="U1164" s="97"/>
      <c r="V1164" s="98" t="e">
        <f t="shared" si="4348"/>
        <v>#DIV/0!</v>
      </c>
      <c r="W1164" s="96"/>
      <c r="X1164" s="97"/>
      <c r="Y1164" s="98" t="e">
        <f t="shared" si="4349"/>
        <v>#DIV/0!</v>
      </c>
      <c r="Z1164" s="96"/>
      <c r="AA1164" s="97"/>
      <c r="AB1164" s="98" t="e">
        <f t="shared" si="4350"/>
        <v>#DIV/0!</v>
      </c>
      <c r="AC1164" s="96"/>
      <c r="AD1164" s="97"/>
      <c r="AE1164" s="98" t="e">
        <f t="shared" si="4351"/>
        <v>#DIV/0!</v>
      </c>
      <c r="AF1164" s="96"/>
      <c r="AG1164" s="97"/>
      <c r="AH1164" s="98" t="e">
        <f t="shared" si="4352"/>
        <v>#DIV/0!</v>
      </c>
      <c r="AI1164" s="96"/>
      <c r="AJ1164" s="97"/>
      <c r="AK1164" s="98" t="e">
        <f t="shared" si="4353"/>
        <v>#DIV/0!</v>
      </c>
      <c r="AL1164" s="96"/>
      <c r="AM1164" s="97"/>
      <c r="AN1164" s="98" t="e">
        <f t="shared" si="4354"/>
        <v>#DIV/0!</v>
      </c>
      <c r="AO1164" s="96"/>
      <c r="AP1164" s="97"/>
      <c r="AQ1164" s="98" t="e">
        <f t="shared" si="4355"/>
        <v>#DIV/0!</v>
      </c>
      <c r="AR1164" s="21"/>
    </row>
    <row r="1165" spans="1:44" ht="91.5" customHeight="1">
      <c r="A1165" s="330"/>
      <c r="B1165" s="443"/>
      <c r="C1165" s="464"/>
      <c r="D1165" s="52" t="s">
        <v>33</v>
      </c>
      <c r="E1165" s="96">
        <f t="shared" si="4356"/>
        <v>0</v>
      </c>
      <c r="F1165" s="97">
        <f t="shared" si="4357"/>
        <v>0</v>
      </c>
      <c r="G1165" s="98" t="e">
        <f t="shared" si="4343"/>
        <v>#DIV/0!</v>
      </c>
      <c r="H1165" s="96"/>
      <c r="I1165" s="97"/>
      <c r="J1165" s="98" t="e">
        <f t="shared" si="4344"/>
        <v>#DIV/0!</v>
      </c>
      <c r="K1165" s="96"/>
      <c r="L1165" s="97"/>
      <c r="M1165" s="98" t="e">
        <f t="shared" si="4345"/>
        <v>#DIV/0!</v>
      </c>
      <c r="N1165" s="96"/>
      <c r="O1165" s="97"/>
      <c r="P1165" s="98" t="e">
        <f t="shared" si="4346"/>
        <v>#DIV/0!</v>
      </c>
      <c r="Q1165" s="96"/>
      <c r="R1165" s="97"/>
      <c r="S1165" s="98" t="e">
        <f t="shared" si="4347"/>
        <v>#DIV/0!</v>
      </c>
      <c r="T1165" s="96"/>
      <c r="U1165" s="97"/>
      <c r="V1165" s="98" t="e">
        <f t="shared" si="4348"/>
        <v>#DIV/0!</v>
      </c>
      <c r="W1165" s="96"/>
      <c r="X1165" s="97"/>
      <c r="Y1165" s="98" t="e">
        <f t="shared" si="4349"/>
        <v>#DIV/0!</v>
      </c>
      <c r="Z1165" s="96"/>
      <c r="AA1165" s="97"/>
      <c r="AB1165" s="98" t="e">
        <f t="shared" si="4350"/>
        <v>#DIV/0!</v>
      </c>
      <c r="AC1165" s="96"/>
      <c r="AD1165" s="97"/>
      <c r="AE1165" s="98" t="e">
        <f t="shared" si="4351"/>
        <v>#DIV/0!</v>
      </c>
      <c r="AF1165" s="96"/>
      <c r="AG1165" s="97"/>
      <c r="AH1165" s="98" t="e">
        <f t="shared" si="4352"/>
        <v>#DIV/0!</v>
      </c>
      <c r="AI1165" s="96"/>
      <c r="AJ1165" s="97"/>
      <c r="AK1165" s="98" t="e">
        <f t="shared" si="4353"/>
        <v>#DIV/0!</v>
      </c>
      <c r="AL1165" s="96"/>
      <c r="AM1165" s="97"/>
      <c r="AN1165" s="98" t="e">
        <f t="shared" si="4354"/>
        <v>#DIV/0!</v>
      </c>
      <c r="AO1165" s="96"/>
      <c r="AP1165" s="97"/>
      <c r="AQ1165" s="98" t="e">
        <f t="shared" si="4355"/>
        <v>#DIV/0!</v>
      </c>
      <c r="AR1165" s="21"/>
    </row>
    <row r="1166" spans="1:44" ht="25.5" customHeight="1">
      <c r="A1166" s="487" t="s">
        <v>187</v>
      </c>
      <c r="B1166" s="474" t="s">
        <v>482</v>
      </c>
      <c r="C1166" s="528" t="s">
        <v>321</v>
      </c>
      <c r="D1166" s="19" t="s">
        <v>38</v>
      </c>
      <c r="E1166" s="96">
        <f>SUM(E1167:E1172)</f>
        <v>15</v>
      </c>
      <c r="F1166" s="95">
        <f>SUM(F1167:F1172)</f>
        <v>12.48</v>
      </c>
      <c r="G1166" s="95">
        <f>(F1166/E1166)*100</f>
        <v>83.2</v>
      </c>
      <c r="H1166" s="96">
        <f>SUM(H1167:H1172)</f>
        <v>0</v>
      </c>
      <c r="I1166" s="95">
        <f>SUM(I1167:I1172)</f>
        <v>0</v>
      </c>
      <c r="J1166" s="95" t="e">
        <f>(I1166/H1166)*100</f>
        <v>#DIV/0!</v>
      </c>
      <c r="K1166" s="96">
        <f>SUM(K1167:K1172)</f>
        <v>0</v>
      </c>
      <c r="L1166" s="95">
        <f>SUM(L1167:L1172)</f>
        <v>0</v>
      </c>
      <c r="M1166" s="95" t="e">
        <f>(L1166/K1166)*100</f>
        <v>#DIV/0!</v>
      </c>
      <c r="N1166" s="96">
        <f>SUM(N1167:N1172)</f>
        <v>0</v>
      </c>
      <c r="O1166" s="95">
        <f>SUM(O1167:O1172)</f>
        <v>0</v>
      </c>
      <c r="P1166" s="95" t="e">
        <f>(O1166/N1166)*100</f>
        <v>#DIV/0!</v>
      </c>
      <c r="Q1166" s="96">
        <f>SUM(Q1167:Q1172)</f>
        <v>0</v>
      </c>
      <c r="R1166" s="95">
        <f>SUM(R1167:R1172)</f>
        <v>0</v>
      </c>
      <c r="S1166" s="95" t="e">
        <f>(R1166/Q1166)*100</f>
        <v>#DIV/0!</v>
      </c>
      <c r="T1166" s="96">
        <f>SUM(T1167:T1172)</f>
        <v>0</v>
      </c>
      <c r="U1166" s="95">
        <f>SUM(U1167:U1172)</f>
        <v>0</v>
      </c>
      <c r="V1166" s="95" t="e">
        <f>(U1166/T1166)*100</f>
        <v>#DIV/0!</v>
      </c>
      <c r="W1166" s="96">
        <f>SUM(W1167:W1172)</f>
        <v>0</v>
      </c>
      <c r="X1166" s="95">
        <f>SUM(X1167:X1172)</f>
        <v>0</v>
      </c>
      <c r="Y1166" s="95" t="e">
        <f>(X1166/W1166)*100</f>
        <v>#DIV/0!</v>
      </c>
      <c r="Z1166" s="96">
        <f>SUM(Z1167:Z1172)</f>
        <v>0</v>
      </c>
      <c r="AA1166" s="95">
        <f>SUM(AA1167:AA1172)</f>
        <v>0</v>
      </c>
      <c r="AB1166" s="95" t="e">
        <f>(AA1166/Z1166)*100</f>
        <v>#DIV/0!</v>
      </c>
      <c r="AC1166" s="96">
        <f>SUM(AC1167:AC1172)</f>
        <v>0</v>
      </c>
      <c r="AD1166" s="95">
        <f>SUM(AD1167:AD1172)</f>
        <v>0</v>
      </c>
      <c r="AE1166" s="95" t="e">
        <f>(AD1166/AC1166)*100</f>
        <v>#DIV/0!</v>
      </c>
      <c r="AF1166" s="96">
        <f>SUM(AF1167:AF1172)</f>
        <v>0</v>
      </c>
      <c r="AG1166" s="95">
        <f>SUM(AG1167:AG1172)</f>
        <v>0</v>
      </c>
      <c r="AH1166" s="95" t="e">
        <f>(AG1166/AF1166)*100</f>
        <v>#DIV/0!</v>
      </c>
      <c r="AI1166" s="96">
        <f>SUM(AI1167:AI1172)</f>
        <v>12.48</v>
      </c>
      <c r="AJ1166" s="95">
        <f>SUM(AJ1167:AJ1172)</f>
        <v>12.48</v>
      </c>
      <c r="AK1166" s="95">
        <f>(AJ1166/AI1166)*100</f>
        <v>100</v>
      </c>
      <c r="AL1166" s="96">
        <f>SUM(AL1167:AL1172)</f>
        <v>0</v>
      </c>
      <c r="AM1166" s="95">
        <f>SUM(AM1167:AM1172)</f>
        <v>0</v>
      </c>
      <c r="AN1166" s="95" t="e">
        <f>(AM1166/AL1166)*100</f>
        <v>#DIV/0!</v>
      </c>
      <c r="AO1166" s="96">
        <f>SUM(AO1167:AO1172)</f>
        <v>2.52</v>
      </c>
      <c r="AP1166" s="95">
        <f>SUM(AP1167:AP1172)</f>
        <v>0</v>
      </c>
      <c r="AQ1166" s="95">
        <f>(AP1166/AO1166)*100</f>
        <v>0</v>
      </c>
      <c r="AR1166" s="12"/>
    </row>
    <row r="1167" spans="1:44" ht="30">
      <c r="A1167" s="487"/>
      <c r="B1167" s="474"/>
      <c r="C1167" s="529"/>
      <c r="D1167" s="19" t="s">
        <v>17</v>
      </c>
      <c r="E1167" s="96">
        <f>H1167+K1167+N1167+Q1167+T1167+W1167+Z1167+AC1167+AF1167+AI1167+AL1167+AO1167</f>
        <v>0</v>
      </c>
      <c r="F1167" s="97">
        <f>I1167+L1167+O1167+R1167+U1167+X1167+AA1167+AD1167+AG1167+AJ1167+AM1167+AP1167</f>
        <v>0</v>
      </c>
      <c r="G1167" s="98" t="e">
        <f t="shared" ref="G1167:G1172" si="4358">(F1167/E1167)*100</f>
        <v>#DIV/0!</v>
      </c>
      <c r="H1167" s="96"/>
      <c r="I1167" s="97"/>
      <c r="J1167" s="98" t="e">
        <f t="shared" ref="J1167:J1172" si="4359">(I1167/H1167)*100</f>
        <v>#DIV/0!</v>
      </c>
      <c r="K1167" s="96"/>
      <c r="L1167" s="97"/>
      <c r="M1167" s="98" t="e">
        <f t="shared" ref="M1167:M1172" si="4360">(L1167/K1167)*100</f>
        <v>#DIV/0!</v>
      </c>
      <c r="N1167" s="96"/>
      <c r="O1167" s="97"/>
      <c r="P1167" s="98" t="e">
        <f t="shared" ref="P1167:P1172" si="4361">(O1167/N1167)*100</f>
        <v>#DIV/0!</v>
      </c>
      <c r="Q1167" s="96"/>
      <c r="R1167" s="97"/>
      <c r="S1167" s="98" t="e">
        <f t="shared" ref="S1167:S1172" si="4362">(R1167/Q1167)*100</f>
        <v>#DIV/0!</v>
      </c>
      <c r="T1167" s="96"/>
      <c r="U1167" s="97"/>
      <c r="V1167" s="98" t="e">
        <f t="shared" ref="V1167:V1172" si="4363">(U1167/T1167)*100</f>
        <v>#DIV/0!</v>
      </c>
      <c r="W1167" s="96"/>
      <c r="X1167" s="97"/>
      <c r="Y1167" s="98" t="e">
        <f t="shared" ref="Y1167:Y1172" si="4364">(X1167/W1167)*100</f>
        <v>#DIV/0!</v>
      </c>
      <c r="Z1167" s="96"/>
      <c r="AA1167" s="97"/>
      <c r="AB1167" s="98" t="e">
        <f t="shared" ref="AB1167:AB1172" si="4365">(AA1167/Z1167)*100</f>
        <v>#DIV/0!</v>
      </c>
      <c r="AC1167" s="96"/>
      <c r="AD1167" s="97"/>
      <c r="AE1167" s="98" t="e">
        <f t="shared" ref="AE1167:AE1172" si="4366">(AD1167/AC1167)*100</f>
        <v>#DIV/0!</v>
      </c>
      <c r="AF1167" s="96"/>
      <c r="AG1167" s="97"/>
      <c r="AH1167" s="98" t="e">
        <f t="shared" ref="AH1167:AH1172" si="4367">(AG1167/AF1167)*100</f>
        <v>#DIV/0!</v>
      </c>
      <c r="AI1167" s="96"/>
      <c r="AJ1167" s="97"/>
      <c r="AK1167" s="98" t="e">
        <f t="shared" ref="AK1167:AK1172" si="4368">(AJ1167/AI1167)*100</f>
        <v>#DIV/0!</v>
      </c>
      <c r="AL1167" s="96"/>
      <c r="AM1167" s="97"/>
      <c r="AN1167" s="98" t="e">
        <f t="shared" ref="AN1167:AN1172" si="4369">(AM1167/AL1167)*100</f>
        <v>#DIV/0!</v>
      </c>
      <c r="AO1167" s="96"/>
      <c r="AP1167" s="97"/>
      <c r="AQ1167" s="98" t="e">
        <f t="shared" ref="AQ1167:AQ1172" si="4370">(AP1167/AO1167)*100</f>
        <v>#DIV/0!</v>
      </c>
      <c r="AR1167" s="12"/>
    </row>
    <row r="1168" spans="1:44" ht="44.25" customHeight="1">
      <c r="A1168" s="487"/>
      <c r="B1168" s="474"/>
      <c r="C1168" s="529"/>
      <c r="D1168" s="19" t="s">
        <v>18</v>
      </c>
      <c r="E1168" s="96">
        <f t="shared" ref="E1168:E1172" si="4371">H1168+K1168+N1168+Q1168+T1168+W1168+Z1168+AC1168+AF1168+AI1168+AL1168+AO1168</f>
        <v>0</v>
      </c>
      <c r="F1168" s="97">
        <f t="shared" ref="F1168:F1172" si="4372">I1168+L1168+O1168+R1168+U1168+X1168+AA1168+AD1168+AG1168+AJ1168+AM1168+AP1168</f>
        <v>0</v>
      </c>
      <c r="G1168" s="98" t="e">
        <f t="shared" si="4358"/>
        <v>#DIV/0!</v>
      </c>
      <c r="H1168" s="96"/>
      <c r="I1168" s="97"/>
      <c r="J1168" s="98" t="e">
        <f t="shared" si="4359"/>
        <v>#DIV/0!</v>
      </c>
      <c r="K1168" s="96"/>
      <c r="L1168" s="97"/>
      <c r="M1168" s="98" t="e">
        <f t="shared" si="4360"/>
        <v>#DIV/0!</v>
      </c>
      <c r="N1168" s="96"/>
      <c r="O1168" s="97"/>
      <c r="P1168" s="98" t="e">
        <f t="shared" si="4361"/>
        <v>#DIV/0!</v>
      </c>
      <c r="Q1168" s="96"/>
      <c r="R1168" s="97"/>
      <c r="S1168" s="98" t="e">
        <f t="shared" si="4362"/>
        <v>#DIV/0!</v>
      </c>
      <c r="T1168" s="96"/>
      <c r="U1168" s="97"/>
      <c r="V1168" s="98" t="e">
        <f t="shared" si="4363"/>
        <v>#DIV/0!</v>
      </c>
      <c r="W1168" s="96"/>
      <c r="X1168" s="97"/>
      <c r="Y1168" s="98" t="e">
        <f t="shared" si="4364"/>
        <v>#DIV/0!</v>
      </c>
      <c r="Z1168" s="96"/>
      <c r="AA1168" s="97"/>
      <c r="AB1168" s="98" t="e">
        <f t="shared" si="4365"/>
        <v>#DIV/0!</v>
      </c>
      <c r="AC1168" s="96"/>
      <c r="AD1168" s="97"/>
      <c r="AE1168" s="98" t="e">
        <f t="shared" si="4366"/>
        <v>#DIV/0!</v>
      </c>
      <c r="AF1168" s="96"/>
      <c r="AG1168" s="97"/>
      <c r="AH1168" s="98" t="e">
        <f t="shared" si="4367"/>
        <v>#DIV/0!</v>
      </c>
      <c r="AI1168" s="96"/>
      <c r="AJ1168" s="97"/>
      <c r="AK1168" s="98" t="e">
        <f t="shared" si="4368"/>
        <v>#DIV/0!</v>
      </c>
      <c r="AL1168" s="96"/>
      <c r="AM1168" s="97"/>
      <c r="AN1168" s="98" t="e">
        <f t="shared" si="4369"/>
        <v>#DIV/0!</v>
      </c>
      <c r="AO1168" s="96"/>
      <c r="AP1168" s="97"/>
      <c r="AQ1168" s="98" t="e">
        <f t="shared" si="4370"/>
        <v>#DIV/0!</v>
      </c>
      <c r="AR1168" s="12"/>
    </row>
    <row r="1169" spans="1:44" ht="32.25" customHeight="1">
      <c r="A1169" s="487"/>
      <c r="B1169" s="474"/>
      <c r="C1169" s="529"/>
      <c r="D1169" s="19" t="s">
        <v>26</v>
      </c>
      <c r="E1169" s="96">
        <f t="shared" si="4371"/>
        <v>15</v>
      </c>
      <c r="F1169" s="97">
        <f t="shared" si="4372"/>
        <v>12.48</v>
      </c>
      <c r="G1169" s="98">
        <f t="shared" si="4358"/>
        <v>83.2</v>
      </c>
      <c r="H1169" s="96"/>
      <c r="I1169" s="97"/>
      <c r="J1169" s="98" t="e">
        <f t="shared" si="4359"/>
        <v>#DIV/0!</v>
      </c>
      <c r="K1169" s="96"/>
      <c r="L1169" s="97"/>
      <c r="M1169" s="98" t="e">
        <f t="shared" si="4360"/>
        <v>#DIV/0!</v>
      </c>
      <c r="N1169" s="96"/>
      <c r="O1169" s="97"/>
      <c r="P1169" s="98" t="e">
        <f t="shared" si="4361"/>
        <v>#DIV/0!</v>
      </c>
      <c r="Q1169" s="96"/>
      <c r="R1169" s="97"/>
      <c r="S1169" s="98" t="e">
        <f t="shared" si="4362"/>
        <v>#DIV/0!</v>
      </c>
      <c r="T1169" s="96"/>
      <c r="U1169" s="97"/>
      <c r="V1169" s="98" t="e">
        <f t="shared" si="4363"/>
        <v>#DIV/0!</v>
      </c>
      <c r="W1169" s="96"/>
      <c r="X1169" s="97"/>
      <c r="Y1169" s="98" t="e">
        <f t="shared" si="4364"/>
        <v>#DIV/0!</v>
      </c>
      <c r="Z1169" s="96"/>
      <c r="AA1169" s="97"/>
      <c r="AB1169" s="98" t="e">
        <f t="shared" si="4365"/>
        <v>#DIV/0!</v>
      </c>
      <c r="AC1169" s="96"/>
      <c r="AD1169" s="97"/>
      <c r="AE1169" s="98" t="e">
        <f t="shared" si="4366"/>
        <v>#DIV/0!</v>
      </c>
      <c r="AF1169" s="96"/>
      <c r="AG1169" s="97"/>
      <c r="AH1169" s="98" t="e">
        <f t="shared" si="4367"/>
        <v>#DIV/0!</v>
      </c>
      <c r="AI1169" s="96">
        <v>12.48</v>
      </c>
      <c r="AJ1169" s="97">
        <v>12.48</v>
      </c>
      <c r="AK1169" s="98">
        <f t="shared" si="4368"/>
        <v>100</v>
      </c>
      <c r="AL1169" s="96"/>
      <c r="AM1169" s="97"/>
      <c r="AN1169" s="98" t="e">
        <f t="shared" si="4369"/>
        <v>#DIV/0!</v>
      </c>
      <c r="AO1169" s="96">
        <v>2.52</v>
      </c>
      <c r="AP1169" s="97"/>
      <c r="AQ1169" s="98">
        <f t="shared" si="4370"/>
        <v>0</v>
      </c>
      <c r="AR1169" s="12"/>
    </row>
    <row r="1170" spans="1:44" ht="84.75" customHeight="1">
      <c r="A1170" s="487"/>
      <c r="B1170" s="474"/>
      <c r="C1170" s="529"/>
      <c r="D1170" s="82" t="s">
        <v>424</v>
      </c>
      <c r="E1170" s="96">
        <f t="shared" si="4371"/>
        <v>0</v>
      </c>
      <c r="F1170" s="97">
        <f t="shared" si="4372"/>
        <v>0</v>
      </c>
      <c r="G1170" s="98" t="e">
        <f t="shared" si="4358"/>
        <v>#DIV/0!</v>
      </c>
      <c r="H1170" s="96"/>
      <c r="I1170" s="97"/>
      <c r="J1170" s="98" t="e">
        <f t="shared" si="4359"/>
        <v>#DIV/0!</v>
      </c>
      <c r="K1170" s="96"/>
      <c r="L1170" s="97"/>
      <c r="M1170" s="98" t="e">
        <f t="shared" si="4360"/>
        <v>#DIV/0!</v>
      </c>
      <c r="N1170" s="96"/>
      <c r="O1170" s="97"/>
      <c r="P1170" s="98" t="e">
        <f t="shared" si="4361"/>
        <v>#DIV/0!</v>
      </c>
      <c r="Q1170" s="96"/>
      <c r="R1170" s="97"/>
      <c r="S1170" s="98" t="e">
        <f t="shared" si="4362"/>
        <v>#DIV/0!</v>
      </c>
      <c r="T1170" s="96"/>
      <c r="U1170" s="97"/>
      <c r="V1170" s="98" t="e">
        <f t="shared" si="4363"/>
        <v>#DIV/0!</v>
      </c>
      <c r="W1170" s="96"/>
      <c r="X1170" s="97"/>
      <c r="Y1170" s="98" t="e">
        <f t="shared" si="4364"/>
        <v>#DIV/0!</v>
      </c>
      <c r="Z1170" s="96"/>
      <c r="AA1170" s="97"/>
      <c r="AB1170" s="98" t="e">
        <f t="shared" si="4365"/>
        <v>#DIV/0!</v>
      </c>
      <c r="AC1170" s="96"/>
      <c r="AD1170" s="97"/>
      <c r="AE1170" s="98" t="e">
        <f t="shared" si="4366"/>
        <v>#DIV/0!</v>
      </c>
      <c r="AF1170" s="96"/>
      <c r="AG1170" s="97"/>
      <c r="AH1170" s="98" t="e">
        <f t="shared" si="4367"/>
        <v>#DIV/0!</v>
      </c>
      <c r="AI1170" s="96"/>
      <c r="AJ1170" s="97"/>
      <c r="AK1170" s="98" t="e">
        <f t="shared" si="4368"/>
        <v>#DIV/0!</v>
      </c>
      <c r="AL1170" s="96"/>
      <c r="AM1170" s="97"/>
      <c r="AN1170" s="98" t="e">
        <f t="shared" si="4369"/>
        <v>#DIV/0!</v>
      </c>
      <c r="AO1170" s="96"/>
      <c r="AP1170" s="97"/>
      <c r="AQ1170" s="98" t="e">
        <f t="shared" si="4370"/>
        <v>#DIV/0!</v>
      </c>
      <c r="AR1170" s="12"/>
    </row>
    <row r="1171" spans="1:44" ht="29.25" customHeight="1">
      <c r="A1171" s="487"/>
      <c r="B1171" s="474"/>
      <c r="C1171" s="529"/>
      <c r="D1171" s="19" t="s">
        <v>41</v>
      </c>
      <c r="E1171" s="96">
        <f t="shared" si="4371"/>
        <v>0</v>
      </c>
      <c r="F1171" s="97">
        <f t="shared" si="4372"/>
        <v>0</v>
      </c>
      <c r="G1171" s="98" t="e">
        <f t="shared" si="4358"/>
        <v>#DIV/0!</v>
      </c>
      <c r="H1171" s="96"/>
      <c r="I1171" s="97"/>
      <c r="J1171" s="98" t="e">
        <f t="shared" si="4359"/>
        <v>#DIV/0!</v>
      </c>
      <c r="K1171" s="96"/>
      <c r="L1171" s="97"/>
      <c r="M1171" s="98" t="e">
        <f t="shared" si="4360"/>
        <v>#DIV/0!</v>
      </c>
      <c r="N1171" s="96"/>
      <c r="O1171" s="97"/>
      <c r="P1171" s="98" t="e">
        <f t="shared" si="4361"/>
        <v>#DIV/0!</v>
      </c>
      <c r="Q1171" s="96"/>
      <c r="R1171" s="97"/>
      <c r="S1171" s="98" t="e">
        <f t="shared" si="4362"/>
        <v>#DIV/0!</v>
      </c>
      <c r="T1171" s="96"/>
      <c r="U1171" s="97"/>
      <c r="V1171" s="98" t="e">
        <f t="shared" si="4363"/>
        <v>#DIV/0!</v>
      </c>
      <c r="W1171" s="96"/>
      <c r="X1171" s="97"/>
      <c r="Y1171" s="98" t="e">
        <f t="shared" si="4364"/>
        <v>#DIV/0!</v>
      </c>
      <c r="Z1171" s="96"/>
      <c r="AA1171" s="97"/>
      <c r="AB1171" s="98" t="e">
        <f t="shared" si="4365"/>
        <v>#DIV/0!</v>
      </c>
      <c r="AC1171" s="96"/>
      <c r="AD1171" s="97"/>
      <c r="AE1171" s="98" t="e">
        <f t="shared" si="4366"/>
        <v>#DIV/0!</v>
      </c>
      <c r="AF1171" s="96"/>
      <c r="AG1171" s="97"/>
      <c r="AH1171" s="98" t="e">
        <f t="shared" si="4367"/>
        <v>#DIV/0!</v>
      </c>
      <c r="AI1171" s="96"/>
      <c r="AJ1171" s="97"/>
      <c r="AK1171" s="98" t="e">
        <f t="shared" si="4368"/>
        <v>#DIV/0!</v>
      </c>
      <c r="AL1171" s="96"/>
      <c r="AM1171" s="97"/>
      <c r="AN1171" s="98" t="e">
        <f t="shared" si="4369"/>
        <v>#DIV/0!</v>
      </c>
      <c r="AO1171" s="96"/>
      <c r="AP1171" s="97"/>
      <c r="AQ1171" s="98" t="e">
        <f t="shared" si="4370"/>
        <v>#DIV/0!</v>
      </c>
      <c r="AR1171" s="12"/>
    </row>
    <row r="1172" spans="1:44" ht="45">
      <c r="A1172" s="487"/>
      <c r="B1172" s="474"/>
      <c r="C1172" s="529"/>
      <c r="D1172" s="19" t="s">
        <v>33</v>
      </c>
      <c r="E1172" s="96">
        <f t="shared" si="4371"/>
        <v>0</v>
      </c>
      <c r="F1172" s="97">
        <f t="shared" si="4372"/>
        <v>0</v>
      </c>
      <c r="G1172" s="98" t="e">
        <f t="shared" si="4358"/>
        <v>#DIV/0!</v>
      </c>
      <c r="H1172" s="96"/>
      <c r="I1172" s="97"/>
      <c r="J1172" s="98" t="e">
        <f t="shared" si="4359"/>
        <v>#DIV/0!</v>
      </c>
      <c r="K1172" s="96"/>
      <c r="L1172" s="97"/>
      <c r="M1172" s="98" t="e">
        <f t="shared" si="4360"/>
        <v>#DIV/0!</v>
      </c>
      <c r="N1172" s="96"/>
      <c r="O1172" s="97"/>
      <c r="P1172" s="98" t="e">
        <f t="shared" si="4361"/>
        <v>#DIV/0!</v>
      </c>
      <c r="Q1172" s="96"/>
      <c r="R1172" s="97"/>
      <c r="S1172" s="98" t="e">
        <f t="shared" si="4362"/>
        <v>#DIV/0!</v>
      </c>
      <c r="T1172" s="96"/>
      <c r="U1172" s="97"/>
      <c r="V1172" s="98" t="e">
        <f t="shared" si="4363"/>
        <v>#DIV/0!</v>
      </c>
      <c r="W1172" s="96"/>
      <c r="X1172" s="97"/>
      <c r="Y1172" s="98" t="e">
        <f t="shared" si="4364"/>
        <v>#DIV/0!</v>
      </c>
      <c r="Z1172" s="96"/>
      <c r="AA1172" s="97"/>
      <c r="AB1172" s="98" t="e">
        <f t="shared" si="4365"/>
        <v>#DIV/0!</v>
      </c>
      <c r="AC1172" s="96"/>
      <c r="AD1172" s="97"/>
      <c r="AE1172" s="98" t="e">
        <f t="shared" si="4366"/>
        <v>#DIV/0!</v>
      </c>
      <c r="AF1172" s="96"/>
      <c r="AG1172" s="97"/>
      <c r="AH1172" s="98" t="e">
        <f t="shared" si="4367"/>
        <v>#DIV/0!</v>
      </c>
      <c r="AI1172" s="96"/>
      <c r="AJ1172" s="97"/>
      <c r="AK1172" s="98" t="e">
        <f t="shared" si="4368"/>
        <v>#DIV/0!</v>
      </c>
      <c r="AL1172" s="96"/>
      <c r="AM1172" s="97"/>
      <c r="AN1172" s="98" t="e">
        <f t="shared" si="4369"/>
        <v>#DIV/0!</v>
      </c>
      <c r="AO1172" s="96"/>
      <c r="AP1172" s="97"/>
      <c r="AQ1172" s="98" t="e">
        <f t="shared" si="4370"/>
        <v>#DIV/0!</v>
      </c>
      <c r="AR1172" s="12"/>
    </row>
    <row r="1173" spans="1:44" ht="35.25" customHeight="1">
      <c r="A1173" s="330" t="s">
        <v>188</v>
      </c>
      <c r="B1173" s="478" t="s">
        <v>483</v>
      </c>
      <c r="C1173" s="326" t="s">
        <v>484</v>
      </c>
      <c r="D1173" s="196" t="s">
        <v>38</v>
      </c>
      <c r="E1173" s="197">
        <f>SUM(E1174:E1179)</f>
        <v>15</v>
      </c>
      <c r="F1173" s="198">
        <f>SUM(F1174:F1179)</f>
        <v>15</v>
      </c>
      <c r="G1173" s="198">
        <f>(F1173/E1173)*100</f>
        <v>100</v>
      </c>
      <c r="H1173" s="96">
        <f>SUM(H1174:H1179)</f>
        <v>0</v>
      </c>
      <c r="I1173" s="95">
        <f>SUM(I1174:I1179)</f>
        <v>0</v>
      </c>
      <c r="J1173" s="95" t="e">
        <f>(I1173/H1173)*100</f>
        <v>#DIV/0!</v>
      </c>
      <c r="K1173" s="96">
        <f>SUM(K1174:K1179)</f>
        <v>0</v>
      </c>
      <c r="L1173" s="95">
        <f>SUM(L1174:L1179)</f>
        <v>0</v>
      </c>
      <c r="M1173" s="95" t="e">
        <f>(L1173/K1173)*100</f>
        <v>#DIV/0!</v>
      </c>
      <c r="N1173" s="96">
        <f>SUM(N1174:N1179)</f>
        <v>0</v>
      </c>
      <c r="O1173" s="95">
        <f>SUM(O1174:O1179)</f>
        <v>0</v>
      </c>
      <c r="P1173" s="95" t="e">
        <f>(O1173/N1173)*100</f>
        <v>#DIV/0!</v>
      </c>
      <c r="Q1173" s="96">
        <f>SUM(Q1174:Q1179)</f>
        <v>0</v>
      </c>
      <c r="R1173" s="95">
        <f>SUM(R1174:R1179)</f>
        <v>0</v>
      </c>
      <c r="S1173" s="95" t="e">
        <f>(R1173/Q1173)*100</f>
        <v>#DIV/0!</v>
      </c>
      <c r="T1173" s="96">
        <f>SUM(T1174:T1179)</f>
        <v>0</v>
      </c>
      <c r="U1173" s="95">
        <f>SUM(U1174:U1179)</f>
        <v>0</v>
      </c>
      <c r="V1173" s="95" t="e">
        <f>(U1173/T1173)*100</f>
        <v>#DIV/0!</v>
      </c>
      <c r="W1173" s="96">
        <f>SUM(W1174:W1179)</f>
        <v>8</v>
      </c>
      <c r="X1173" s="95">
        <f>SUM(X1174:X1179)</f>
        <v>8</v>
      </c>
      <c r="Y1173" s="95">
        <f>(X1173/W1173)*100</f>
        <v>100</v>
      </c>
      <c r="Z1173" s="96">
        <f>SUM(Z1174:Z1179)</f>
        <v>0</v>
      </c>
      <c r="AA1173" s="95">
        <f>SUM(AA1174:AA1179)</f>
        <v>0</v>
      </c>
      <c r="AB1173" s="95" t="e">
        <f>(AA1173/Z1173)*100</f>
        <v>#DIV/0!</v>
      </c>
      <c r="AC1173" s="96">
        <f>SUM(AC1174:AC1179)</f>
        <v>7</v>
      </c>
      <c r="AD1173" s="95">
        <f>SUM(AD1174:AD1179)</f>
        <v>7</v>
      </c>
      <c r="AE1173" s="95">
        <f>(AD1173/AC1173)*100</f>
        <v>100</v>
      </c>
      <c r="AF1173" s="96">
        <f>SUM(AF1174:AF1179)</f>
        <v>0</v>
      </c>
      <c r="AG1173" s="95">
        <f>SUM(AG1174:AG1179)</f>
        <v>0</v>
      </c>
      <c r="AH1173" s="95" t="e">
        <f>(AG1173/AF1173)*100</f>
        <v>#DIV/0!</v>
      </c>
      <c r="AI1173" s="96">
        <f>SUM(AI1174:AI1179)</f>
        <v>0</v>
      </c>
      <c r="AJ1173" s="95">
        <f>SUM(AJ1174:AJ1179)</f>
        <v>0</v>
      </c>
      <c r="AK1173" s="95" t="e">
        <f>(AJ1173/AI1173)*100</f>
        <v>#DIV/0!</v>
      </c>
      <c r="AL1173" s="96">
        <f>SUM(AL1174:AL1179)</f>
        <v>0</v>
      </c>
      <c r="AM1173" s="95">
        <f>SUM(AM1174:AM1179)</f>
        <v>0</v>
      </c>
      <c r="AN1173" s="95" t="e">
        <f>(AM1173/AL1173)*100</f>
        <v>#DIV/0!</v>
      </c>
      <c r="AO1173" s="96">
        <f>SUM(AO1174:AO1179)</f>
        <v>0</v>
      </c>
      <c r="AP1173" s="95">
        <f>SUM(AP1174:AP1179)</f>
        <v>0</v>
      </c>
      <c r="AQ1173" s="95" t="e">
        <f>(AP1173/AO1173)*100</f>
        <v>#DIV/0!</v>
      </c>
      <c r="AR1173" s="48"/>
    </row>
    <row r="1174" spans="1:44" ht="43.5" customHeight="1">
      <c r="A1174" s="330"/>
      <c r="B1174" s="478"/>
      <c r="C1174" s="326"/>
      <c r="D1174" s="52" t="s">
        <v>17</v>
      </c>
      <c r="E1174" s="96">
        <f>H1174+K1174+N1174+Q1174+T1174+W1174+Z1174+AC1174+AF1174+AI1174+AL1174+AO1174</f>
        <v>0</v>
      </c>
      <c r="F1174" s="97">
        <f>I1174+L1174+O1174+R1174+U1174+X1174+AA1174+AD1174+AG1174+AJ1174+AM1174+AP1174</f>
        <v>0</v>
      </c>
      <c r="G1174" s="98" t="e">
        <f t="shared" ref="G1174:G1179" si="4373">(F1174/E1174)*100</f>
        <v>#DIV/0!</v>
      </c>
      <c r="H1174" s="96"/>
      <c r="I1174" s="97"/>
      <c r="J1174" s="98" t="e">
        <f t="shared" ref="J1174:J1179" si="4374">(I1174/H1174)*100</f>
        <v>#DIV/0!</v>
      </c>
      <c r="K1174" s="96"/>
      <c r="L1174" s="97"/>
      <c r="M1174" s="98" t="e">
        <f t="shared" ref="M1174:M1179" si="4375">(L1174/K1174)*100</f>
        <v>#DIV/0!</v>
      </c>
      <c r="N1174" s="96"/>
      <c r="O1174" s="97"/>
      <c r="P1174" s="98" t="e">
        <f t="shared" ref="P1174:P1179" si="4376">(O1174/N1174)*100</f>
        <v>#DIV/0!</v>
      </c>
      <c r="Q1174" s="96"/>
      <c r="R1174" s="97"/>
      <c r="S1174" s="98" t="e">
        <f t="shared" ref="S1174:S1179" si="4377">(R1174/Q1174)*100</f>
        <v>#DIV/0!</v>
      </c>
      <c r="T1174" s="96"/>
      <c r="U1174" s="97"/>
      <c r="V1174" s="98" t="e">
        <f t="shared" ref="V1174:V1179" si="4378">(U1174/T1174)*100</f>
        <v>#DIV/0!</v>
      </c>
      <c r="W1174" s="96"/>
      <c r="X1174" s="97"/>
      <c r="Y1174" s="98" t="e">
        <f t="shared" ref="Y1174:Y1179" si="4379">(X1174/W1174)*100</f>
        <v>#DIV/0!</v>
      </c>
      <c r="Z1174" s="96"/>
      <c r="AA1174" s="97"/>
      <c r="AB1174" s="98" t="e">
        <f t="shared" ref="AB1174:AB1179" si="4380">(AA1174/Z1174)*100</f>
        <v>#DIV/0!</v>
      </c>
      <c r="AC1174" s="96"/>
      <c r="AD1174" s="97"/>
      <c r="AE1174" s="98" t="e">
        <f t="shared" ref="AE1174:AE1179" si="4381">(AD1174/AC1174)*100</f>
        <v>#DIV/0!</v>
      </c>
      <c r="AF1174" s="96"/>
      <c r="AG1174" s="97"/>
      <c r="AH1174" s="98" t="e">
        <f t="shared" ref="AH1174:AH1179" si="4382">(AG1174/AF1174)*100</f>
        <v>#DIV/0!</v>
      </c>
      <c r="AI1174" s="96"/>
      <c r="AJ1174" s="97"/>
      <c r="AK1174" s="98" t="e">
        <f t="shared" ref="AK1174:AK1179" si="4383">(AJ1174/AI1174)*100</f>
        <v>#DIV/0!</v>
      </c>
      <c r="AL1174" s="96"/>
      <c r="AM1174" s="97"/>
      <c r="AN1174" s="98" t="e">
        <f t="shared" ref="AN1174:AN1179" si="4384">(AM1174/AL1174)*100</f>
        <v>#DIV/0!</v>
      </c>
      <c r="AO1174" s="96"/>
      <c r="AP1174" s="97"/>
      <c r="AQ1174" s="98" t="e">
        <f t="shared" ref="AQ1174:AQ1179" si="4385">(AP1174/AO1174)*100</f>
        <v>#DIV/0!</v>
      </c>
      <c r="AR1174" s="48"/>
    </row>
    <row r="1175" spans="1:44" ht="48.75" customHeight="1">
      <c r="A1175" s="330"/>
      <c r="B1175" s="478"/>
      <c r="C1175" s="326"/>
      <c r="D1175" s="52" t="s">
        <v>18</v>
      </c>
      <c r="E1175" s="96">
        <f t="shared" ref="E1175:E1179" si="4386">H1175+K1175+N1175+Q1175+T1175+W1175+Z1175+AC1175+AF1175+AI1175+AL1175+AO1175</f>
        <v>0</v>
      </c>
      <c r="F1175" s="97">
        <f t="shared" ref="F1175:F1179" si="4387">I1175+L1175+O1175+R1175+U1175+X1175+AA1175+AD1175+AG1175+AJ1175+AM1175+AP1175</f>
        <v>0</v>
      </c>
      <c r="G1175" s="98" t="e">
        <f t="shared" si="4373"/>
        <v>#DIV/0!</v>
      </c>
      <c r="H1175" s="96"/>
      <c r="I1175" s="97"/>
      <c r="J1175" s="98" t="e">
        <f t="shared" si="4374"/>
        <v>#DIV/0!</v>
      </c>
      <c r="K1175" s="96"/>
      <c r="L1175" s="97"/>
      <c r="M1175" s="98" t="e">
        <f t="shared" si="4375"/>
        <v>#DIV/0!</v>
      </c>
      <c r="N1175" s="96"/>
      <c r="O1175" s="97"/>
      <c r="P1175" s="98" t="e">
        <f t="shared" si="4376"/>
        <v>#DIV/0!</v>
      </c>
      <c r="Q1175" s="96"/>
      <c r="R1175" s="97"/>
      <c r="S1175" s="98" t="e">
        <f t="shared" si="4377"/>
        <v>#DIV/0!</v>
      </c>
      <c r="T1175" s="96"/>
      <c r="U1175" s="97"/>
      <c r="V1175" s="98" t="e">
        <f t="shared" si="4378"/>
        <v>#DIV/0!</v>
      </c>
      <c r="W1175" s="96"/>
      <c r="X1175" s="97"/>
      <c r="Y1175" s="98" t="e">
        <f t="shared" si="4379"/>
        <v>#DIV/0!</v>
      </c>
      <c r="Z1175" s="96"/>
      <c r="AA1175" s="97"/>
      <c r="AB1175" s="98" t="e">
        <f t="shared" si="4380"/>
        <v>#DIV/0!</v>
      </c>
      <c r="AC1175" s="96"/>
      <c r="AD1175" s="97"/>
      <c r="AE1175" s="98" t="e">
        <f t="shared" si="4381"/>
        <v>#DIV/0!</v>
      </c>
      <c r="AF1175" s="96"/>
      <c r="AG1175" s="97"/>
      <c r="AH1175" s="98" t="e">
        <f t="shared" si="4382"/>
        <v>#DIV/0!</v>
      </c>
      <c r="AI1175" s="96"/>
      <c r="AJ1175" s="97"/>
      <c r="AK1175" s="98" t="e">
        <f t="shared" si="4383"/>
        <v>#DIV/0!</v>
      </c>
      <c r="AL1175" s="96"/>
      <c r="AM1175" s="97"/>
      <c r="AN1175" s="98" t="e">
        <f t="shared" si="4384"/>
        <v>#DIV/0!</v>
      </c>
      <c r="AO1175" s="96"/>
      <c r="AP1175" s="97"/>
      <c r="AQ1175" s="98" t="e">
        <f t="shared" si="4385"/>
        <v>#DIV/0!</v>
      </c>
      <c r="AR1175" s="48"/>
    </row>
    <row r="1176" spans="1:44" ht="36" customHeight="1">
      <c r="A1176" s="330"/>
      <c r="B1176" s="478"/>
      <c r="C1176" s="326"/>
      <c r="D1176" s="52" t="s">
        <v>26</v>
      </c>
      <c r="E1176" s="96">
        <f t="shared" si="4386"/>
        <v>15</v>
      </c>
      <c r="F1176" s="97">
        <f t="shared" si="4387"/>
        <v>15</v>
      </c>
      <c r="G1176" s="98">
        <f t="shared" si="4373"/>
        <v>100</v>
      </c>
      <c r="H1176" s="96"/>
      <c r="I1176" s="97"/>
      <c r="J1176" s="98" t="e">
        <f t="shared" si="4374"/>
        <v>#DIV/0!</v>
      </c>
      <c r="K1176" s="96"/>
      <c r="L1176" s="97"/>
      <c r="M1176" s="98" t="e">
        <f t="shared" si="4375"/>
        <v>#DIV/0!</v>
      </c>
      <c r="N1176" s="96"/>
      <c r="O1176" s="97"/>
      <c r="P1176" s="98" t="e">
        <f t="shared" si="4376"/>
        <v>#DIV/0!</v>
      </c>
      <c r="Q1176" s="96"/>
      <c r="R1176" s="97"/>
      <c r="S1176" s="98" t="e">
        <f t="shared" si="4377"/>
        <v>#DIV/0!</v>
      </c>
      <c r="T1176" s="96"/>
      <c r="U1176" s="97"/>
      <c r="V1176" s="98" t="e">
        <f t="shared" si="4378"/>
        <v>#DIV/0!</v>
      </c>
      <c r="W1176" s="96">
        <v>8</v>
      </c>
      <c r="X1176" s="97">
        <v>8</v>
      </c>
      <c r="Y1176" s="98">
        <f t="shared" si="4379"/>
        <v>100</v>
      </c>
      <c r="Z1176" s="96">
        <v>0</v>
      </c>
      <c r="AA1176" s="97"/>
      <c r="AB1176" s="98" t="e">
        <f t="shared" si="4380"/>
        <v>#DIV/0!</v>
      </c>
      <c r="AC1176" s="96">
        <v>7</v>
      </c>
      <c r="AD1176" s="97">
        <v>7</v>
      </c>
      <c r="AE1176" s="98">
        <f t="shared" si="4381"/>
        <v>100</v>
      </c>
      <c r="AF1176" s="96"/>
      <c r="AG1176" s="97"/>
      <c r="AH1176" s="98" t="e">
        <f t="shared" si="4382"/>
        <v>#DIV/0!</v>
      </c>
      <c r="AI1176" s="96"/>
      <c r="AJ1176" s="97"/>
      <c r="AK1176" s="98" t="e">
        <f t="shared" si="4383"/>
        <v>#DIV/0!</v>
      </c>
      <c r="AL1176" s="96"/>
      <c r="AM1176" s="97"/>
      <c r="AN1176" s="98" t="e">
        <f t="shared" si="4384"/>
        <v>#DIV/0!</v>
      </c>
      <c r="AO1176" s="96"/>
      <c r="AP1176" s="97"/>
      <c r="AQ1176" s="98" t="e">
        <f t="shared" si="4385"/>
        <v>#DIV/0!</v>
      </c>
      <c r="AR1176" s="48"/>
    </row>
    <row r="1177" spans="1:44" ht="84.75" customHeight="1">
      <c r="A1177" s="330"/>
      <c r="B1177" s="478"/>
      <c r="C1177" s="326"/>
      <c r="D1177" s="82" t="s">
        <v>424</v>
      </c>
      <c r="E1177" s="96">
        <f t="shared" si="4386"/>
        <v>0</v>
      </c>
      <c r="F1177" s="97">
        <f t="shared" si="4387"/>
        <v>0</v>
      </c>
      <c r="G1177" s="98" t="e">
        <f t="shared" si="4373"/>
        <v>#DIV/0!</v>
      </c>
      <c r="H1177" s="96"/>
      <c r="I1177" s="97"/>
      <c r="J1177" s="98" t="e">
        <f t="shared" si="4374"/>
        <v>#DIV/0!</v>
      </c>
      <c r="K1177" s="96"/>
      <c r="L1177" s="97"/>
      <c r="M1177" s="98" t="e">
        <f t="shared" si="4375"/>
        <v>#DIV/0!</v>
      </c>
      <c r="N1177" s="96"/>
      <c r="O1177" s="97"/>
      <c r="P1177" s="98" t="e">
        <f t="shared" si="4376"/>
        <v>#DIV/0!</v>
      </c>
      <c r="Q1177" s="96"/>
      <c r="R1177" s="97"/>
      <c r="S1177" s="98" t="e">
        <f t="shared" si="4377"/>
        <v>#DIV/0!</v>
      </c>
      <c r="T1177" s="96"/>
      <c r="U1177" s="97"/>
      <c r="V1177" s="98" t="e">
        <f t="shared" si="4378"/>
        <v>#DIV/0!</v>
      </c>
      <c r="W1177" s="96"/>
      <c r="X1177" s="97"/>
      <c r="Y1177" s="98" t="e">
        <f t="shared" si="4379"/>
        <v>#DIV/0!</v>
      </c>
      <c r="Z1177" s="96"/>
      <c r="AA1177" s="97"/>
      <c r="AB1177" s="98" t="e">
        <f t="shared" si="4380"/>
        <v>#DIV/0!</v>
      </c>
      <c r="AC1177" s="96"/>
      <c r="AD1177" s="97"/>
      <c r="AE1177" s="98" t="e">
        <f t="shared" si="4381"/>
        <v>#DIV/0!</v>
      </c>
      <c r="AF1177" s="96"/>
      <c r="AG1177" s="97"/>
      <c r="AH1177" s="98" t="e">
        <f t="shared" si="4382"/>
        <v>#DIV/0!</v>
      </c>
      <c r="AI1177" s="96"/>
      <c r="AJ1177" s="97"/>
      <c r="AK1177" s="98" t="e">
        <f t="shared" si="4383"/>
        <v>#DIV/0!</v>
      </c>
      <c r="AL1177" s="96"/>
      <c r="AM1177" s="97"/>
      <c r="AN1177" s="98" t="e">
        <f t="shared" si="4384"/>
        <v>#DIV/0!</v>
      </c>
      <c r="AO1177" s="96"/>
      <c r="AP1177" s="97"/>
      <c r="AQ1177" s="98" t="e">
        <f t="shared" si="4385"/>
        <v>#DIV/0!</v>
      </c>
      <c r="AR1177" s="48"/>
    </row>
    <row r="1178" spans="1:44" ht="37.5" customHeight="1">
      <c r="A1178" s="330"/>
      <c r="B1178" s="478"/>
      <c r="C1178" s="326"/>
      <c r="D1178" s="52" t="s">
        <v>41</v>
      </c>
      <c r="E1178" s="96">
        <f t="shared" si="4386"/>
        <v>0</v>
      </c>
      <c r="F1178" s="97">
        <f t="shared" si="4387"/>
        <v>0</v>
      </c>
      <c r="G1178" s="98" t="e">
        <f t="shared" si="4373"/>
        <v>#DIV/0!</v>
      </c>
      <c r="H1178" s="96"/>
      <c r="I1178" s="97"/>
      <c r="J1178" s="98" t="e">
        <f t="shared" si="4374"/>
        <v>#DIV/0!</v>
      </c>
      <c r="K1178" s="96"/>
      <c r="L1178" s="97"/>
      <c r="M1178" s="98" t="e">
        <f t="shared" si="4375"/>
        <v>#DIV/0!</v>
      </c>
      <c r="N1178" s="96"/>
      <c r="O1178" s="97"/>
      <c r="P1178" s="98" t="e">
        <f t="shared" si="4376"/>
        <v>#DIV/0!</v>
      </c>
      <c r="Q1178" s="96"/>
      <c r="R1178" s="97"/>
      <c r="S1178" s="98" t="e">
        <f t="shared" si="4377"/>
        <v>#DIV/0!</v>
      </c>
      <c r="T1178" s="96"/>
      <c r="U1178" s="97"/>
      <c r="V1178" s="98" t="e">
        <f t="shared" si="4378"/>
        <v>#DIV/0!</v>
      </c>
      <c r="W1178" s="96"/>
      <c r="X1178" s="97"/>
      <c r="Y1178" s="98" t="e">
        <f t="shared" si="4379"/>
        <v>#DIV/0!</v>
      </c>
      <c r="Z1178" s="96"/>
      <c r="AA1178" s="97"/>
      <c r="AB1178" s="98" t="e">
        <f t="shared" si="4380"/>
        <v>#DIV/0!</v>
      </c>
      <c r="AC1178" s="96"/>
      <c r="AD1178" s="97"/>
      <c r="AE1178" s="98" t="e">
        <f t="shared" si="4381"/>
        <v>#DIV/0!</v>
      </c>
      <c r="AF1178" s="96"/>
      <c r="AG1178" s="97"/>
      <c r="AH1178" s="98" t="e">
        <f t="shared" si="4382"/>
        <v>#DIV/0!</v>
      </c>
      <c r="AI1178" s="96"/>
      <c r="AJ1178" s="97"/>
      <c r="AK1178" s="98" t="e">
        <f t="shared" si="4383"/>
        <v>#DIV/0!</v>
      </c>
      <c r="AL1178" s="96"/>
      <c r="AM1178" s="97"/>
      <c r="AN1178" s="98" t="e">
        <f t="shared" si="4384"/>
        <v>#DIV/0!</v>
      </c>
      <c r="AO1178" s="96"/>
      <c r="AP1178" s="97"/>
      <c r="AQ1178" s="98" t="e">
        <f t="shared" si="4385"/>
        <v>#DIV/0!</v>
      </c>
      <c r="AR1178" s="48"/>
    </row>
    <row r="1179" spans="1:44" ht="65.25" customHeight="1">
      <c r="A1179" s="330"/>
      <c r="B1179" s="478"/>
      <c r="C1179" s="326"/>
      <c r="D1179" s="52" t="s">
        <v>33</v>
      </c>
      <c r="E1179" s="96">
        <f t="shared" si="4386"/>
        <v>0</v>
      </c>
      <c r="F1179" s="97">
        <f t="shared" si="4387"/>
        <v>0</v>
      </c>
      <c r="G1179" s="98" t="e">
        <f t="shared" si="4373"/>
        <v>#DIV/0!</v>
      </c>
      <c r="H1179" s="96"/>
      <c r="I1179" s="97"/>
      <c r="J1179" s="98" t="e">
        <f t="shared" si="4374"/>
        <v>#DIV/0!</v>
      </c>
      <c r="K1179" s="96"/>
      <c r="L1179" s="97"/>
      <c r="M1179" s="98" t="e">
        <f t="shared" si="4375"/>
        <v>#DIV/0!</v>
      </c>
      <c r="N1179" s="96"/>
      <c r="O1179" s="97"/>
      <c r="P1179" s="98" t="e">
        <f t="shared" si="4376"/>
        <v>#DIV/0!</v>
      </c>
      <c r="Q1179" s="96"/>
      <c r="R1179" s="97"/>
      <c r="S1179" s="98" t="e">
        <f t="shared" si="4377"/>
        <v>#DIV/0!</v>
      </c>
      <c r="T1179" s="96"/>
      <c r="U1179" s="97"/>
      <c r="V1179" s="98" t="e">
        <f t="shared" si="4378"/>
        <v>#DIV/0!</v>
      </c>
      <c r="W1179" s="96"/>
      <c r="X1179" s="97"/>
      <c r="Y1179" s="98" t="e">
        <f t="shared" si="4379"/>
        <v>#DIV/0!</v>
      </c>
      <c r="Z1179" s="96"/>
      <c r="AA1179" s="97"/>
      <c r="AB1179" s="98" t="e">
        <f t="shared" si="4380"/>
        <v>#DIV/0!</v>
      </c>
      <c r="AC1179" s="96"/>
      <c r="AD1179" s="97"/>
      <c r="AE1179" s="98" t="e">
        <f t="shared" si="4381"/>
        <v>#DIV/0!</v>
      </c>
      <c r="AF1179" s="96"/>
      <c r="AG1179" s="97"/>
      <c r="AH1179" s="98" t="e">
        <f t="shared" si="4382"/>
        <v>#DIV/0!</v>
      </c>
      <c r="AI1179" s="96"/>
      <c r="AJ1179" s="97"/>
      <c r="AK1179" s="98" t="e">
        <f t="shared" si="4383"/>
        <v>#DIV/0!</v>
      </c>
      <c r="AL1179" s="96"/>
      <c r="AM1179" s="97"/>
      <c r="AN1179" s="98" t="e">
        <f t="shared" si="4384"/>
        <v>#DIV/0!</v>
      </c>
      <c r="AO1179" s="96"/>
      <c r="AP1179" s="97"/>
      <c r="AQ1179" s="98" t="e">
        <f t="shared" si="4385"/>
        <v>#DIV/0!</v>
      </c>
      <c r="AR1179" s="48"/>
    </row>
    <row r="1180" spans="1:44" ht="29.25" customHeight="1">
      <c r="A1180" s="330" t="s">
        <v>189</v>
      </c>
      <c r="B1180" s="441" t="s">
        <v>190</v>
      </c>
      <c r="C1180" s="330" t="s">
        <v>168</v>
      </c>
      <c r="D1180" s="196" t="s">
        <v>38</v>
      </c>
      <c r="E1180" s="197">
        <f>SUM(E1181:E1186)</f>
        <v>10</v>
      </c>
      <c r="F1180" s="198">
        <f>SUM(F1181:F1186)</f>
        <v>10</v>
      </c>
      <c r="G1180" s="198">
        <f>(F1180/E1180)*100</f>
        <v>100</v>
      </c>
      <c r="H1180" s="96">
        <f>SUM(H1181:H1186)</f>
        <v>0</v>
      </c>
      <c r="I1180" s="95">
        <f>SUM(I1181:I1186)</f>
        <v>0</v>
      </c>
      <c r="J1180" s="95" t="e">
        <f>(I1180/H1180)*100</f>
        <v>#DIV/0!</v>
      </c>
      <c r="K1180" s="96">
        <f>SUM(K1181:K1186)</f>
        <v>0</v>
      </c>
      <c r="L1180" s="95">
        <f>SUM(L1181:L1186)</f>
        <v>0</v>
      </c>
      <c r="M1180" s="95" t="e">
        <f>(L1180/K1180)*100</f>
        <v>#DIV/0!</v>
      </c>
      <c r="N1180" s="96">
        <f>SUM(N1181:N1186)</f>
        <v>0</v>
      </c>
      <c r="O1180" s="95">
        <f>SUM(O1181:O1186)</f>
        <v>0</v>
      </c>
      <c r="P1180" s="95" t="e">
        <f>(O1180/N1180)*100</f>
        <v>#DIV/0!</v>
      </c>
      <c r="Q1180" s="96">
        <f>SUM(Q1181:Q1186)</f>
        <v>0</v>
      </c>
      <c r="R1180" s="95">
        <f>SUM(R1181:R1186)</f>
        <v>0</v>
      </c>
      <c r="S1180" s="95" t="e">
        <f>(R1180/Q1180)*100</f>
        <v>#DIV/0!</v>
      </c>
      <c r="T1180" s="96">
        <f>SUM(T1181:T1186)</f>
        <v>0</v>
      </c>
      <c r="U1180" s="95">
        <f>SUM(U1181:U1186)</f>
        <v>0</v>
      </c>
      <c r="V1180" s="95" t="e">
        <f>(U1180/T1180)*100</f>
        <v>#DIV/0!</v>
      </c>
      <c r="W1180" s="96">
        <f>SUM(W1181:W1186)</f>
        <v>0</v>
      </c>
      <c r="X1180" s="95">
        <f>SUM(X1181:X1186)</f>
        <v>0</v>
      </c>
      <c r="Y1180" s="95" t="e">
        <f>(X1180/W1180)*100</f>
        <v>#DIV/0!</v>
      </c>
      <c r="Z1180" s="96">
        <f>SUM(Z1181:Z1186)</f>
        <v>10</v>
      </c>
      <c r="AA1180" s="95">
        <f>SUM(AA1181:AA1186)</f>
        <v>10</v>
      </c>
      <c r="AB1180" s="95">
        <f>(AA1180/Z1180)*100</f>
        <v>100</v>
      </c>
      <c r="AC1180" s="96">
        <f>SUM(AC1181:AC1186)</f>
        <v>0</v>
      </c>
      <c r="AD1180" s="95">
        <f>SUM(AD1181:AD1186)</f>
        <v>0</v>
      </c>
      <c r="AE1180" s="95" t="e">
        <f>(AD1180/AC1180)*100</f>
        <v>#DIV/0!</v>
      </c>
      <c r="AF1180" s="96">
        <f>SUM(AF1181:AF1186)</f>
        <v>0</v>
      </c>
      <c r="AG1180" s="95">
        <f>SUM(AG1181:AG1186)</f>
        <v>0</v>
      </c>
      <c r="AH1180" s="95" t="e">
        <f>(AG1180/AF1180)*100</f>
        <v>#DIV/0!</v>
      </c>
      <c r="AI1180" s="96">
        <f>SUM(AI1181:AI1186)</f>
        <v>0</v>
      </c>
      <c r="AJ1180" s="95">
        <f>SUM(AJ1181:AJ1186)</f>
        <v>0</v>
      </c>
      <c r="AK1180" s="95" t="e">
        <f>(AJ1180/AI1180)*100</f>
        <v>#DIV/0!</v>
      </c>
      <c r="AL1180" s="96">
        <f>SUM(AL1181:AL1186)</f>
        <v>0</v>
      </c>
      <c r="AM1180" s="95">
        <f>SUM(AM1181:AM1186)</f>
        <v>0</v>
      </c>
      <c r="AN1180" s="95" t="e">
        <f>(AM1180/AL1180)*100</f>
        <v>#DIV/0!</v>
      </c>
      <c r="AO1180" s="96">
        <f>SUM(AO1181:AO1186)</f>
        <v>0</v>
      </c>
      <c r="AP1180" s="95">
        <f>SUM(AP1181:AP1186)</f>
        <v>0</v>
      </c>
      <c r="AQ1180" s="95" t="e">
        <f>(AP1180/AO1180)*100</f>
        <v>#DIV/0!</v>
      </c>
      <c r="AR1180" s="48"/>
    </row>
    <row r="1181" spans="1:44" ht="30">
      <c r="A1181" s="330"/>
      <c r="B1181" s="442"/>
      <c r="C1181" s="330"/>
      <c r="D1181" s="84" t="s">
        <v>17</v>
      </c>
      <c r="E1181" s="96">
        <f>H1181+K1181+N1181+Q1181+T1181+W1181+Z1181+AC1181+AF1181+AI1181+AL1181+AO1181</f>
        <v>0</v>
      </c>
      <c r="F1181" s="97">
        <f>I1181+L1181+O1181+R1181+U1181+X1181+AA1181+AD1181+AG1181+AJ1181+AM1181+AP1181</f>
        <v>0</v>
      </c>
      <c r="G1181" s="98" t="e">
        <f t="shared" ref="G1181:G1186" si="4388">(F1181/E1181)*100</f>
        <v>#DIV/0!</v>
      </c>
      <c r="H1181" s="96"/>
      <c r="I1181" s="97"/>
      <c r="J1181" s="98" t="e">
        <f t="shared" ref="J1181:J1186" si="4389">(I1181/H1181)*100</f>
        <v>#DIV/0!</v>
      </c>
      <c r="K1181" s="96"/>
      <c r="L1181" s="97"/>
      <c r="M1181" s="98" t="e">
        <f t="shared" ref="M1181:M1186" si="4390">(L1181/K1181)*100</f>
        <v>#DIV/0!</v>
      </c>
      <c r="N1181" s="96"/>
      <c r="O1181" s="97"/>
      <c r="P1181" s="98" t="e">
        <f t="shared" ref="P1181:P1186" si="4391">(O1181/N1181)*100</f>
        <v>#DIV/0!</v>
      </c>
      <c r="Q1181" s="96"/>
      <c r="R1181" s="97"/>
      <c r="S1181" s="98" t="e">
        <f t="shared" ref="S1181:S1186" si="4392">(R1181/Q1181)*100</f>
        <v>#DIV/0!</v>
      </c>
      <c r="T1181" s="96"/>
      <c r="U1181" s="97"/>
      <c r="V1181" s="98" t="e">
        <f t="shared" ref="V1181:V1186" si="4393">(U1181/T1181)*100</f>
        <v>#DIV/0!</v>
      </c>
      <c r="W1181" s="96"/>
      <c r="X1181" s="97"/>
      <c r="Y1181" s="98" t="e">
        <f t="shared" ref="Y1181:Y1186" si="4394">(X1181/W1181)*100</f>
        <v>#DIV/0!</v>
      </c>
      <c r="Z1181" s="96"/>
      <c r="AA1181" s="97"/>
      <c r="AB1181" s="98" t="e">
        <f t="shared" ref="AB1181:AB1186" si="4395">(AA1181/Z1181)*100</f>
        <v>#DIV/0!</v>
      </c>
      <c r="AC1181" s="96"/>
      <c r="AD1181" s="97"/>
      <c r="AE1181" s="98" t="e">
        <f t="shared" ref="AE1181:AE1186" si="4396">(AD1181/AC1181)*100</f>
        <v>#DIV/0!</v>
      </c>
      <c r="AF1181" s="96"/>
      <c r="AG1181" s="97"/>
      <c r="AH1181" s="98" t="e">
        <f t="shared" ref="AH1181:AH1186" si="4397">(AG1181/AF1181)*100</f>
        <v>#DIV/0!</v>
      </c>
      <c r="AI1181" s="96"/>
      <c r="AJ1181" s="97"/>
      <c r="AK1181" s="98" t="e">
        <f t="shared" ref="AK1181:AK1186" si="4398">(AJ1181/AI1181)*100</f>
        <v>#DIV/0!</v>
      </c>
      <c r="AL1181" s="96"/>
      <c r="AM1181" s="97"/>
      <c r="AN1181" s="98" t="e">
        <f t="shared" ref="AN1181:AN1186" si="4399">(AM1181/AL1181)*100</f>
        <v>#DIV/0!</v>
      </c>
      <c r="AO1181" s="96"/>
      <c r="AP1181" s="97"/>
      <c r="AQ1181" s="98" t="e">
        <f t="shared" ref="AQ1181:AQ1186" si="4400">(AP1181/AO1181)*100</f>
        <v>#DIV/0!</v>
      </c>
      <c r="AR1181" s="48"/>
    </row>
    <row r="1182" spans="1:44" ht="43.5" customHeight="1">
      <c r="A1182" s="330"/>
      <c r="B1182" s="442"/>
      <c r="C1182" s="330"/>
      <c r="D1182" s="84" t="s">
        <v>18</v>
      </c>
      <c r="E1182" s="96">
        <f t="shared" ref="E1182:E1186" si="4401">H1182+K1182+N1182+Q1182+T1182+W1182+Z1182+AC1182+AF1182+AI1182+AL1182+AO1182</f>
        <v>0</v>
      </c>
      <c r="F1182" s="97">
        <f t="shared" ref="F1182:F1186" si="4402">I1182+L1182+O1182+R1182+U1182+X1182+AA1182+AD1182+AG1182+AJ1182+AM1182+AP1182</f>
        <v>0</v>
      </c>
      <c r="G1182" s="98" t="e">
        <f t="shared" si="4388"/>
        <v>#DIV/0!</v>
      </c>
      <c r="H1182" s="96"/>
      <c r="I1182" s="97"/>
      <c r="J1182" s="98" t="e">
        <f t="shared" si="4389"/>
        <v>#DIV/0!</v>
      </c>
      <c r="K1182" s="96"/>
      <c r="L1182" s="97"/>
      <c r="M1182" s="98" t="e">
        <f t="shared" si="4390"/>
        <v>#DIV/0!</v>
      </c>
      <c r="N1182" s="96"/>
      <c r="O1182" s="97"/>
      <c r="P1182" s="98" t="e">
        <f t="shared" si="4391"/>
        <v>#DIV/0!</v>
      </c>
      <c r="Q1182" s="96"/>
      <c r="R1182" s="97"/>
      <c r="S1182" s="98" t="e">
        <f t="shared" si="4392"/>
        <v>#DIV/0!</v>
      </c>
      <c r="T1182" s="96"/>
      <c r="U1182" s="97"/>
      <c r="V1182" s="98" t="e">
        <f t="shared" si="4393"/>
        <v>#DIV/0!</v>
      </c>
      <c r="W1182" s="96"/>
      <c r="X1182" s="97"/>
      <c r="Y1182" s="98" t="e">
        <f t="shared" si="4394"/>
        <v>#DIV/0!</v>
      </c>
      <c r="Z1182" s="96"/>
      <c r="AA1182" s="97"/>
      <c r="AB1182" s="98" t="e">
        <f t="shared" si="4395"/>
        <v>#DIV/0!</v>
      </c>
      <c r="AC1182" s="96"/>
      <c r="AD1182" s="97"/>
      <c r="AE1182" s="98" t="e">
        <f t="shared" si="4396"/>
        <v>#DIV/0!</v>
      </c>
      <c r="AF1182" s="96"/>
      <c r="AG1182" s="97"/>
      <c r="AH1182" s="98" t="e">
        <f t="shared" si="4397"/>
        <v>#DIV/0!</v>
      </c>
      <c r="AI1182" s="96"/>
      <c r="AJ1182" s="97"/>
      <c r="AK1182" s="98" t="e">
        <f t="shared" si="4398"/>
        <v>#DIV/0!</v>
      </c>
      <c r="AL1182" s="96"/>
      <c r="AM1182" s="97"/>
      <c r="AN1182" s="98" t="e">
        <f t="shared" si="4399"/>
        <v>#DIV/0!</v>
      </c>
      <c r="AO1182" s="96"/>
      <c r="AP1182" s="97"/>
      <c r="AQ1182" s="98" t="e">
        <f t="shared" si="4400"/>
        <v>#DIV/0!</v>
      </c>
      <c r="AR1182" s="48"/>
    </row>
    <row r="1183" spans="1:44" ht="32.25" customHeight="1">
      <c r="A1183" s="330"/>
      <c r="B1183" s="442"/>
      <c r="C1183" s="330"/>
      <c r="D1183" s="84" t="s">
        <v>26</v>
      </c>
      <c r="E1183" s="96">
        <f t="shared" si="4401"/>
        <v>10</v>
      </c>
      <c r="F1183" s="97">
        <f t="shared" si="4402"/>
        <v>10</v>
      </c>
      <c r="G1183" s="98">
        <f t="shared" si="4388"/>
        <v>100</v>
      </c>
      <c r="H1183" s="96"/>
      <c r="I1183" s="97"/>
      <c r="J1183" s="98" t="e">
        <f t="shared" si="4389"/>
        <v>#DIV/0!</v>
      </c>
      <c r="K1183" s="96"/>
      <c r="L1183" s="97"/>
      <c r="M1183" s="98" t="e">
        <f t="shared" si="4390"/>
        <v>#DIV/0!</v>
      </c>
      <c r="N1183" s="96"/>
      <c r="O1183" s="97"/>
      <c r="P1183" s="98" t="e">
        <f t="shared" si="4391"/>
        <v>#DIV/0!</v>
      </c>
      <c r="Q1183" s="96"/>
      <c r="R1183" s="97"/>
      <c r="S1183" s="98" t="e">
        <f t="shared" si="4392"/>
        <v>#DIV/0!</v>
      </c>
      <c r="T1183" s="96"/>
      <c r="U1183" s="97"/>
      <c r="V1183" s="98" t="e">
        <f t="shared" si="4393"/>
        <v>#DIV/0!</v>
      </c>
      <c r="W1183" s="96"/>
      <c r="X1183" s="97"/>
      <c r="Y1183" s="98" t="e">
        <f t="shared" si="4394"/>
        <v>#DIV/0!</v>
      </c>
      <c r="Z1183" s="96">
        <v>10</v>
      </c>
      <c r="AA1183" s="97">
        <v>10</v>
      </c>
      <c r="AB1183" s="98">
        <f t="shared" si="4395"/>
        <v>100</v>
      </c>
      <c r="AC1183" s="96"/>
      <c r="AD1183" s="97"/>
      <c r="AE1183" s="98" t="e">
        <f t="shared" si="4396"/>
        <v>#DIV/0!</v>
      </c>
      <c r="AF1183" s="96"/>
      <c r="AG1183" s="97"/>
      <c r="AH1183" s="98" t="e">
        <f t="shared" si="4397"/>
        <v>#DIV/0!</v>
      </c>
      <c r="AI1183" s="96"/>
      <c r="AJ1183" s="97"/>
      <c r="AK1183" s="98" t="e">
        <f t="shared" si="4398"/>
        <v>#DIV/0!</v>
      </c>
      <c r="AL1183" s="96"/>
      <c r="AM1183" s="97"/>
      <c r="AN1183" s="98" t="e">
        <f t="shared" si="4399"/>
        <v>#DIV/0!</v>
      </c>
      <c r="AO1183" s="96"/>
      <c r="AP1183" s="97"/>
      <c r="AQ1183" s="98" t="e">
        <f t="shared" si="4400"/>
        <v>#DIV/0!</v>
      </c>
      <c r="AR1183" s="48"/>
    </row>
    <row r="1184" spans="1:44" ht="88.5" customHeight="1">
      <c r="A1184" s="330"/>
      <c r="B1184" s="442"/>
      <c r="C1184" s="330"/>
      <c r="D1184" s="82" t="s">
        <v>424</v>
      </c>
      <c r="E1184" s="96">
        <f t="shared" si="4401"/>
        <v>0</v>
      </c>
      <c r="F1184" s="97">
        <f t="shared" si="4402"/>
        <v>0</v>
      </c>
      <c r="G1184" s="98" t="e">
        <f t="shared" si="4388"/>
        <v>#DIV/0!</v>
      </c>
      <c r="H1184" s="96"/>
      <c r="I1184" s="97"/>
      <c r="J1184" s="98" t="e">
        <f t="shared" si="4389"/>
        <v>#DIV/0!</v>
      </c>
      <c r="K1184" s="96"/>
      <c r="L1184" s="97"/>
      <c r="M1184" s="98" t="e">
        <f t="shared" si="4390"/>
        <v>#DIV/0!</v>
      </c>
      <c r="N1184" s="96"/>
      <c r="O1184" s="97"/>
      <c r="P1184" s="98" t="e">
        <f t="shared" si="4391"/>
        <v>#DIV/0!</v>
      </c>
      <c r="Q1184" s="96"/>
      <c r="R1184" s="97"/>
      <c r="S1184" s="98" t="e">
        <f t="shared" si="4392"/>
        <v>#DIV/0!</v>
      </c>
      <c r="T1184" s="96"/>
      <c r="U1184" s="97"/>
      <c r="V1184" s="98" t="e">
        <f t="shared" si="4393"/>
        <v>#DIV/0!</v>
      </c>
      <c r="W1184" s="96"/>
      <c r="X1184" s="97"/>
      <c r="Y1184" s="98" t="e">
        <f t="shared" si="4394"/>
        <v>#DIV/0!</v>
      </c>
      <c r="Z1184" s="96"/>
      <c r="AA1184" s="97"/>
      <c r="AB1184" s="98" t="e">
        <f t="shared" si="4395"/>
        <v>#DIV/0!</v>
      </c>
      <c r="AC1184" s="96"/>
      <c r="AD1184" s="97"/>
      <c r="AE1184" s="98" t="e">
        <f t="shared" si="4396"/>
        <v>#DIV/0!</v>
      </c>
      <c r="AF1184" s="96"/>
      <c r="AG1184" s="97"/>
      <c r="AH1184" s="98" t="e">
        <f t="shared" si="4397"/>
        <v>#DIV/0!</v>
      </c>
      <c r="AI1184" s="96"/>
      <c r="AJ1184" s="97"/>
      <c r="AK1184" s="98" t="e">
        <f t="shared" si="4398"/>
        <v>#DIV/0!</v>
      </c>
      <c r="AL1184" s="96"/>
      <c r="AM1184" s="97"/>
      <c r="AN1184" s="98" t="e">
        <f t="shared" si="4399"/>
        <v>#DIV/0!</v>
      </c>
      <c r="AO1184" s="96"/>
      <c r="AP1184" s="97"/>
      <c r="AQ1184" s="98" t="e">
        <f t="shared" si="4400"/>
        <v>#DIV/0!</v>
      </c>
      <c r="AR1184" s="48"/>
    </row>
    <row r="1185" spans="1:44" ht="32.25" customHeight="1">
      <c r="A1185" s="330"/>
      <c r="B1185" s="442"/>
      <c r="C1185" s="330"/>
      <c r="D1185" s="84" t="s">
        <v>41</v>
      </c>
      <c r="E1185" s="96">
        <f t="shared" si="4401"/>
        <v>0</v>
      </c>
      <c r="F1185" s="97">
        <f t="shared" si="4402"/>
        <v>0</v>
      </c>
      <c r="G1185" s="98" t="e">
        <f t="shared" si="4388"/>
        <v>#DIV/0!</v>
      </c>
      <c r="H1185" s="96"/>
      <c r="I1185" s="97"/>
      <c r="J1185" s="98" t="e">
        <f t="shared" si="4389"/>
        <v>#DIV/0!</v>
      </c>
      <c r="K1185" s="96"/>
      <c r="L1185" s="97"/>
      <c r="M1185" s="98" t="e">
        <f t="shared" si="4390"/>
        <v>#DIV/0!</v>
      </c>
      <c r="N1185" s="96"/>
      <c r="O1185" s="97"/>
      <c r="P1185" s="98" t="e">
        <f t="shared" si="4391"/>
        <v>#DIV/0!</v>
      </c>
      <c r="Q1185" s="96"/>
      <c r="R1185" s="97"/>
      <c r="S1185" s="98" t="e">
        <f t="shared" si="4392"/>
        <v>#DIV/0!</v>
      </c>
      <c r="T1185" s="96"/>
      <c r="U1185" s="97"/>
      <c r="V1185" s="98" t="e">
        <f t="shared" si="4393"/>
        <v>#DIV/0!</v>
      </c>
      <c r="W1185" s="96"/>
      <c r="X1185" s="97"/>
      <c r="Y1185" s="98" t="e">
        <f t="shared" si="4394"/>
        <v>#DIV/0!</v>
      </c>
      <c r="Z1185" s="96"/>
      <c r="AA1185" s="97"/>
      <c r="AB1185" s="98" t="e">
        <f t="shared" si="4395"/>
        <v>#DIV/0!</v>
      </c>
      <c r="AC1185" s="96"/>
      <c r="AD1185" s="97"/>
      <c r="AE1185" s="98" t="e">
        <f t="shared" si="4396"/>
        <v>#DIV/0!</v>
      </c>
      <c r="AF1185" s="96"/>
      <c r="AG1185" s="97"/>
      <c r="AH1185" s="98" t="e">
        <f t="shared" si="4397"/>
        <v>#DIV/0!</v>
      </c>
      <c r="AI1185" s="96"/>
      <c r="AJ1185" s="97"/>
      <c r="AK1185" s="98" t="e">
        <f t="shared" si="4398"/>
        <v>#DIV/0!</v>
      </c>
      <c r="AL1185" s="96"/>
      <c r="AM1185" s="97"/>
      <c r="AN1185" s="98" t="e">
        <f t="shared" si="4399"/>
        <v>#DIV/0!</v>
      </c>
      <c r="AO1185" s="96"/>
      <c r="AP1185" s="97"/>
      <c r="AQ1185" s="98" t="e">
        <f t="shared" si="4400"/>
        <v>#DIV/0!</v>
      </c>
      <c r="AR1185" s="48"/>
    </row>
    <row r="1186" spans="1:44" ht="45">
      <c r="A1186" s="330"/>
      <c r="B1186" s="443"/>
      <c r="C1186" s="330"/>
      <c r="D1186" s="84" t="s">
        <v>33</v>
      </c>
      <c r="E1186" s="96">
        <f t="shared" si="4401"/>
        <v>0</v>
      </c>
      <c r="F1186" s="97">
        <f t="shared" si="4402"/>
        <v>0</v>
      </c>
      <c r="G1186" s="98" t="e">
        <f t="shared" si="4388"/>
        <v>#DIV/0!</v>
      </c>
      <c r="H1186" s="96"/>
      <c r="I1186" s="97"/>
      <c r="J1186" s="98" t="e">
        <f t="shared" si="4389"/>
        <v>#DIV/0!</v>
      </c>
      <c r="K1186" s="96"/>
      <c r="L1186" s="97"/>
      <c r="M1186" s="98" t="e">
        <f t="shared" si="4390"/>
        <v>#DIV/0!</v>
      </c>
      <c r="N1186" s="96"/>
      <c r="O1186" s="97"/>
      <c r="P1186" s="98" t="e">
        <f t="shared" si="4391"/>
        <v>#DIV/0!</v>
      </c>
      <c r="Q1186" s="96"/>
      <c r="R1186" s="97"/>
      <c r="S1186" s="98" t="e">
        <f t="shared" si="4392"/>
        <v>#DIV/0!</v>
      </c>
      <c r="T1186" s="96"/>
      <c r="U1186" s="97"/>
      <c r="V1186" s="98" t="e">
        <f t="shared" si="4393"/>
        <v>#DIV/0!</v>
      </c>
      <c r="W1186" s="96"/>
      <c r="X1186" s="97"/>
      <c r="Y1186" s="98" t="e">
        <f t="shared" si="4394"/>
        <v>#DIV/0!</v>
      </c>
      <c r="Z1186" s="96"/>
      <c r="AA1186" s="97"/>
      <c r="AB1186" s="98" t="e">
        <f t="shared" si="4395"/>
        <v>#DIV/0!</v>
      </c>
      <c r="AC1186" s="96"/>
      <c r="AD1186" s="97"/>
      <c r="AE1186" s="98" t="e">
        <f t="shared" si="4396"/>
        <v>#DIV/0!</v>
      </c>
      <c r="AF1186" s="96"/>
      <c r="AG1186" s="97"/>
      <c r="AH1186" s="98" t="e">
        <f t="shared" si="4397"/>
        <v>#DIV/0!</v>
      </c>
      <c r="AI1186" s="96"/>
      <c r="AJ1186" s="97"/>
      <c r="AK1186" s="98" t="e">
        <f t="shared" si="4398"/>
        <v>#DIV/0!</v>
      </c>
      <c r="AL1186" s="96"/>
      <c r="AM1186" s="97"/>
      <c r="AN1186" s="98" t="e">
        <f t="shared" si="4399"/>
        <v>#DIV/0!</v>
      </c>
      <c r="AO1186" s="96"/>
      <c r="AP1186" s="97"/>
      <c r="AQ1186" s="98" t="e">
        <f t="shared" si="4400"/>
        <v>#DIV/0!</v>
      </c>
      <c r="AR1186" s="48"/>
    </row>
    <row r="1187" spans="1:44" ht="28.5" customHeight="1">
      <c r="A1187" s="330" t="s">
        <v>485</v>
      </c>
      <c r="B1187" s="441" t="s">
        <v>633</v>
      </c>
      <c r="C1187" s="284" t="s">
        <v>686</v>
      </c>
      <c r="D1187" s="189" t="s">
        <v>38</v>
      </c>
      <c r="E1187" s="167">
        <f>SUM(E1188:E1193)</f>
        <v>0</v>
      </c>
      <c r="F1187" s="108">
        <f>SUM(F1188:F1193)</f>
        <v>0</v>
      </c>
      <c r="G1187" s="95" t="e">
        <f>(F1187/E1187)*100</f>
        <v>#DIV/0!</v>
      </c>
      <c r="H1187" s="96">
        <f>SUM(H1188:H1193)</f>
        <v>0</v>
      </c>
      <c r="I1187" s="95">
        <f>SUM(I1188:I1193)</f>
        <v>0</v>
      </c>
      <c r="J1187" s="95" t="e">
        <f>(I1187/H1187)*100</f>
        <v>#DIV/0!</v>
      </c>
      <c r="K1187" s="96">
        <f>SUM(K1188:K1193)</f>
        <v>0</v>
      </c>
      <c r="L1187" s="95">
        <f>SUM(L1188:L1193)</f>
        <v>0</v>
      </c>
      <c r="M1187" s="95" t="e">
        <f>(L1187/K1187)*100</f>
        <v>#DIV/0!</v>
      </c>
      <c r="N1187" s="96">
        <f>SUM(N1188:N1193)</f>
        <v>0</v>
      </c>
      <c r="O1187" s="95">
        <f>SUM(O1188:O1193)</f>
        <v>0</v>
      </c>
      <c r="P1187" s="95" t="e">
        <f>(O1187/N1187)*100</f>
        <v>#DIV/0!</v>
      </c>
      <c r="Q1187" s="96">
        <f>SUM(Q1188:Q1193)</f>
        <v>0</v>
      </c>
      <c r="R1187" s="95">
        <f>SUM(R1188:R1193)</f>
        <v>0</v>
      </c>
      <c r="S1187" s="95" t="e">
        <f>(R1187/Q1187)*100</f>
        <v>#DIV/0!</v>
      </c>
      <c r="T1187" s="96">
        <f>SUM(T1188:T1193)</f>
        <v>0</v>
      </c>
      <c r="U1187" s="95">
        <f>SUM(U1188:U1193)</f>
        <v>0</v>
      </c>
      <c r="V1187" s="95" t="e">
        <f>(U1187/T1187)*100</f>
        <v>#DIV/0!</v>
      </c>
      <c r="W1187" s="96">
        <f>SUM(W1188:W1193)</f>
        <v>0</v>
      </c>
      <c r="X1187" s="95">
        <f>SUM(X1188:X1193)</f>
        <v>0</v>
      </c>
      <c r="Y1187" s="95" t="e">
        <f>(X1187/W1187)*100</f>
        <v>#DIV/0!</v>
      </c>
      <c r="Z1187" s="96">
        <f>SUM(Z1188:Z1193)</f>
        <v>0</v>
      </c>
      <c r="AA1187" s="95">
        <f>SUM(AA1188:AA1193)</f>
        <v>0</v>
      </c>
      <c r="AB1187" s="95" t="e">
        <f>(AA1187/Z1187)*100</f>
        <v>#DIV/0!</v>
      </c>
      <c r="AC1187" s="96">
        <f>SUM(AC1188:AC1193)</f>
        <v>0</v>
      </c>
      <c r="AD1187" s="95">
        <f>SUM(AD1188:AD1193)</f>
        <v>0</v>
      </c>
      <c r="AE1187" s="95" t="e">
        <f>(AD1187/AC1187)*100</f>
        <v>#DIV/0!</v>
      </c>
      <c r="AF1187" s="96">
        <f>SUM(AF1188:AF1193)</f>
        <v>0</v>
      </c>
      <c r="AG1187" s="95">
        <f>SUM(AG1188:AG1193)</f>
        <v>0</v>
      </c>
      <c r="AH1187" s="95" t="e">
        <f>(AG1187/AF1187)*100</f>
        <v>#DIV/0!</v>
      </c>
      <c r="AI1187" s="96">
        <f>SUM(AI1188:AI1193)</f>
        <v>0</v>
      </c>
      <c r="AJ1187" s="95">
        <f>SUM(AJ1188:AJ1193)</f>
        <v>0</v>
      </c>
      <c r="AK1187" s="95" t="e">
        <f>(AJ1187/AI1187)*100</f>
        <v>#DIV/0!</v>
      </c>
      <c r="AL1187" s="96">
        <f>SUM(AL1188:AL1193)</f>
        <v>0</v>
      </c>
      <c r="AM1187" s="95">
        <f>SUM(AM1188:AM1193)</f>
        <v>0</v>
      </c>
      <c r="AN1187" s="95" t="e">
        <f>(AM1187/AL1187)*100</f>
        <v>#DIV/0!</v>
      </c>
      <c r="AO1187" s="96">
        <f>SUM(AO1188:AO1193)</f>
        <v>0</v>
      </c>
      <c r="AP1187" s="95">
        <f>SUM(AP1188:AP1193)</f>
        <v>0</v>
      </c>
      <c r="AQ1187" s="95" t="e">
        <f>(AP1187/AO1187)*100</f>
        <v>#DIV/0!</v>
      </c>
      <c r="AR1187" s="48"/>
    </row>
    <row r="1188" spans="1:44" ht="30">
      <c r="A1188" s="330"/>
      <c r="B1188" s="442"/>
      <c r="C1188" s="285"/>
      <c r="D1188" s="52" t="s">
        <v>17</v>
      </c>
      <c r="E1188" s="96">
        <f>H1188+K1188+N1188+Q1188+T1188+W1188+Z1188+AC1188+AF1188+AI1188+AL1188+AO1188</f>
        <v>0</v>
      </c>
      <c r="F1188" s="97">
        <f>I1188+L1188+O1188+R1188+U1188+X1188+AA1188+AD1188+AG1188+AJ1188+AM1188+AP1188</f>
        <v>0</v>
      </c>
      <c r="G1188" s="98" t="e">
        <f t="shared" ref="G1188:G1193" si="4403">(F1188/E1188)*100</f>
        <v>#DIV/0!</v>
      </c>
      <c r="H1188" s="96"/>
      <c r="I1188" s="97"/>
      <c r="J1188" s="98" t="e">
        <f t="shared" ref="J1188:J1193" si="4404">(I1188/H1188)*100</f>
        <v>#DIV/0!</v>
      </c>
      <c r="K1188" s="96"/>
      <c r="L1188" s="97"/>
      <c r="M1188" s="98" t="e">
        <f t="shared" ref="M1188:M1193" si="4405">(L1188/K1188)*100</f>
        <v>#DIV/0!</v>
      </c>
      <c r="N1188" s="96"/>
      <c r="O1188" s="97"/>
      <c r="P1188" s="98" t="e">
        <f t="shared" ref="P1188:P1193" si="4406">(O1188/N1188)*100</f>
        <v>#DIV/0!</v>
      </c>
      <c r="Q1188" s="96"/>
      <c r="R1188" s="97"/>
      <c r="S1188" s="98" t="e">
        <f t="shared" ref="S1188:S1193" si="4407">(R1188/Q1188)*100</f>
        <v>#DIV/0!</v>
      </c>
      <c r="T1188" s="96"/>
      <c r="U1188" s="97"/>
      <c r="V1188" s="98" t="e">
        <f t="shared" ref="V1188:V1193" si="4408">(U1188/T1188)*100</f>
        <v>#DIV/0!</v>
      </c>
      <c r="W1188" s="96"/>
      <c r="X1188" s="97"/>
      <c r="Y1188" s="98" t="e">
        <f t="shared" ref="Y1188:Y1193" si="4409">(X1188/W1188)*100</f>
        <v>#DIV/0!</v>
      </c>
      <c r="Z1188" s="96"/>
      <c r="AA1188" s="97"/>
      <c r="AB1188" s="98" t="e">
        <f t="shared" ref="AB1188:AB1193" si="4410">(AA1188/Z1188)*100</f>
        <v>#DIV/0!</v>
      </c>
      <c r="AC1188" s="96"/>
      <c r="AD1188" s="97"/>
      <c r="AE1188" s="98" t="e">
        <f t="shared" ref="AE1188:AE1193" si="4411">(AD1188/AC1188)*100</f>
        <v>#DIV/0!</v>
      </c>
      <c r="AF1188" s="96"/>
      <c r="AG1188" s="97"/>
      <c r="AH1188" s="98" t="e">
        <f t="shared" ref="AH1188:AH1193" si="4412">(AG1188/AF1188)*100</f>
        <v>#DIV/0!</v>
      </c>
      <c r="AI1188" s="96"/>
      <c r="AJ1188" s="97"/>
      <c r="AK1188" s="98" t="e">
        <f t="shared" ref="AK1188:AK1193" si="4413">(AJ1188/AI1188)*100</f>
        <v>#DIV/0!</v>
      </c>
      <c r="AL1188" s="96"/>
      <c r="AM1188" s="97"/>
      <c r="AN1188" s="98" t="e">
        <f t="shared" ref="AN1188:AN1193" si="4414">(AM1188/AL1188)*100</f>
        <v>#DIV/0!</v>
      </c>
      <c r="AO1188" s="96"/>
      <c r="AP1188" s="97"/>
      <c r="AQ1188" s="98" t="e">
        <f t="shared" ref="AQ1188:AQ1193" si="4415">(AP1188/AO1188)*100</f>
        <v>#DIV/0!</v>
      </c>
      <c r="AR1188" s="48"/>
    </row>
    <row r="1189" spans="1:44" ht="54.75" customHeight="1">
      <c r="A1189" s="330"/>
      <c r="B1189" s="442"/>
      <c r="C1189" s="285"/>
      <c r="D1189" s="52" t="s">
        <v>18</v>
      </c>
      <c r="E1189" s="96">
        <f t="shared" ref="E1189:E1193" si="4416">H1189+K1189+N1189+Q1189+T1189+W1189+Z1189+AC1189+AF1189+AI1189+AL1189+AO1189</f>
        <v>0</v>
      </c>
      <c r="F1189" s="97">
        <f t="shared" ref="F1189:F1193" si="4417">I1189+L1189+O1189+R1189+U1189+X1189+AA1189+AD1189+AG1189+AJ1189+AM1189+AP1189</f>
        <v>0</v>
      </c>
      <c r="G1189" s="98" t="e">
        <f t="shared" si="4403"/>
        <v>#DIV/0!</v>
      </c>
      <c r="H1189" s="96"/>
      <c r="I1189" s="97"/>
      <c r="J1189" s="98" t="e">
        <f t="shared" si="4404"/>
        <v>#DIV/0!</v>
      </c>
      <c r="K1189" s="96"/>
      <c r="L1189" s="97"/>
      <c r="M1189" s="98" t="e">
        <f t="shared" si="4405"/>
        <v>#DIV/0!</v>
      </c>
      <c r="N1189" s="96"/>
      <c r="O1189" s="97"/>
      <c r="P1189" s="98" t="e">
        <f t="shared" si="4406"/>
        <v>#DIV/0!</v>
      </c>
      <c r="Q1189" s="96"/>
      <c r="R1189" s="97"/>
      <c r="S1189" s="98" t="e">
        <f t="shared" si="4407"/>
        <v>#DIV/0!</v>
      </c>
      <c r="T1189" s="96"/>
      <c r="U1189" s="97"/>
      <c r="V1189" s="98" t="e">
        <f t="shared" si="4408"/>
        <v>#DIV/0!</v>
      </c>
      <c r="W1189" s="96"/>
      <c r="X1189" s="97"/>
      <c r="Y1189" s="98" t="e">
        <f t="shared" si="4409"/>
        <v>#DIV/0!</v>
      </c>
      <c r="Z1189" s="96"/>
      <c r="AA1189" s="97"/>
      <c r="AB1189" s="98" t="e">
        <f t="shared" si="4410"/>
        <v>#DIV/0!</v>
      </c>
      <c r="AC1189" s="96"/>
      <c r="AD1189" s="97"/>
      <c r="AE1189" s="98" t="e">
        <f t="shared" si="4411"/>
        <v>#DIV/0!</v>
      </c>
      <c r="AF1189" s="96"/>
      <c r="AG1189" s="97"/>
      <c r="AH1189" s="98" t="e">
        <f t="shared" si="4412"/>
        <v>#DIV/0!</v>
      </c>
      <c r="AI1189" s="96"/>
      <c r="AJ1189" s="97"/>
      <c r="AK1189" s="98" t="e">
        <f t="shared" si="4413"/>
        <v>#DIV/0!</v>
      </c>
      <c r="AL1189" s="96"/>
      <c r="AM1189" s="97"/>
      <c r="AN1189" s="98" t="e">
        <f t="shared" si="4414"/>
        <v>#DIV/0!</v>
      </c>
      <c r="AO1189" s="96"/>
      <c r="AP1189" s="97"/>
      <c r="AQ1189" s="98" t="e">
        <f t="shared" si="4415"/>
        <v>#DIV/0!</v>
      </c>
      <c r="AR1189" s="48"/>
    </row>
    <row r="1190" spans="1:44" ht="32.25" customHeight="1">
      <c r="A1190" s="330"/>
      <c r="B1190" s="442"/>
      <c r="C1190" s="285"/>
      <c r="D1190" s="52" t="s">
        <v>26</v>
      </c>
      <c r="E1190" s="96">
        <f t="shared" si="4416"/>
        <v>0</v>
      </c>
      <c r="F1190" s="97">
        <f t="shared" si="4417"/>
        <v>0</v>
      </c>
      <c r="G1190" s="98" t="e">
        <f t="shared" si="4403"/>
        <v>#DIV/0!</v>
      </c>
      <c r="H1190" s="96"/>
      <c r="I1190" s="97"/>
      <c r="J1190" s="98" t="e">
        <f t="shared" si="4404"/>
        <v>#DIV/0!</v>
      </c>
      <c r="K1190" s="96"/>
      <c r="L1190" s="97"/>
      <c r="M1190" s="98" t="e">
        <f t="shared" si="4405"/>
        <v>#DIV/0!</v>
      </c>
      <c r="N1190" s="96"/>
      <c r="O1190" s="97"/>
      <c r="P1190" s="98" t="e">
        <f t="shared" si="4406"/>
        <v>#DIV/0!</v>
      </c>
      <c r="Q1190" s="96"/>
      <c r="R1190" s="97"/>
      <c r="S1190" s="98" t="e">
        <f t="shared" si="4407"/>
        <v>#DIV/0!</v>
      </c>
      <c r="T1190" s="96"/>
      <c r="U1190" s="97"/>
      <c r="V1190" s="98" t="e">
        <f t="shared" si="4408"/>
        <v>#DIV/0!</v>
      </c>
      <c r="W1190" s="96"/>
      <c r="X1190" s="97"/>
      <c r="Y1190" s="98" t="e">
        <f t="shared" si="4409"/>
        <v>#DIV/0!</v>
      </c>
      <c r="Z1190" s="96"/>
      <c r="AA1190" s="97"/>
      <c r="AB1190" s="98" t="e">
        <f t="shared" si="4410"/>
        <v>#DIV/0!</v>
      </c>
      <c r="AC1190" s="96"/>
      <c r="AD1190" s="97"/>
      <c r="AE1190" s="98" t="e">
        <f t="shared" si="4411"/>
        <v>#DIV/0!</v>
      </c>
      <c r="AF1190" s="96"/>
      <c r="AG1190" s="97"/>
      <c r="AH1190" s="98" t="e">
        <f t="shared" si="4412"/>
        <v>#DIV/0!</v>
      </c>
      <c r="AI1190" s="96"/>
      <c r="AJ1190" s="97"/>
      <c r="AK1190" s="98" t="e">
        <f t="shared" si="4413"/>
        <v>#DIV/0!</v>
      </c>
      <c r="AL1190" s="96"/>
      <c r="AM1190" s="97"/>
      <c r="AN1190" s="98" t="e">
        <f t="shared" si="4414"/>
        <v>#DIV/0!</v>
      </c>
      <c r="AO1190" s="96"/>
      <c r="AP1190" s="97"/>
      <c r="AQ1190" s="98" t="e">
        <f t="shared" si="4415"/>
        <v>#DIV/0!</v>
      </c>
      <c r="AR1190" s="48"/>
    </row>
    <row r="1191" spans="1:44" ht="88.5" customHeight="1">
      <c r="A1191" s="330"/>
      <c r="B1191" s="442"/>
      <c r="C1191" s="285"/>
      <c r="D1191" s="82" t="s">
        <v>424</v>
      </c>
      <c r="E1191" s="96">
        <f t="shared" si="4416"/>
        <v>0</v>
      </c>
      <c r="F1191" s="97">
        <f t="shared" si="4417"/>
        <v>0</v>
      </c>
      <c r="G1191" s="98" t="e">
        <f t="shared" si="4403"/>
        <v>#DIV/0!</v>
      </c>
      <c r="H1191" s="96"/>
      <c r="I1191" s="97"/>
      <c r="J1191" s="98" t="e">
        <f t="shared" si="4404"/>
        <v>#DIV/0!</v>
      </c>
      <c r="K1191" s="96"/>
      <c r="L1191" s="97"/>
      <c r="M1191" s="98" t="e">
        <f t="shared" si="4405"/>
        <v>#DIV/0!</v>
      </c>
      <c r="N1191" s="96"/>
      <c r="O1191" s="97"/>
      <c r="P1191" s="98" t="e">
        <f t="shared" si="4406"/>
        <v>#DIV/0!</v>
      </c>
      <c r="Q1191" s="96"/>
      <c r="R1191" s="97"/>
      <c r="S1191" s="98" t="e">
        <f t="shared" si="4407"/>
        <v>#DIV/0!</v>
      </c>
      <c r="T1191" s="96"/>
      <c r="U1191" s="97"/>
      <c r="V1191" s="98" t="e">
        <f t="shared" si="4408"/>
        <v>#DIV/0!</v>
      </c>
      <c r="W1191" s="96"/>
      <c r="X1191" s="97"/>
      <c r="Y1191" s="98" t="e">
        <f t="shared" si="4409"/>
        <v>#DIV/0!</v>
      </c>
      <c r="Z1191" s="96"/>
      <c r="AA1191" s="97"/>
      <c r="AB1191" s="98" t="e">
        <f t="shared" si="4410"/>
        <v>#DIV/0!</v>
      </c>
      <c r="AC1191" s="96"/>
      <c r="AD1191" s="97"/>
      <c r="AE1191" s="98" t="e">
        <f t="shared" si="4411"/>
        <v>#DIV/0!</v>
      </c>
      <c r="AF1191" s="96"/>
      <c r="AG1191" s="97"/>
      <c r="AH1191" s="98" t="e">
        <f t="shared" si="4412"/>
        <v>#DIV/0!</v>
      </c>
      <c r="AI1191" s="96"/>
      <c r="AJ1191" s="97"/>
      <c r="AK1191" s="98" t="e">
        <f t="shared" si="4413"/>
        <v>#DIV/0!</v>
      </c>
      <c r="AL1191" s="96"/>
      <c r="AM1191" s="97"/>
      <c r="AN1191" s="98" t="e">
        <f t="shared" si="4414"/>
        <v>#DIV/0!</v>
      </c>
      <c r="AO1191" s="96"/>
      <c r="AP1191" s="97"/>
      <c r="AQ1191" s="98" t="e">
        <f t="shared" si="4415"/>
        <v>#DIV/0!</v>
      </c>
      <c r="AR1191" s="48"/>
    </row>
    <row r="1192" spans="1:44" ht="39.75" customHeight="1">
      <c r="A1192" s="330"/>
      <c r="B1192" s="442"/>
      <c r="C1192" s="285"/>
      <c r="D1192" s="52" t="s">
        <v>41</v>
      </c>
      <c r="E1192" s="96">
        <f t="shared" si="4416"/>
        <v>0</v>
      </c>
      <c r="F1192" s="97">
        <f t="shared" si="4417"/>
        <v>0</v>
      </c>
      <c r="G1192" s="98" t="e">
        <f t="shared" si="4403"/>
        <v>#DIV/0!</v>
      </c>
      <c r="H1192" s="96"/>
      <c r="I1192" s="97"/>
      <c r="J1192" s="98" t="e">
        <f t="shared" si="4404"/>
        <v>#DIV/0!</v>
      </c>
      <c r="K1192" s="96"/>
      <c r="L1192" s="97"/>
      <c r="M1192" s="98" t="e">
        <f t="shared" si="4405"/>
        <v>#DIV/0!</v>
      </c>
      <c r="N1192" s="96"/>
      <c r="O1192" s="97"/>
      <c r="P1192" s="98" t="e">
        <f t="shared" si="4406"/>
        <v>#DIV/0!</v>
      </c>
      <c r="Q1192" s="96"/>
      <c r="R1192" s="97"/>
      <c r="S1192" s="98" t="e">
        <f t="shared" si="4407"/>
        <v>#DIV/0!</v>
      </c>
      <c r="T1192" s="96"/>
      <c r="U1192" s="97"/>
      <c r="V1192" s="98" t="e">
        <f t="shared" si="4408"/>
        <v>#DIV/0!</v>
      </c>
      <c r="W1192" s="96"/>
      <c r="X1192" s="97"/>
      <c r="Y1192" s="98" t="e">
        <f t="shared" si="4409"/>
        <v>#DIV/0!</v>
      </c>
      <c r="Z1192" s="96"/>
      <c r="AA1192" s="97"/>
      <c r="AB1192" s="98" t="e">
        <f t="shared" si="4410"/>
        <v>#DIV/0!</v>
      </c>
      <c r="AC1192" s="96"/>
      <c r="AD1192" s="97"/>
      <c r="AE1192" s="98" t="e">
        <f t="shared" si="4411"/>
        <v>#DIV/0!</v>
      </c>
      <c r="AF1192" s="96"/>
      <c r="AG1192" s="97"/>
      <c r="AH1192" s="98" t="e">
        <f t="shared" si="4412"/>
        <v>#DIV/0!</v>
      </c>
      <c r="AI1192" s="96"/>
      <c r="AJ1192" s="97"/>
      <c r="AK1192" s="98" t="e">
        <f t="shared" si="4413"/>
        <v>#DIV/0!</v>
      </c>
      <c r="AL1192" s="96"/>
      <c r="AM1192" s="97"/>
      <c r="AN1192" s="98" t="e">
        <f t="shared" si="4414"/>
        <v>#DIV/0!</v>
      </c>
      <c r="AO1192" s="96"/>
      <c r="AP1192" s="97"/>
      <c r="AQ1192" s="98" t="e">
        <f t="shared" si="4415"/>
        <v>#DIV/0!</v>
      </c>
      <c r="AR1192" s="48"/>
    </row>
    <row r="1193" spans="1:44" ht="45">
      <c r="A1193" s="330"/>
      <c r="B1193" s="443"/>
      <c r="C1193" s="286"/>
      <c r="D1193" s="52" t="s">
        <v>33</v>
      </c>
      <c r="E1193" s="96">
        <f t="shared" si="4416"/>
        <v>0</v>
      </c>
      <c r="F1193" s="97">
        <f t="shared" si="4417"/>
        <v>0</v>
      </c>
      <c r="G1193" s="98" t="e">
        <f t="shared" si="4403"/>
        <v>#DIV/0!</v>
      </c>
      <c r="H1193" s="96"/>
      <c r="I1193" s="97"/>
      <c r="J1193" s="98" t="e">
        <f t="shared" si="4404"/>
        <v>#DIV/0!</v>
      </c>
      <c r="K1193" s="96"/>
      <c r="L1193" s="97"/>
      <c r="M1193" s="98" t="e">
        <f t="shared" si="4405"/>
        <v>#DIV/0!</v>
      </c>
      <c r="N1193" s="96"/>
      <c r="O1193" s="97"/>
      <c r="P1193" s="98" t="e">
        <f t="shared" si="4406"/>
        <v>#DIV/0!</v>
      </c>
      <c r="Q1193" s="96"/>
      <c r="R1193" s="97"/>
      <c r="S1193" s="98" t="e">
        <f t="shared" si="4407"/>
        <v>#DIV/0!</v>
      </c>
      <c r="T1193" s="96"/>
      <c r="U1193" s="97"/>
      <c r="V1193" s="98" t="e">
        <f t="shared" si="4408"/>
        <v>#DIV/0!</v>
      </c>
      <c r="W1193" s="96"/>
      <c r="X1193" s="97"/>
      <c r="Y1193" s="98" t="e">
        <f t="shared" si="4409"/>
        <v>#DIV/0!</v>
      </c>
      <c r="Z1193" s="96"/>
      <c r="AA1193" s="97"/>
      <c r="AB1193" s="98" t="e">
        <f t="shared" si="4410"/>
        <v>#DIV/0!</v>
      </c>
      <c r="AC1193" s="96"/>
      <c r="AD1193" s="97"/>
      <c r="AE1193" s="98" t="e">
        <f t="shared" si="4411"/>
        <v>#DIV/0!</v>
      </c>
      <c r="AF1193" s="96"/>
      <c r="AG1193" s="97"/>
      <c r="AH1193" s="98" t="e">
        <f t="shared" si="4412"/>
        <v>#DIV/0!</v>
      </c>
      <c r="AI1193" s="96"/>
      <c r="AJ1193" s="97"/>
      <c r="AK1193" s="98" t="e">
        <f t="shared" si="4413"/>
        <v>#DIV/0!</v>
      </c>
      <c r="AL1193" s="96"/>
      <c r="AM1193" s="97"/>
      <c r="AN1193" s="98" t="e">
        <f t="shared" si="4414"/>
        <v>#DIV/0!</v>
      </c>
      <c r="AO1193" s="96"/>
      <c r="AP1193" s="97"/>
      <c r="AQ1193" s="98" t="e">
        <f t="shared" si="4415"/>
        <v>#DIV/0!</v>
      </c>
      <c r="AR1193" s="48"/>
    </row>
    <row r="1194" spans="1:44" ht="24" customHeight="1">
      <c r="A1194" s="502" t="s">
        <v>191</v>
      </c>
      <c r="B1194" s="503"/>
      <c r="C1194" s="528" t="s">
        <v>322</v>
      </c>
      <c r="D1194" s="20" t="s">
        <v>38</v>
      </c>
      <c r="E1194" s="96">
        <f>SUM(E1195:E1200)</f>
        <v>75</v>
      </c>
      <c r="F1194" s="95">
        <f>SUM(F1195:F1200)</f>
        <v>72.48</v>
      </c>
      <c r="G1194" s="95">
        <f>(F1194/E1194)*100</f>
        <v>96.64</v>
      </c>
      <c r="H1194" s="96">
        <f>SUM(H1195:H1200)</f>
        <v>0</v>
      </c>
      <c r="I1194" s="95">
        <f>SUM(I1195:I1200)</f>
        <v>0</v>
      </c>
      <c r="J1194" s="95" t="e">
        <f>(I1194/H1194)*100</f>
        <v>#DIV/0!</v>
      </c>
      <c r="K1194" s="96">
        <f>SUM(K1195:K1200)</f>
        <v>0</v>
      </c>
      <c r="L1194" s="95">
        <f>SUM(L1195:L1200)</f>
        <v>0</v>
      </c>
      <c r="M1194" s="95" t="e">
        <f>(L1194/K1194)*100</f>
        <v>#DIV/0!</v>
      </c>
      <c r="N1194" s="96">
        <f>SUM(N1195:N1200)</f>
        <v>0</v>
      </c>
      <c r="O1194" s="95">
        <f>SUM(O1195:O1200)</f>
        <v>0</v>
      </c>
      <c r="P1194" s="95" t="e">
        <f>(O1194/N1194)*100</f>
        <v>#DIV/0!</v>
      </c>
      <c r="Q1194" s="96">
        <f>SUM(Q1195:Q1200)</f>
        <v>0</v>
      </c>
      <c r="R1194" s="95">
        <f>SUM(R1195:R1200)</f>
        <v>0</v>
      </c>
      <c r="S1194" s="95" t="e">
        <f>(R1194/Q1194)*100</f>
        <v>#DIV/0!</v>
      </c>
      <c r="T1194" s="96">
        <f>SUM(T1195:T1200)</f>
        <v>0</v>
      </c>
      <c r="U1194" s="95">
        <f>SUM(U1195:U1200)</f>
        <v>0</v>
      </c>
      <c r="V1194" s="95" t="e">
        <f>(U1194/T1194)*100</f>
        <v>#DIV/0!</v>
      </c>
      <c r="W1194" s="96">
        <f>SUM(W1195:W1200)</f>
        <v>43</v>
      </c>
      <c r="X1194" s="95">
        <f>SUM(X1195:X1200)</f>
        <v>43</v>
      </c>
      <c r="Y1194" s="95">
        <f>(X1194/W1194)*100</f>
        <v>100</v>
      </c>
      <c r="Z1194" s="96">
        <f>SUM(Z1195:Z1200)</f>
        <v>10</v>
      </c>
      <c r="AA1194" s="95">
        <f>SUM(AA1195:AA1200)</f>
        <v>10</v>
      </c>
      <c r="AB1194" s="95">
        <f>(AA1194/Z1194)*100</f>
        <v>100</v>
      </c>
      <c r="AC1194" s="96">
        <f>SUM(AC1195:AC1200)</f>
        <v>7</v>
      </c>
      <c r="AD1194" s="95">
        <f>SUM(AD1195:AD1200)</f>
        <v>7</v>
      </c>
      <c r="AE1194" s="95">
        <f>(AD1194/AC1194)*100</f>
        <v>100</v>
      </c>
      <c r="AF1194" s="96">
        <f>SUM(AF1195:AF1200)</f>
        <v>0</v>
      </c>
      <c r="AG1194" s="95">
        <f>SUM(AG1195:AG1200)</f>
        <v>0</v>
      </c>
      <c r="AH1194" s="95" t="e">
        <f>(AG1194/AF1194)*100</f>
        <v>#DIV/0!</v>
      </c>
      <c r="AI1194" s="96">
        <f>SUM(AI1195:AI1200)</f>
        <v>12.48</v>
      </c>
      <c r="AJ1194" s="95">
        <f>SUM(AJ1195:AJ1200)</f>
        <v>12.48</v>
      </c>
      <c r="AK1194" s="95">
        <f>(AJ1194/AI1194)*100</f>
        <v>100</v>
      </c>
      <c r="AL1194" s="96">
        <f>SUM(AL1195:AL1200)</f>
        <v>0</v>
      </c>
      <c r="AM1194" s="95">
        <f>SUM(AM1195:AM1200)</f>
        <v>0</v>
      </c>
      <c r="AN1194" s="95" t="e">
        <f>(AM1194/AL1194)*100</f>
        <v>#DIV/0!</v>
      </c>
      <c r="AO1194" s="96">
        <f>SUM(AO1195:AO1200)</f>
        <v>2.52</v>
      </c>
      <c r="AP1194" s="95">
        <f>SUM(AP1195:AP1200)</f>
        <v>0</v>
      </c>
      <c r="AQ1194" s="95">
        <f>(AP1194/AO1194)*100</f>
        <v>0</v>
      </c>
      <c r="AR1194" s="12"/>
    </row>
    <row r="1195" spans="1:44" ht="30">
      <c r="A1195" s="504"/>
      <c r="B1195" s="505"/>
      <c r="C1195" s="529"/>
      <c r="D1195" s="20" t="s">
        <v>17</v>
      </c>
      <c r="E1195" s="96">
        <f>H1195+K1195+N1195+Q1195+T1195+W1195+Z1195+AC1195+AF1195+AI1195+AL1195+AO1195</f>
        <v>0</v>
      </c>
      <c r="F1195" s="97">
        <f>I1195+L1195+O1195+R1195+U1195+X1195+AA1195+AD1195+AG1195+AJ1195+AM1195+AP1195</f>
        <v>0</v>
      </c>
      <c r="G1195" s="98" t="e">
        <f t="shared" ref="G1195:G1200" si="4418">(F1195/E1195)*100</f>
        <v>#DIV/0!</v>
      </c>
      <c r="H1195" s="96">
        <f>H1153+H1160+H1167+H1174+H1181+H1188</f>
        <v>0</v>
      </c>
      <c r="I1195" s="98">
        <f>I1153+I1160+I1167+I1174+I1181+I1188</f>
        <v>0</v>
      </c>
      <c r="J1195" s="98" t="e">
        <f t="shared" ref="J1195:J1200" si="4419">(I1195/H1195)*100</f>
        <v>#DIV/0!</v>
      </c>
      <c r="K1195" s="96">
        <f>K1153+K1160+K1167+K1174+K1181+K1188</f>
        <v>0</v>
      </c>
      <c r="L1195" s="98">
        <f>L1153+L1160+L1167+L1174+L1181+L1188</f>
        <v>0</v>
      </c>
      <c r="M1195" s="98" t="e">
        <f t="shared" ref="M1195:M1200" si="4420">(L1195/K1195)*100</f>
        <v>#DIV/0!</v>
      </c>
      <c r="N1195" s="96">
        <f>N1153+N1160+N1167+N1174+N1181+N1188</f>
        <v>0</v>
      </c>
      <c r="O1195" s="98">
        <f>O1153+O1160+O1167+O1174+O1181+O1188</f>
        <v>0</v>
      </c>
      <c r="P1195" s="98" t="e">
        <f t="shared" ref="P1195:P1200" si="4421">(O1195/N1195)*100</f>
        <v>#DIV/0!</v>
      </c>
      <c r="Q1195" s="96">
        <f>Q1153+Q1160+Q1167+Q1174+Q1181+Q1188</f>
        <v>0</v>
      </c>
      <c r="R1195" s="98">
        <f>R1153+R1160+R1167+R1174+R1181+R1188</f>
        <v>0</v>
      </c>
      <c r="S1195" s="98" t="e">
        <f t="shared" ref="S1195:S1200" si="4422">(R1195/Q1195)*100</f>
        <v>#DIV/0!</v>
      </c>
      <c r="T1195" s="96">
        <f>T1153+T1160+T1167+T1174+T1181+T1188</f>
        <v>0</v>
      </c>
      <c r="U1195" s="98">
        <f>U1153+U1160+U1167+U1174+U1181+U1188</f>
        <v>0</v>
      </c>
      <c r="V1195" s="98" t="e">
        <f t="shared" ref="V1195:V1200" si="4423">(U1195/T1195)*100</f>
        <v>#DIV/0!</v>
      </c>
      <c r="W1195" s="96">
        <f>W1153+W1160+W1167+W1174+W1181+W1188</f>
        <v>0</v>
      </c>
      <c r="X1195" s="98">
        <f>X1153+X1160+X1167+X1174+X1181+X1188</f>
        <v>0</v>
      </c>
      <c r="Y1195" s="98" t="e">
        <f t="shared" ref="Y1195:Y1200" si="4424">(X1195/W1195)*100</f>
        <v>#DIV/0!</v>
      </c>
      <c r="Z1195" s="96">
        <f>Z1153+Z1160+Z1167+Z1174+Z1181+Z1188</f>
        <v>0</v>
      </c>
      <c r="AA1195" s="98">
        <f>AA1153+AA1160+AA1167+AA1174+AA1181+AA1188</f>
        <v>0</v>
      </c>
      <c r="AB1195" s="98" t="e">
        <f t="shared" ref="AB1195:AB1200" si="4425">(AA1195/Z1195)*100</f>
        <v>#DIV/0!</v>
      </c>
      <c r="AC1195" s="96">
        <f>AC1153+AC1160+AC1167+AC1174+AC1181+AC1188</f>
        <v>0</v>
      </c>
      <c r="AD1195" s="98">
        <f>AD1153+AD1160+AD1167+AD1174+AD1181+AD1188</f>
        <v>0</v>
      </c>
      <c r="AE1195" s="98" t="e">
        <f t="shared" ref="AE1195:AE1200" si="4426">(AD1195/AC1195)*100</f>
        <v>#DIV/0!</v>
      </c>
      <c r="AF1195" s="96">
        <f>AF1153+AF1160+AF1167+AF1174+AF1181+AF1188</f>
        <v>0</v>
      </c>
      <c r="AG1195" s="98">
        <f>AG1153+AG1160+AG1167+AG1174+AG1181+AG1188</f>
        <v>0</v>
      </c>
      <c r="AH1195" s="98" t="e">
        <f t="shared" ref="AH1195:AH1200" si="4427">(AG1195/AF1195)*100</f>
        <v>#DIV/0!</v>
      </c>
      <c r="AI1195" s="96">
        <f>AI1153+AI1160+AI1167+AI1174+AI1181+AI1188</f>
        <v>0</v>
      </c>
      <c r="AJ1195" s="98">
        <f>AJ1153+AJ1160+AJ1167+AJ1174+AJ1181+AJ1188</f>
        <v>0</v>
      </c>
      <c r="AK1195" s="98" t="e">
        <f t="shared" ref="AK1195:AK1200" si="4428">(AJ1195/AI1195)*100</f>
        <v>#DIV/0!</v>
      </c>
      <c r="AL1195" s="96">
        <f>AL1153+AL1160+AL1167+AL1174+AL1181+AL1188</f>
        <v>0</v>
      </c>
      <c r="AM1195" s="98">
        <f>AM1153+AM1160+AM1167+AM1174+AM1181+AM1188</f>
        <v>0</v>
      </c>
      <c r="AN1195" s="98" t="e">
        <f t="shared" ref="AN1195:AN1200" si="4429">(AM1195/AL1195)*100</f>
        <v>#DIV/0!</v>
      </c>
      <c r="AO1195" s="96">
        <f>AO1153+AO1160+AO1167+AO1174+AO1181+AO1188</f>
        <v>0</v>
      </c>
      <c r="AP1195" s="98">
        <f>AP1153+AP1160+AP1167+AP1174+AP1181+AP1188</f>
        <v>0</v>
      </c>
      <c r="AQ1195" s="98" t="e">
        <f t="shared" ref="AQ1195:AQ1200" si="4430">(AP1195/AO1195)*100</f>
        <v>#DIV/0!</v>
      </c>
      <c r="AR1195" s="12"/>
    </row>
    <row r="1196" spans="1:44" ht="45" customHeight="1">
      <c r="A1196" s="504"/>
      <c r="B1196" s="505"/>
      <c r="C1196" s="529"/>
      <c r="D1196" s="20" t="s">
        <v>18</v>
      </c>
      <c r="E1196" s="96">
        <f t="shared" ref="E1196:E1200" si="4431">H1196+K1196+N1196+Q1196+T1196+W1196+Z1196+AC1196+AF1196+AI1196+AL1196+AO1196</f>
        <v>0</v>
      </c>
      <c r="F1196" s="97">
        <f t="shared" ref="F1196:F1200" si="4432">I1196+L1196+O1196+R1196+U1196+X1196+AA1196+AD1196+AG1196+AJ1196+AM1196+AP1196</f>
        <v>0</v>
      </c>
      <c r="G1196" s="98" t="e">
        <f t="shared" si="4418"/>
        <v>#DIV/0!</v>
      </c>
      <c r="H1196" s="96">
        <f t="shared" ref="H1196:I1199" si="4433">H1154+H1161+H1168+H1175+H1182+H1189</f>
        <v>0</v>
      </c>
      <c r="I1196" s="98">
        <f t="shared" si="4433"/>
        <v>0</v>
      </c>
      <c r="J1196" s="98" t="e">
        <f t="shared" si="4419"/>
        <v>#DIV/0!</v>
      </c>
      <c r="K1196" s="96">
        <f t="shared" ref="K1196:L1196" si="4434">K1154+K1161+K1168+K1175+K1182+K1189</f>
        <v>0</v>
      </c>
      <c r="L1196" s="98">
        <f t="shared" si="4434"/>
        <v>0</v>
      </c>
      <c r="M1196" s="98" t="e">
        <f t="shared" si="4420"/>
        <v>#DIV/0!</v>
      </c>
      <c r="N1196" s="96">
        <f t="shared" ref="N1196:O1196" si="4435">N1154+N1161+N1168+N1175+N1182+N1189</f>
        <v>0</v>
      </c>
      <c r="O1196" s="98">
        <f t="shared" si="4435"/>
        <v>0</v>
      </c>
      <c r="P1196" s="98" t="e">
        <f t="shared" si="4421"/>
        <v>#DIV/0!</v>
      </c>
      <c r="Q1196" s="96">
        <f t="shared" ref="Q1196:R1196" si="4436">Q1154+Q1161+Q1168+Q1175+Q1182+Q1189</f>
        <v>0</v>
      </c>
      <c r="R1196" s="98">
        <f t="shared" si="4436"/>
        <v>0</v>
      </c>
      <c r="S1196" s="98" t="e">
        <f t="shared" si="4422"/>
        <v>#DIV/0!</v>
      </c>
      <c r="T1196" s="96">
        <f t="shared" ref="T1196:U1196" si="4437">T1154+T1161+T1168+T1175+T1182+T1189</f>
        <v>0</v>
      </c>
      <c r="U1196" s="98">
        <f t="shared" si="4437"/>
        <v>0</v>
      </c>
      <c r="V1196" s="98" t="e">
        <f t="shared" si="4423"/>
        <v>#DIV/0!</v>
      </c>
      <c r="W1196" s="96">
        <f t="shared" ref="W1196:X1196" si="4438">W1154+W1161+W1168+W1175+W1182+W1189</f>
        <v>0</v>
      </c>
      <c r="X1196" s="98">
        <f t="shared" si="4438"/>
        <v>0</v>
      </c>
      <c r="Y1196" s="98" t="e">
        <f t="shared" si="4424"/>
        <v>#DIV/0!</v>
      </c>
      <c r="Z1196" s="96">
        <f t="shared" ref="Z1196:AA1196" si="4439">Z1154+Z1161+Z1168+Z1175+Z1182+Z1189</f>
        <v>0</v>
      </c>
      <c r="AA1196" s="98">
        <f t="shared" si="4439"/>
        <v>0</v>
      </c>
      <c r="AB1196" s="98" t="e">
        <f t="shared" si="4425"/>
        <v>#DIV/0!</v>
      </c>
      <c r="AC1196" s="96">
        <f t="shared" ref="AC1196:AD1196" si="4440">AC1154+AC1161+AC1168+AC1175+AC1182+AC1189</f>
        <v>0</v>
      </c>
      <c r="AD1196" s="98">
        <f t="shared" si="4440"/>
        <v>0</v>
      </c>
      <c r="AE1196" s="98" t="e">
        <f t="shared" si="4426"/>
        <v>#DIV/0!</v>
      </c>
      <c r="AF1196" s="96">
        <f t="shared" ref="AF1196:AG1196" si="4441">AF1154+AF1161+AF1168+AF1175+AF1182+AF1189</f>
        <v>0</v>
      </c>
      <c r="AG1196" s="98">
        <f t="shared" si="4441"/>
        <v>0</v>
      </c>
      <c r="AH1196" s="98" t="e">
        <f t="shared" si="4427"/>
        <v>#DIV/0!</v>
      </c>
      <c r="AI1196" s="96">
        <f t="shared" ref="AI1196:AJ1196" si="4442">AI1154+AI1161+AI1168+AI1175+AI1182+AI1189</f>
        <v>0</v>
      </c>
      <c r="AJ1196" s="98">
        <f t="shared" si="4442"/>
        <v>0</v>
      </c>
      <c r="AK1196" s="98" t="e">
        <f t="shared" si="4428"/>
        <v>#DIV/0!</v>
      </c>
      <c r="AL1196" s="96">
        <f t="shared" ref="AL1196:AM1196" si="4443">AL1154+AL1161+AL1168+AL1175+AL1182+AL1189</f>
        <v>0</v>
      </c>
      <c r="AM1196" s="98">
        <f t="shared" si="4443"/>
        <v>0</v>
      </c>
      <c r="AN1196" s="98" t="e">
        <f t="shared" si="4429"/>
        <v>#DIV/0!</v>
      </c>
      <c r="AO1196" s="96">
        <f t="shared" ref="AO1196:AP1196" si="4444">AO1154+AO1161+AO1168+AO1175+AO1182+AO1189</f>
        <v>0</v>
      </c>
      <c r="AP1196" s="98">
        <f t="shared" si="4444"/>
        <v>0</v>
      </c>
      <c r="AQ1196" s="98" t="e">
        <f t="shared" si="4430"/>
        <v>#DIV/0!</v>
      </c>
      <c r="AR1196" s="12"/>
    </row>
    <row r="1197" spans="1:44" ht="31.5" customHeight="1">
      <c r="A1197" s="504"/>
      <c r="B1197" s="505"/>
      <c r="C1197" s="529"/>
      <c r="D1197" s="20" t="s">
        <v>26</v>
      </c>
      <c r="E1197" s="96">
        <f t="shared" si="4431"/>
        <v>75</v>
      </c>
      <c r="F1197" s="97">
        <f t="shared" si="4432"/>
        <v>72.48</v>
      </c>
      <c r="G1197" s="98">
        <f t="shared" si="4418"/>
        <v>96.64</v>
      </c>
      <c r="H1197" s="96">
        <f t="shared" si="4433"/>
        <v>0</v>
      </c>
      <c r="I1197" s="98">
        <f t="shared" si="4433"/>
        <v>0</v>
      </c>
      <c r="J1197" s="98" t="e">
        <f t="shared" si="4419"/>
        <v>#DIV/0!</v>
      </c>
      <c r="K1197" s="96">
        <f t="shared" ref="K1197:L1197" si="4445">K1155+K1162+K1169+K1176+K1183+K1190</f>
        <v>0</v>
      </c>
      <c r="L1197" s="98">
        <f t="shared" si="4445"/>
        <v>0</v>
      </c>
      <c r="M1197" s="98" t="e">
        <f t="shared" si="4420"/>
        <v>#DIV/0!</v>
      </c>
      <c r="N1197" s="96">
        <f t="shared" ref="N1197:O1197" si="4446">N1155+N1162+N1169+N1176+N1183+N1190</f>
        <v>0</v>
      </c>
      <c r="O1197" s="98">
        <f t="shared" si="4446"/>
        <v>0</v>
      </c>
      <c r="P1197" s="98" t="e">
        <f t="shared" si="4421"/>
        <v>#DIV/0!</v>
      </c>
      <c r="Q1197" s="96">
        <f t="shared" ref="Q1197:R1197" si="4447">Q1155+Q1162+Q1169+Q1176+Q1183+Q1190</f>
        <v>0</v>
      </c>
      <c r="R1197" s="98">
        <f t="shared" si="4447"/>
        <v>0</v>
      </c>
      <c r="S1197" s="98" t="e">
        <f t="shared" si="4422"/>
        <v>#DIV/0!</v>
      </c>
      <c r="T1197" s="96">
        <f t="shared" ref="T1197:U1197" si="4448">T1155+T1162+T1169+T1176+T1183+T1190</f>
        <v>0</v>
      </c>
      <c r="U1197" s="98">
        <f t="shared" si="4448"/>
        <v>0</v>
      </c>
      <c r="V1197" s="98" t="e">
        <f t="shared" si="4423"/>
        <v>#DIV/0!</v>
      </c>
      <c r="W1197" s="96">
        <f t="shared" ref="W1197:X1197" si="4449">W1155+W1162+W1169+W1176+W1183+W1190</f>
        <v>43</v>
      </c>
      <c r="X1197" s="98">
        <f t="shared" si="4449"/>
        <v>43</v>
      </c>
      <c r="Y1197" s="98">
        <f t="shared" si="4424"/>
        <v>100</v>
      </c>
      <c r="Z1197" s="96">
        <f t="shared" ref="Z1197:AA1197" si="4450">Z1155+Z1162+Z1169+Z1176+Z1183+Z1190</f>
        <v>10</v>
      </c>
      <c r="AA1197" s="98">
        <f t="shared" si="4450"/>
        <v>10</v>
      </c>
      <c r="AB1197" s="98">
        <f t="shared" si="4425"/>
        <v>100</v>
      </c>
      <c r="AC1197" s="96">
        <f t="shared" ref="AC1197:AD1197" si="4451">AC1155+AC1162+AC1169+AC1176+AC1183+AC1190</f>
        <v>7</v>
      </c>
      <c r="AD1197" s="98">
        <f t="shared" si="4451"/>
        <v>7</v>
      </c>
      <c r="AE1197" s="98">
        <f t="shared" si="4426"/>
        <v>100</v>
      </c>
      <c r="AF1197" s="96">
        <f t="shared" ref="AF1197:AG1197" si="4452">AF1155+AF1162+AF1169+AF1176+AF1183+AF1190</f>
        <v>0</v>
      </c>
      <c r="AG1197" s="98">
        <f t="shared" si="4452"/>
        <v>0</v>
      </c>
      <c r="AH1197" s="98" t="e">
        <f t="shared" si="4427"/>
        <v>#DIV/0!</v>
      </c>
      <c r="AI1197" s="96">
        <f t="shared" ref="AI1197:AJ1197" si="4453">AI1155+AI1162+AI1169+AI1176+AI1183+AI1190</f>
        <v>12.48</v>
      </c>
      <c r="AJ1197" s="98">
        <f t="shared" si="4453"/>
        <v>12.48</v>
      </c>
      <c r="AK1197" s="98">
        <f t="shared" si="4428"/>
        <v>100</v>
      </c>
      <c r="AL1197" s="96">
        <f t="shared" ref="AL1197:AM1197" si="4454">AL1155+AL1162+AL1169+AL1176+AL1183+AL1190</f>
        <v>0</v>
      </c>
      <c r="AM1197" s="98">
        <f t="shared" si="4454"/>
        <v>0</v>
      </c>
      <c r="AN1197" s="98" t="e">
        <f t="shared" si="4429"/>
        <v>#DIV/0!</v>
      </c>
      <c r="AO1197" s="96">
        <f t="shared" ref="AO1197:AP1197" si="4455">AO1155+AO1162+AO1169+AO1176+AO1183+AO1190</f>
        <v>2.52</v>
      </c>
      <c r="AP1197" s="98">
        <f t="shared" si="4455"/>
        <v>0</v>
      </c>
      <c r="AQ1197" s="98">
        <f t="shared" si="4430"/>
        <v>0</v>
      </c>
      <c r="AR1197" s="12"/>
    </row>
    <row r="1198" spans="1:44" ht="81" customHeight="1">
      <c r="A1198" s="504"/>
      <c r="B1198" s="505"/>
      <c r="C1198" s="529"/>
      <c r="D1198" s="82" t="s">
        <v>424</v>
      </c>
      <c r="E1198" s="96">
        <f t="shared" si="4431"/>
        <v>0</v>
      </c>
      <c r="F1198" s="97">
        <f t="shared" si="4432"/>
        <v>0</v>
      </c>
      <c r="G1198" s="98" t="e">
        <f t="shared" si="4418"/>
        <v>#DIV/0!</v>
      </c>
      <c r="H1198" s="96">
        <f t="shared" si="4433"/>
        <v>0</v>
      </c>
      <c r="I1198" s="98">
        <f t="shared" si="4433"/>
        <v>0</v>
      </c>
      <c r="J1198" s="98" t="e">
        <f t="shared" si="4419"/>
        <v>#DIV/0!</v>
      </c>
      <c r="K1198" s="96">
        <f t="shared" ref="K1198:L1198" si="4456">K1156+K1163+K1170+K1177+K1184+K1191</f>
        <v>0</v>
      </c>
      <c r="L1198" s="98">
        <f t="shared" si="4456"/>
        <v>0</v>
      </c>
      <c r="M1198" s="98" t="e">
        <f t="shared" si="4420"/>
        <v>#DIV/0!</v>
      </c>
      <c r="N1198" s="96">
        <f t="shared" ref="N1198:O1198" si="4457">N1156+N1163+N1170+N1177+N1184+N1191</f>
        <v>0</v>
      </c>
      <c r="O1198" s="98">
        <f t="shared" si="4457"/>
        <v>0</v>
      </c>
      <c r="P1198" s="98" t="e">
        <f t="shared" si="4421"/>
        <v>#DIV/0!</v>
      </c>
      <c r="Q1198" s="96">
        <f t="shared" ref="Q1198:R1198" si="4458">Q1156+Q1163+Q1170+Q1177+Q1184+Q1191</f>
        <v>0</v>
      </c>
      <c r="R1198" s="98">
        <f t="shared" si="4458"/>
        <v>0</v>
      </c>
      <c r="S1198" s="98" t="e">
        <f t="shared" si="4422"/>
        <v>#DIV/0!</v>
      </c>
      <c r="T1198" s="96">
        <f t="shared" ref="T1198:U1198" si="4459">T1156+T1163+T1170+T1177+T1184+T1191</f>
        <v>0</v>
      </c>
      <c r="U1198" s="98">
        <f t="shared" si="4459"/>
        <v>0</v>
      </c>
      <c r="V1198" s="98" t="e">
        <f t="shared" si="4423"/>
        <v>#DIV/0!</v>
      </c>
      <c r="W1198" s="96">
        <f t="shared" ref="W1198:X1198" si="4460">W1156+W1163+W1170+W1177+W1184+W1191</f>
        <v>0</v>
      </c>
      <c r="X1198" s="98">
        <f t="shared" si="4460"/>
        <v>0</v>
      </c>
      <c r="Y1198" s="98" t="e">
        <f t="shared" si="4424"/>
        <v>#DIV/0!</v>
      </c>
      <c r="Z1198" s="96">
        <f t="shared" ref="Z1198:AA1198" si="4461">Z1156+Z1163+Z1170+Z1177+Z1184+Z1191</f>
        <v>0</v>
      </c>
      <c r="AA1198" s="98">
        <f t="shared" si="4461"/>
        <v>0</v>
      </c>
      <c r="AB1198" s="98" t="e">
        <f t="shared" si="4425"/>
        <v>#DIV/0!</v>
      </c>
      <c r="AC1198" s="96">
        <f t="shared" ref="AC1198:AD1198" si="4462">AC1156+AC1163+AC1170+AC1177+AC1184+AC1191</f>
        <v>0</v>
      </c>
      <c r="AD1198" s="98">
        <f t="shared" si="4462"/>
        <v>0</v>
      </c>
      <c r="AE1198" s="98" t="e">
        <f t="shared" si="4426"/>
        <v>#DIV/0!</v>
      </c>
      <c r="AF1198" s="96">
        <f t="shared" ref="AF1198:AG1198" si="4463">AF1156+AF1163+AF1170+AF1177+AF1184+AF1191</f>
        <v>0</v>
      </c>
      <c r="AG1198" s="98">
        <f t="shared" si="4463"/>
        <v>0</v>
      </c>
      <c r="AH1198" s="98" t="e">
        <f t="shared" si="4427"/>
        <v>#DIV/0!</v>
      </c>
      <c r="AI1198" s="96">
        <f t="shared" ref="AI1198:AJ1198" si="4464">AI1156+AI1163+AI1170+AI1177+AI1184+AI1191</f>
        <v>0</v>
      </c>
      <c r="AJ1198" s="98">
        <f t="shared" si="4464"/>
        <v>0</v>
      </c>
      <c r="AK1198" s="98" t="e">
        <f t="shared" si="4428"/>
        <v>#DIV/0!</v>
      </c>
      <c r="AL1198" s="96">
        <f t="shared" ref="AL1198:AM1198" si="4465">AL1156+AL1163+AL1170+AL1177+AL1184+AL1191</f>
        <v>0</v>
      </c>
      <c r="AM1198" s="98">
        <f t="shared" si="4465"/>
        <v>0</v>
      </c>
      <c r="AN1198" s="98" t="e">
        <f t="shared" si="4429"/>
        <v>#DIV/0!</v>
      </c>
      <c r="AO1198" s="96">
        <f t="shared" ref="AO1198:AP1198" si="4466">AO1156+AO1163+AO1170+AO1177+AO1184+AO1191</f>
        <v>0</v>
      </c>
      <c r="AP1198" s="98">
        <f t="shared" si="4466"/>
        <v>0</v>
      </c>
      <c r="AQ1198" s="98" t="e">
        <f t="shared" si="4430"/>
        <v>#DIV/0!</v>
      </c>
      <c r="AR1198" s="12"/>
    </row>
    <row r="1199" spans="1:44" ht="39" customHeight="1">
      <c r="A1199" s="504"/>
      <c r="B1199" s="505"/>
      <c r="C1199" s="529"/>
      <c r="D1199" s="20" t="s">
        <v>41</v>
      </c>
      <c r="E1199" s="96">
        <f t="shared" si="4431"/>
        <v>0</v>
      </c>
      <c r="F1199" s="97">
        <f t="shared" si="4432"/>
        <v>0</v>
      </c>
      <c r="G1199" s="98" t="e">
        <f t="shared" si="4418"/>
        <v>#DIV/0!</v>
      </c>
      <c r="H1199" s="96">
        <f t="shared" si="4433"/>
        <v>0</v>
      </c>
      <c r="I1199" s="98">
        <f t="shared" si="4433"/>
        <v>0</v>
      </c>
      <c r="J1199" s="98" t="e">
        <f t="shared" si="4419"/>
        <v>#DIV/0!</v>
      </c>
      <c r="K1199" s="96">
        <f t="shared" ref="K1199:L1200" si="4467">K1157+K1164+K1171+K1178+K1185+K1192</f>
        <v>0</v>
      </c>
      <c r="L1199" s="98">
        <f t="shared" si="4467"/>
        <v>0</v>
      </c>
      <c r="M1199" s="98" t="e">
        <f t="shared" si="4420"/>
        <v>#DIV/0!</v>
      </c>
      <c r="N1199" s="96">
        <f t="shared" ref="N1199:O1200" si="4468">N1157+N1164+N1171+N1178+N1185+N1192</f>
        <v>0</v>
      </c>
      <c r="O1199" s="98">
        <f t="shared" si="4468"/>
        <v>0</v>
      </c>
      <c r="P1199" s="98" t="e">
        <f t="shared" si="4421"/>
        <v>#DIV/0!</v>
      </c>
      <c r="Q1199" s="96">
        <f t="shared" ref="Q1199:R1200" si="4469">Q1157+Q1164+Q1171+Q1178+Q1185+Q1192</f>
        <v>0</v>
      </c>
      <c r="R1199" s="98">
        <f t="shared" si="4469"/>
        <v>0</v>
      </c>
      <c r="S1199" s="98" t="e">
        <f t="shared" si="4422"/>
        <v>#DIV/0!</v>
      </c>
      <c r="T1199" s="96">
        <f t="shared" ref="T1199:U1200" si="4470">T1157+T1164+T1171+T1178+T1185+T1192</f>
        <v>0</v>
      </c>
      <c r="U1199" s="98">
        <f t="shared" si="4470"/>
        <v>0</v>
      </c>
      <c r="V1199" s="98" t="e">
        <f t="shared" si="4423"/>
        <v>#DIV/0!</v>
      </c>
      <c r="W1199" s="96">
        <f t="shared" ref="W1199:X1200" si="4471">W1157+W1164+W1171+W1178+W1185+W1192</f>
        <v>0</v>
      </c>
      <c r="X1199" s="98">
        <f t="shared" si="4471"/>
        <v>0</v>
      </c>
      <c r="Y1199" s="98" t="e">
        <f t="shared" si="4424"/>
        <v>#DIV/0!</v>
      </c>
      <c r="Z1199" s="96">
        <f t="shared" ref="Z1199:AA1200" si="4472">Z1157+Z1164+Z1171+Z1178+Z1185+Z1192</f>
        <v>0</v>
      </c>
      <c r="AA1199" s="98">
        <f t="shared" si="4472"/>
        <v>0</v>
      </c>
      <c r="AB1199" s="98" t="e">
        <f t="shared" si="4425"/>
        <v>#DIV/0!</v>
      </c>
      <c r="AC1199" s="96">
        <f t="shared" ref="AC1199:AD1200" si="4473">AC1157+AC1164+AC1171+AC1178+AC1185+AC1192</f>
        <v>0</v>
      </c>
      <c r="AD1199" s="98">
        <f t="shared" si="4473"/>
        <v>0</v>
      </c>
      <c r="AE1199" s="98" t="e">
        <f t="shared" si="4426"/>
        <v>#DIV/0!</v>
      </c>
      <c r="AF1199" s="96">
        <f t="shared" ref="AF1199:AG1200" si="4474">AF1157+AF1164+AF1171+AF1178+AF1185+AF1192</f>
        <v>0</v>
      </c>
      <c r="AG1199" s="98">
        <f t="shared" si="4474"/>
        <v>0</v>
      </c>
      <c r="AH1199" s="98" t="e">
        <f t="shared" si="4427"/>
        <v>#DIV/0!</v>
      </c>
      <c r="AI1199" s="96">
        <f t="shared" ref="AI1199:AJ1200" si="4475">AI1157+AI1164+AI1171+AI1178+AI1185+AI1192</f>
        <v>0</v>
      </c>
      <c r="AJ1199" s="98">
        <f t="shared" si="4475"/>
        <v>0</v>
      </c>
      <c r="AK1199" s="98" t="e">
        <f t="shared" si="4428"/>
        <v>#DIV/0!</v>
      </c>
      <c r="AL1199" s="96">
        <f t="shared" ref="AL1199:AM1200" si="4476">AL1157+AL1164+AL1171+AL1178+AL1185+AL1192</f>
        <v>0</v>
      </c>
      <c r="AM1199" s="98">
        <f t="shared" si="4476"/>
        <v>0</v>
      </c>
      <c r="AN1199" s="98" t="e">
        <f t="shared" si="4429"/>
        <v>#DIV/0!</v>
      </c>
      <c r="AO1199" s="96">
        <f t="shared" ref="AO1199:AP1200" si="4477">AO1157+AO1164+AO1171+AO1178+AO1185+AO1192</f>
        <v>0</v>
      </c>
      <c r="AP1199" s="98">
        <f t="shared" si="4477"/>
        <v>0</v>
      </c>
      <c r="AQ1199" s="98" t="e">
        <f t="shared" si="4430"/>
        <v>#DIV/0!</v>
      </c>
      <c r="AR1199" s="12"/>
    </row>
    <row r="1200" spans="1:44" ht="56.25" customHeight="1">
      <c r="A1200" s="506"/>
      <c r="B1200" s="507"/>
      <c r="C1200" s="529"/>
      <c r="D1200" s="20" t="s">
        <v>33</v>
      </c>
      <c r="E1200" s="96">
        <f t="shared" si="4431"/>
        <v>0</v>
      </c>
      <c r="F1200" s="97">
        <f t="shared" si="4432"/>
        <v>0</v>
      </c>
      <c r="G1200" s="98" t="e">
        <f t="shared" si="4418"/>
        <v>#DIV/0!</v>
      </c>
      <c r="H1200" s="96">
        <f>H1158+H1165+H1172+H1179+H1186+H1193</f>
        <v>0</v>
      </c>
      <c r="I1200" s="98">
        <f t="shared" ref="I1200" si="4478">I1158+I1165+I1172+I1179+I1186+I1193</f>
        <v>0</v>
      </c>
      <c r="J1200" s="98" t="e">
        <f t="shared" si="4419"/>
        <v>#DIV/0!</v>
      </c>
      <c r="K1200" s="96">
        <f>K1158+K1165+K1172+K1179+K1186+K1193</f>
        <v>0</v>
      </c>
      <c r="L1200" s="98">
        <f t="shared" si="4467"/>
        <v>0</v>
      </c>
      <c r="M1200" s="98" t="e">
        <f t="shared" si="4420"/>
        <v>#DIV/0!</v>
      </c>
      <c r="N1200" s="96">
        <f>N1158+N1165+N1172+N1179+N1186+N1193</f>
        <v>0</v>
      </c>
      <c r="O1200" s="98">
        <f t="shared" si="4468"/>
        <v>0</v>
      </c>
      <c r="P1200" s="98" t="e">
        <f t="shared" si="4421"/>
        <v>#DIV/0!</v>
      </c>
      <c r="Q1200" s="96">
        <f>Q1158+Q1165+Q1172+Q1179+Q1186+Q1193</f>
        <v>0</v>
      </c>
      <c r="R1200" s="98">
        <f t="shared" si="4469"/>
        <v>0</v>
      </c>
      <c r="S1200" s="98" t="e">
        <f t="shared" si="4422"/>
        <v>#DIV/0!</v>
      </c>
      <c r="T1200" s="96">
        <f>T1158+T1165+T1172+T1179+T1186+T1193</f>
        <v>0</v>
      </c>
      <c r="U1200" s="98">
        <f t="shared" si="4470"/>
        <v>0</v>
      </c>
      <c r="V1200" s="98" t="e">
        <f t="shared" si="4423"/>
        <v>#DIV/0!</v>
      </c>
      <c r="W1200" s="96">
        <f>W1158+W1165+W1172+W1179+W1186+W1193</f>
        <v>0</v>
      </c>
      <c r="X1200" s="98">
        <f t="shared" si="4471"/>
        <v>0</v>
      </c>
      <c r="Y1200" s="98" t="e">
        <f t="shared" si="4424"/>
        <v>#DIV/0!</v>
      </c>
      <c r="Z1200" s="96">
        <f>Z1158+Z1165+Z1172+Z1179+Z1186+Z1193</f>
        <v>0</v>
      </c>
      <c r="AA1200" s="98">
        <f t="shared" si="4472"/>
        <v>0</v>
      </c>
      <c r="AB1200" s="98" t="e">
        <f t="shared" si="4425"/>
        <v>#DIV/0!</v>
      </c>
      <c r="AC1200" s="96">
        <f>AC1158+AC1165+AC1172+AC1179+AC1186+AC1193</f>
        <v>0</v>
      </c>
      <c r="AD1200" s="98">
        <f t="shared" si="4473"/>
        <v>0</v>
      </c>
      <c r="AE1200" s="98" t="e">
        <f t="shared" si="4426"/>
        <v>#DIV/0!</v>
      </c>
      <c r="AF1200" s="96">
        <f>AF1158+AF1165+AF1172+AF1179+AF1186+AF1193</f>
        <v>0</v>
      </c>
      <c r="AG1200" s="98">
        <f t="shared" si="4474"/>
        <v>0</v>
      </c>
      <c r="AH1200" s="98" t="e">
        <f t="shared" si="4427"/>
        <v>#DIV/0!</v>
      </c>
      <c r="AI1200" s="96">
        <f>AI1158+AI1165+AI1172+AI1179+AI1186+AI1193</f>
        <v>0</v>
      </c>
      <c r="AJ1200" s="98">
        <f t="shared" si="4475"/>
        <v>0</v>
      </c>
      <c r="AK1200" s="98" t="e">
        <f t="shared" si="4428"/>
        <v>#DIV/0!</v>
      </c>
      <c r="AL1200" s="96">
        <f>AL1158+AL1165+AL1172+AL1179+AL1186+AL1193</f>
        <v>0</v>
      </c>
      <c r="AM1200" s="98">
        <f t="shared" si="4476"/>
        <v>0</v>
      </c>
      <c r="AN1200" s="98" t="e">
        <f t="shared" si="4429"/>
        <v>#DIV/0!</v>
      </c>
      <c r="AO1200" s="96">
        <f>AO1158+AO1165+AO1172+AO1179+AO1186+AO1193</f>
        <v>0</v>
      </c>
      <c r="AP1200" s="98">
        <f t="shared" si="4477"/>
        <v>0</v>
      </c>
      <c r="AQ1200" s="98" t="e">
        <f t="shared" si="4430"/>
        <v>#DIV/0!</v>
      </c>
      <c r="AR1200" s="12"/>
    </row>
    <row r="1201" spans="1:44" ht="27.75" customHeight="1">
      <c r="A1201" s="324" t="s">
        <v>244</v>
      </c>
      <c r="B1201" s="325"/>
      <c r="C1201" s="325"/>
      <c r="D1201" s="325"/>
      <c r="E1201" s="325"/>
      <c r="F1201" s="325"/>
      <c r="G1201" s="325"/>
      <c r="H1201" s="325"/>
      <c r="I1201" s="325"/>
      <c r="J1201" s="325"/>
      <c r="K1201" s="325"/>
      <c r="L1201" s="325"/>
      <c r="M1201" s="325"/>
      <c r="N1201" s="256"/>
      <c r="O1201" s="256"/>
      <c r="P1201" s="256"/>
      <c r="Q1201" s="256"/>
      <c r="R1201" s="256"/>
      <c r="S1201" s="256"/>
      <c r="T1201" s="256"/>
      <c r="U1201" s="256"/>
      <c r="V1201" s="256"/>
      <c r="W1201" s="256"/>
      <c r="X1201" s="256"/>
      <c r="Y1201" s="256"/>
      <c r="Z1201" s="256"/>
      <c r="AA1201" s="256"/>
      <c r="AB1201" s="256"/>
      <c r="AC1201" s="256"/>
      <c r="AD1201" s="256"/>
      <c r="AE1201" s="256"/>
      <c r="AF1201" s="256"/>
      <c r="AG1201" s="256"/>
      <c r="AH1201" s="256"/>
      <c r="AI1201" s="256"/>
      <c r="AJ1201" s="256"/>
      <c r="AK1201" s="256"/>
      <c r="AL1201" s="256"/>
      <c r="AM1201" s="256"/>
      <c r="AN1201" s="256"/>
      <c r="AO1201" s="256"/>
      <c r="AP1201" s="256"/>
      <c r="AQ1201" s="256"/>
      <c r="AR1201" s="256"/>
    </row>
    <row r="1202" spans="1:44" ht="26.25" customHeight="1">
      <c r="A1202" s="501" t="s">
        <v>192</v>
      </c>
      <c r="B1202" s="469" t="s">
        <v>193</v>
      </c>
      <c r="C1202" s="469" t="s">
        <v>235</v>
      </c>
      <c r="D1202" s="19" t="s">
        <v>38</v>
      </c>
      <c r="E1202" s="334" t="s">
        <v>481</v>
      </c>
      <c r="F1202" s="508"/>
      <c r="G1202" s="508"/>
      <c r="H1202" s="508"/>
      <c r="I1202" s="508"/>
      <c r="J1202" s="508"/>
      <c r="K1202" s="508"/>
      <c r="L1202" s="508"/>
      <c r="M1202" s="508"/>
      <c r="N1202" s="508"/>
      <c r="O1202" s="508"/>
      <c r="P1202" s="508"/>
      <c r="Q1202" s="508"/>
      <c r="R1202" s="508"/>
      <c r="S1202" s="508"/>
      <c r="T1202" s="508"/>
      <c r="U1202" s="508"/>
      <c r="V1202" s="508"/>
      <c r="W1202" s="508"/>
      <c r="X1202" s="508"/>
      <c r="Y1202" s="508"/>
      <c r="Z1202" s="508"/>
      <c r="AA1202" s="508"/>
      <c r="AB1202" s="508"/>
      <c r="AC1202" s="508"/>
      <c r="AD1202" s="508"/>
      <c r="AE1202" s="508"/>
      <c r="AF1202" s="508"/>
      <c r="AG1202" s="508"/>
      <c r="AH1202" s="508"/>
      <c r="AI1202" s="508"/>
      <c r="AJ1202" s="508"/>
      <c r="AK1202" s="508"/>
      <c r="AL1202" s="508"/>
      <c r="AM1202" s="508"/>
      <c r="AN1202" s="508"/>
      <c r="AO1202" s="508"/>
      <c r="AP1202" s="508"/>
      <c r="AQ1202" s="509"/>
      <c r="AR1202" s="12"/>
    </row>
    <row r="1203" spans="1:44" ht="30">
      <c r="A1203" s="501"/>
      <c r="B1203" s="469"/>
      <c r="C1203" s="497"/>
      <c r="D1203" s="19" t="s">
        <v>17</v>
      </c>
      <c r="E1203" s="36"/>
      <c r="F1203" s="17"/>
      <c r="G1203" s="17"/>
      <c r="H1203" s="35"/>
      <c r="I1203" s="17"/>
      <c r="J1203" s="17"/>
      <c r="K1203" s="35"/>
      <c r="L1203" s="17"/>
      <c r="M1203" s="17"/>
      <c r="N1203" s="35"/>
      <c r="O1203" s="17"/>
      <c r="P1203" s="17"/>
      <c r="Q1203" s="35"/>
      <c r="R1203" s="17"/>
      <c r="S1203" s="17"/>
      <c r="T1203" s="35"/>
      <c r="U1203" s="17"/>
      <c r="V1203" s="17"/>
      <c r="W1203" s="35"/>
      <c r="X1203" s="17"/>
      <c r="Y1203" s="17"/>
      <c r="Z1203" s="35"/>
      <c r="AA1203" s="17"/>
      <c r="AB1203" s="17"/>
      <c r="AC1203" s="35"/>
      <c r="AD1203" s="17"/>
      <c r="AE1203" s="17"/>
      <c r="AF1203" s="35"/>
      <c r="AG1203" s="17"/>
      <c r="AH1203" s="17"/>
      <c r="AI1203" s="35"/>
      <c r="AJ1203" s="17"/>
      <c r="AK1203" s="17"/>
      <c r="AL1203" s="35"/>
      <c r="AM1203" s="17"/>
      <c r="AN1203" s="17"/>
      <c r="AO1203" s="35"/>
      <c r="AP1203" s="17"/>
      <c r="AQ1203" s="17"/>
      <c r="AR1203" s="12"/>
    </row>
    <row r="1204" spans="1:44" ht="44.25" customHeight="1">
      <c r="A1204" s="501"/>
      <c r="B1204" s="469"/>
      <c r="C1204" s="497"/>
      <c r="D1204" s="19" t="s">
        <v>18</v>
      </c>
      <c r="E1204" s="36"/>
      <c r="F1204" s="17"/>
      <c r="G1204" s="17"/>
      <c r="H1204" s="35"/>
      <c r="I1204" s="17"/>
      <c r="J1204" s="17"/>
      <c r="K1204" s="35"/>
      <c r="L1204" s="17"/>
      <c r="M1204" s="17"/>
      <c r="N1204" s="35"/>
      <c r="O1204" s="17"/>
      <c r="P1204" s="17"/>
      <c r="Q1204" s="35"/>
      <c r="R1204" s="17"/>
      <c r="S1204" s="17"/>
      <c r="T1204" s="35"/>
      <c r="U1204" s="17"/>
      <c r="V1204" s="17"/>
      <c r="W1204" s="35"/>
      <c r="X1204" s="17"/>
      <c r="Y1204" s="17"/>
      <c r="Z1204" s="35"/>
      <c r="AA1204" s="17"/>
      <c r="AB1204" s="17"/>
      <c r="AC1204" s="35"/>
      <c r="AD1204" s="17"/>
      <c r="AE1204" s="17"/>
      <c r="AF1204" s="35"/>
      <c r="AG1204" s="17"/>
      <c r="AH1204" s="17"/>
      <c r="AI1204" s="35"/>
      <c r="AJ1204" s="17"/>
      <c r="AK1204" s="17"/>
      <c r="AL1204" s="35"/>
      <c r="AM1204" s="17"/>
      <c r="AN1204" s="17"/>
      <c r="AO1204" s="35"/>
      <c r="AP1204" s="17"/>
      <c r="AQ1204" s="17"/>
      <c r="AR1204" s="12"/>
    </row>
    <row r="1205" spans="1:44" ht="28.5" customHeight="1">
      <c r="A1205" s="501"/>
      <c r="B1205" s="469"/>
      <c r="C1205" s="497"/>
      <c r="D1205" s="19" t="s">
        <v>26</v>
      </c>
      <c r="E1205" s="36"/>
      <c r="F1205" s="17"/>
      <c r="G1205" s="17"/>
      <c r="H1205" s="35"/>
      <c r="I1205" s="17"/>
      <c r="J1205" s="17"/>
      <c r="K1205" s="35"/>
      <c r="L1205" s="17"/>
      <c r="M1205" s="17"/>
      <c r="N1205" s="35"/>
      <c r="O1205" s="17"/>
      <c r="P1205" s="17"/>
      <c r="Q1205" s="35"/>
      <c r="R1205" s="17"/>
      <c r="S1205" s="17"/>
      <c r="T1205" s="35"/>
      <c r="U1205" s="17"/>
      <c r="V1205" s="17"/>
      <c r="W1205" s="35"/>
      <c r="X1205" s="17"/>
      <c r="Y1205" s="17"/>
      <c r="Z1205" s="35"/>
      <c r="AA1205" s="17"/>
      <c r="AB1205" s="17"/>
      <c r="AC1205" s="35"/>
      <c r="AD1205" s="17"/>
      <c r="AE1205" s="17"/>
      <c r="AF1205" s="35"/>
      <c r="AG1205" s="17"/>
      <c r="AH1205" s="17"/>
      <c r="AI1205" s="35"/>
      <c r="AJ1205" s="17"/>
      <c r="AK1205" s="17"/>
      <c r="AL1205" s="35"/>
      <c r="AM1205" s="17"/>
      <c r="AN1205" s="17"/>
      <c r="AO1205" s="35"/>
      <c r="AP1205" s="17"/>
      <c r="AQ1205" s="17"/>
      <c r="AR1205" s="12"/>
    </row>
    <row r="1206" spans="1:44" ht="81.75" customHeight="1">
      <c r="A1206" s="501"/>
      <c r="B1206" s="469"/>
      <c r="C1206" s="497"/>
      <c r="D1206" s="82" t="s">
        <v>424</v>
      </c>
      <c r="E1206" s="36"/>
      <c r="F1206" s="17"/>
      <c r="G1206" s="17"/>
      <c r="H1206" s="35"/>
      <c r="I1206" s="17"/>
      <c r="J1206" s="17"/>
      <c r="K1206" s="35"/>
      <c r="L1206" s="17"/>
      <c r="M1206" s="17"/>
      <c r="N1206" s="35"/>
      <c r="O1206" s="17"/>
      <c r="P1206" s="17"/>
      <c r="Q1206" s="35"/>
      <c r="R1206" s="17"/>
      <c r="S1206" s="17"/>
      <c r="T1206" s="35"/>
      <c r="U1206" s="17"/>
      <c r="V1206" s="17"/>
      <c r="W1206" s="35"/>
      <c r="X1206" s="17"/>
      <c r="Y1206" s="17"/>
      <c r="Z1206" s="35"/>
      <c r="AA1206" s="17"/>
      <c r="AB1206" s="17"/>
      <c r="AC1206" s="35"/>
      <c r="AD1206" s="17"/>
      <c r="AE1206" s="17"/>
      <c r="AF1206" s="35"/>
      <c r="AG1206" s="17"/>
      <c r="AH1206" s="17"/>
      <c r="AI1206" s="35"/>
      <c r="AJ1206" s="17"/>
      <c r="AK1206" s="17"/>
      <c r="AL1206" s="35"/>
      <c r="AM1206" s="17"/>
      <c r="AN1206" s="17"/>
      <c r="AO1206" s="35"/>
      <c r="AP1206" s="17"/>
      <c r="AQ1206" s="17"/>
      <c r="AR1206" s="12"/>
    </row>
    <row r="1207" spans="1:44" ht="29.25" customHeight="1">
      <c r="A1207" s="501"/>
      <c r="B1207" s="469"/>
      <c r="C1207" s="497"/>
      <c r="D1207" s="19" t="s">
        <v>41</v>
      </c>
      <c r="E1207" s="36"/>
      <c r="F1207" s="17"/>
      <c r="G1207" s="17"/>
      <c r="H1207" s="35"/>
      <c r="I1207" s="17"/>
      <c r="J1207" s="17"/>
      <c r="K1207" s="35"/>
      <c r="L1207" s="17"/>
      <c r="M1207" s="17"/>
      <c r="N1207" s="35"/>
      <c r="O1207" s="17"/>
      <c r="P1207" s="17"/>
      <c r="Q1207" s="35"/>
      <c r="R1207" s="17"/>
      <c r="S1207" s="17"/>
      <c r="T1207" s="35"/>
      <c r="U1207" s="17"/>
      <c r="V1207" s="17"/>
      <c r="W1207" s="35"/>
      <c r="X1207" s="17"/>
      <c r="Y1207" s="17"/>
      <c r="Z1207" s="35"/>
      <c r="AA1207" s="17"/>
      <c r="AB1207" s="17"/>
      <c r="AC1207" s="35"/>
      <c r="AD1207" s="17"/>
      <c r="AE1207" s="17"/>
      <c r="AF1207" s="35"/>
      <c r="AG1207" s="17"/>
      <c r="AH1207" s="17"/>
      <c r="AI1207" s="35"/>
      <c r="AJ1207" s="17"/>
      <c r="AK1207" s="17"/>
      <c r="AL1207" s="35"/>
      <c r="AM1207" s="17"/>
      <c r="AN1207" s="17"/>
      <c r="AO1207" s="35"/>
      <c r="AP1207" s="17"/>
      <c r="AQ1207" s="17"/>
      <c r="AR1207" s="12"/>
    </row>
    <row r="1208" spans="1:44" ht="51.75" customHeight="1">
      <c r="A1208" s="501"/>
      <c r="B1208" s="469"/>
      <c r="C1208" s="497"/>
      <c r="D1208" s="19" t="s">
        <v>33</v>
      </c>
      <c r="E1208" s="36"/>
      <c r="F1208" s="17"/>
      <c r="G1208" s="17"/>
      <c r="H1208" s="35"/>
      <c r="I1208" s="17"/>
      <c r="J1208" s="17"/>
      <c r="K1208" s="35"/>
      <c r="L1208" s="17"/>
      <c r="M1208" s="17"/>
      <c r="N1208" s="35"/>
      <c r="O1208" s="17"/>
      <c r="P1208" s="17"/>
      <c r="Q1208" s="35"/>
      <c r="R1208" s="17"/>
      <c r="S1208" s="17"/>
      <c r="T1208" s="35"/>
      <c r="U1208" s="17"/>
      <c r="V1208" s="17"/>
      <c r="W1208" s="35"/>
      <c r="X1208" s="17"/>
      <c r="Y1208" s="17"/>
      <c r="Z1208" s="35"/>
      <c r="AA1208" s="17"/>
      <c r="AB1208" s="17"/>
      <c r="AC1208" s="35"/>
      <c r="AD1208" s="17"/>
      <c r="AE1208" s="17"/>
      <c r="AF1208" s="35"/>
      <c r="AG1208" s="17"/>
      <c r="AH1208" s="17"/>
      <c r="AI1208" s="35"/>
      <c r="AJ1208" s="17"/>
      <c r="AK1208" s="17"/>
      <c r="AL1208" s="35"/>
      <c r="AM1208" s="17"/>
      <c r="AN1208" s="17"/>
      <c r="AO1208" s="35"/>
      <c r="AP1208" s="17"/>
      <c r="AQ1208" s="17"/>
      <c r="AR1208" s="12"/>
    </row>
    <row r="1209" spans="1:44" ht="36" customHeight="1">
      <c r="A1209" s="330" t="s">
        <v>194</v>
      </c>
      <c r="B1209" s="478" t="s">
        <v>195</v>
      </c>
      <c r="C1209" s="284" t="s">
        <v>320</v>
      </c>
      <c r="D1209" s="196" t="s">
        <v>38</v>
      </c>
      <c r="E1209" s="197">
        <f>SUM(E1210:E1215)</f>
        <v>10</v>
      </c>
      <c r="F1209" s="198">
        <f>SUM(F1210:F1215)</f>
        <v>10</v>
      </c>
      <c r="G1209" s="198">
        <f>(F1209/E1209)*100</f>
        <v>100</v>
      </c>
      <c r="H1209" s="96">
        <f>SUM(H1210:H1215)</f>
        <v>0</v>
      </c>
      <c r="I1209" s="95">
        <f>SUM(I1210:I1215)</f>
        <v>0</v>
      </c>
      <c r="J1209" s="95" t="e">
        <f>(I1209/H1209)*100</f>
        <v>#DIV/0!</v>
      </c>
      <c r="K1209" s="96">
        <f>SUM(K1210:K1215)</f>
        <v>0</v>
      </c>
      <c r="L1209" s="95">
        <f>SUM(L1210:L1215)</f>
        <v>0</v>
      </c>
      <c r="M1209" s="95" t="e">
        <f>(L1209/K1209)*100</f>
        <v>#DIV/0!</v>
      </c>
      <c r="N1209" s="96">
        <f>SUM(N1210:N1215)</f>
        <v>0</v>
      </c>
      <c r="O1209" s="95">
        <f>SUM(O1210:O1215)</f>
        <v>0</v>
      </c>
      <c r="P1209" s="95" t="e">
        <f>(O1209/N1209)*100</f>
        <v>#DIV/0!</v>
      </c>
      <c r="Q1209" s="96">
        <f>SUM(Q1210:Q1215)</f>
        <v>0</v>
      </c>
      <c r="R1209" s="95">
        <f>SUM(R1210:R1215)</f>
        <v>0</v>
      </c>
      <c r="S1209" s="95" t="e">
        <f>(R1209/Q1209)*100</f>
        <v>#DIV/0!</v>
      </c>
      <c r="T1209" s="96">
        <f>SUM(T1210:T1215)</f>
        <v>0</v>
      </c>
      <c r="U1209" s="95">
        <f>SUM(U1210:U1215)</f>
        <v>0</v>
      </c>
      <c r="V1209" s="95" t="e">
        <f>(U1209/T1209)*100</f>
        <v>#DIV/0!</v>
      </c>
      <c r="W1209" s="96">
        <f>SUM(W1210:W1215)</f>
        <v>0</v>
      </c>
      <c r="X1209" s="95">
        <f>SUM(X1210:X1215)</f>
        <v>0</v>
      </c>
      <c r="Y1209" s="95" t="e">
        <f>(X1209/W1209)*100</f>
        <v>#DIV/0!</v>
      </c>
      <c r="Z1209" s="96">
        <f>SUM(Z1210:Z1215)</f>
        <v>0</v>
      </c>
      <c r="AA1209" s="95">
        <f>SUM(AA1210:AA1215)</f>
        <v>0</v>
      </c>
      <c r="AB1209" s="95" t="e">
        <f>(AA1209/Z1209)*100</f>
        <v>#DIV/0!</v>
      </c>
      <c r="AC1209" s="96">
        <f>SUM(AC1210:AC1215)</f>
        <v>0</v>
      </c>
      <c r="AD1209" s="95">
        <f>SUM(AD1210:AD1215)</f>
        <v>0</v>
      </c>
      <c r="AE1209" s="95" t="e">
        <f>(AD1209/AC1209)*100</f>
        <v>#DIV/0!</v>
      </c>
      <c r="AF1209" s="96">
        <f>SUM(AF1210:AF1215)</f>
        <v>0</v>
      </c>
      <c r="AG1209" s="95">
        <f>SUM(AG1210:AG1215)</f>
        <v>0</v>
      </c>
      <c r="AH1209" s="95" t="e">
        <f>(AG1209/AF1209)*100</f>
        <v>#DIV/0!</v>
      </c>
      <c r="AI1209" s="96">
        <f>SUM(AI1210:AI1215)</f>
        <v>10</v>
      </c>
      <c r="AJ1209" s="95">
        <f>SUM(AJ1210:AJ1215)</f>
        <v>10</v>
      </c>
      <c r="AK1209" s="95">
        <f>(AJ1209/AI1209)*100</f>
        <v>100</v>
      </c>
      <c r="AL1209" s="96">
        <f>SUM(AL1210:AL1215)</f>
        <v>0</v>
      </c>
      <c r="AM1209" s="95">
        <f>SUM(AM1210:AM1215)</f>
        <v>0</v>
      </c>
      <c r="AN1209" s="95" t="e">
        <f>(AM1209/AL1209)*100</f>
        <v>#DIV/0!</v>
      </c>
      <c r="AO1209" s="96">
        <f>SUM(AO1210:AO1215)</f>
        <v>0</v>
      </c>
      <c r="AP1209" s="95">
        <f>SUM(AP1210:AP1215)</f>
        <v>0</v>
      </c>
      <c r="AQ1209" s="95" t="e">
        <f>(AP1209/AO1209)*100</f>
        <v>#DIV/0!</v>
      </c>
      <c r="AR1209" s="21"/>
    </row>
    <row r="1210" spans="1:44" ht="35.25" customHeight="1">
      <c r="A1210" s="330"/>
      <c r="B1210" s="478"/>
      <c r="C1210" s="285"/>
      <c r="D1210" s="52" t="s">
        <v>17</v>
      </c>
      <c r="E1210" s="96">
        <f>H1210+K1210+N1210+Q1210+T1210+W1210+Z1210+AC1210+AF1210+AI1210+AL1210+AO1210</f>
        <v>0</v>
      </c>
      <c r="F1210" s="97">
        <f>I1210+L1210+O1210+R1210+U1210+X1210+AA1210+AD1210+AG1210+AJ1210+AM1210+AP1210</f>
        <v>0</v>
      </c>
      <c r="G1210" s="98" t="e">
        <f t="shared" ref="G1210:G1215" si="4479">(F1210/E1210)*100</f>
        <v>#DIV/0!</v>
      </c>
      <c r="H1210" s="96"/>
      <c r="I1210" s="97"/>
      <c r="J1210" s="98" t="e">
        <f t="shared" ref="J1210:J1215" si="4480">(I1210/H1210)*100</f>
        <v>#DIV/0!</v>
      </c>
      <c r="K1210" s="96"/>
      <c r="L1210" s="97"/>
      <c r="M1210" s="98" t="e">
        <f t="shared" ref="M1210:M1215" si="4481">(L1210/K1210)*100</f>
        <v>#DIV/0!</v>
      </c>
      <c r="N1210" s="96"/>
      <c r="O1210" s="97"/>
      <c r="P1210" s="98" t="e">
        <f t="shared" ref="P1210:P1215" si="4482">(O1210/N1210)*100</f>
        <v>#DIV/0!</v>
      </c>
      <c r="Q1210" s="96"/>
      <c r="R1210" s="97"/>
      <c r="S1210" s="98" t="e">
        <f t="shared" ref="S1210:S1215" si="4483">(R1210/Q1210)*100</f>
        <v>#DIV/0!</v>
      </c>
      <c r="T1210" s="96"/>
      <c r="U1210" s="97"/>
      <c r="V1210" s="98" t="e">
        <f t="shared" ref="V1210:V1215" si="4484">(U1210/T1210)*100</f>
        <v>#DIV/0!</v>
      </c>
      <c r="W1210" s="96"/>
      <c r="X1210" s="97"/>
      <c r="Y1210" s="98" t="e">
        <f t="shared" ref="Y1210:Y1215" si="4485">(X1210/W1210)*100</f>
        <v>#DIV/0!</v>
      </c>
      <c r="Z1210" s="96"/>
      <c r="AA1210" s="97"/>
      <c r="AB1210" s="98" t="e">
        <f t="shared" ref="AB1210:AB1215" si="4486">(AA1210/Z1210)*100</f>
        <v>#DIV/0!</v>
      </c>
      <c r="AC1210" s="96"/>
      <c r="AD1210" s="97"/>
      <c r="AE1210" s="98" t="e">
        <f t="shared" ref="AE1210:AE1215" si="4487">(AD1210/AC1210)*100</f>
        <v>#DIV/0!</v>
      </c>
      <c r="AF1210" s="96"/>
      <c r="AG1210" s="97"/>
      <c r="AH1210" s="98" t="e">
        <f t="shared" ref="AH1210:AH1215" si="4488">(AG1210/AF1210)*100</f>
        <v>#DIV/0!</v>
      </c>
      <c r="AI1210" s="96"/>
      <c r="AJ1210" s="97"/>
      <c r="AK1210" s="98" t="e">
        <f t="shared" ref="AK1210:AK1215" si="4489">(AJ1210/AI1210)*100</f>
        <v>#DIV/0!</v>
      </c>
      <c r="AL1210" s="96"/>
      <c r="AM1210" s="97"/>
      <c r="AN1210" s="98" t="e">
        <f t="shared" ref="AN1210:AN1215" si="4490">(AM1210/AL1210)*100</f>
        <v>#DIV/0!</v>
      </c>
      <c r="AO1210" s="96"/>
      <c r="AP1210" s="97"/>
      <c r="AQ1210" s="98" t="e">
        <f t="shared" ref="AQ1210:AQ1215" si="4491">(AP1210/AO1210)*100</f>
        <v>#DIV/0!</v>
      </c>
      <c r="AR1210" s="21"/>
    </row>
    <row r="1211" spans="1:44" ht="44.25" customHeight="1">
      <c r="A1211" s="330"/>
      <c r="B1211" s="478"/>
      <c r="C1211" s="285"/>
      <c r="D1211" s="52" t="s">
        <v>18</v>
      </c>
      <c r="E1211" s="96">
        <f t="shared" ref="E1211:E1215" si="4492">H1211+K1211+N1211+Q1211+T1211+W1211+Z1211+AC1211+AF1211+AI1211+AL1211+AO1211</f>
        <v>0</v>
      </c>
      <c r="F1211" s="97">
        <f t="shared" ref="F1211:F1215" si="4493">I1211+L1211+O1211+R1211+U1211+X1211+AA1211+AD1211+AG1211+AJ1211+AM1211+AP1211</f>
        <v>0</v>
      </c>
      <c r="G1211" s="98" t="e">
        <f t="shared" si="4479"/>
        <v>#DIV/0!</v>
      </c>
      <c r="H1211" s="96"/>
      <c r="I1211" s="97"/>
      <c r="J1211" s="98" t="e">
        <f t="shared" si="4480"/>
        <v>#DIV/0!</v>
      </c>
      <c r="K1211" s="96"/>
      <c r="L1211" s="97"/>
      <c r="M1211" s="98" t="e">
        <f t="shared" si="4481"/>
        <v>#DIV/0!</v>
      </c>
      <c r="N1211" s="96"/>
      <c r="O1211" s="97"/>
      <c r="P1211" s="98" t="e">
        <f t="shared" si="4482"/>
        <v>#DIV/0!</v>
      </c>
      <c r="Q1211" s="96"/>
      <c r="R1211" s="97"/>
      <c r="S1211" s="98" t="e">
        <f t="shared" si="4483"/>
        <v>#DIV/0!</v>
      </c>
      <c r="T1211" s="96"/>
      <c r="U1211" s="97"/>
      <c r="V1211" s="98" t="e">
        <f t="shared" si="4484"/>
        <v>#DIV/0!</v>
      </c>
      <c r="W1211" s="96"/>
      <c r="X1211" s="97"/>
      <c r="Y1211" s="98" t="e">
        <f t="shared" si="4485"/>
        <v>#DIV/0!</v>
      </c>
      <c r="Z1211" s="96"/>
      <c r="AA1211" s="97"/>
      <c r="AB1211" s="98" t="e">
        <f t="shared" si="4486"/>
        <v>#DIV/0!</v>
      </c>
      <c r="AC1211" s="96"/>
      <c r="AD1211" s="97"/>
      <c r="AE1211" s="98" t="e">
        <f t="shared" si="4487"/>
        <v>#DIV/0!</v>
      </c>
      <c r="AF1211" s="96"/>
      <c r="AG1211" s="97"/>
      <c r="AH1211" s="98" t="e">
        <f t="shared" si="4488"/>
        <v>#DIV/0!</v>
      </c>
      <c r="AI1211" s="96"/>
      <c r="AJ1211" s="97"/>
      <c r="AK1211" s="98" t="e">
        <f t="shared" si="4489"/>
        <v>#DIV/0!</v>
      </c>
      <c r="AL1211" s="96"/>
      <c r="AM1211" s="97"/>
      <c r="AN1211" s="98" t="e">
        <f t="shared" si="4490"/>
        <v>#DIV/0!</v>
      </c>
      <c r="AO1211" s="96"/>
      <c r="AP1211" s="97"/>
      <c r="AQ1211" s="98" t="e">
        <f t="shared" si="4491"/>
        <v>#DIV/0!</v>
      </c>
      <c r="AR1211" s="21"/>
    </row>
    <row r="1212" spans="1:44" ht="30" customHeight="1">
      <c r="A1212" s="330"/>
      <c r="B1212" s="478"/>
      <c r="C1212" s="285"/>
      <c r="D1212" s="52" t="s">
        <v>26</v>
      </c>
      <c r="E1212" s="96">
        <f t="shared" si="4492"/>
        <v>10</v>
      </c>
      <c r="F1212" s="97">
        <f t="shared" si="4493"/>
        <v>10</v>
      </c>
      <c r="G1212" s="98">
        <f t="shared" si="4479"/>
        <v>100</v>
      </c>
      <c r="H1212" s="96"/>
      <c r="I1212" s="97"/>
      <c r="J1212" s="98" t="e">
        <f t="shared" si="4480"/>
        <v>#DIV/0!</v>
      </c>
      <c r="K1212" s="96"/>
      <c r="L1212" s="97"/>
      <c r="M1212" s="98" t="e">
        <f t="shared" si="4481"/>
        <v>#DIV/0!</v>
      </c>
      <c r="N1212" s="96"/>
      <c r="O1212" s="97"/>
      <c r="P1212" s="98" t="e">
        <f t="shared" si="4482"/>
        <v>#DIV/0!</v>
      </c>
      <c r="Q1212" s="96"/>
      <c r="R1212" s="97"/>
      <c r="S1212" s="98" t="e">
        <f t="shared" si="4483"/>
        <v>#DIV/0!</v>
      </c>
      <c r="T1212" s="96"/>
      <c r="U1212" s="97"/>
      <c r="V1212" s="98" t="e">
        <f t="shared" si="4484"/>
        <v>#DIV/0!</v>
      </c>
      <c r="W1212" s="96"/>
      <c r="X1212" s="97"/>
      <c r="Y1212" s="98" t="e">
        <f t="shared" si="4485"/>
        <v>#DIV/0!</v>
      </c>
      <c r="Z1212" s="96">
        <v>0</v>
      </c>
      <c r="AA1212" s="97"/>
      <c r="AB1212" s="98" t="e">
        <f t="shared" si="4486"/>
        <v>#DIV/0!</v>
      </c>
      <c r="AC1212" s="96">
        <v>0</v>
      </c>
      <c r="AD1212" s="97"/>
      <c r="AE1212" s="98" t="e">
        <f t="shared" si="4487"/>
        <v>#DIV/0!</v>
      </c>
      <c r="AF1212" s="96">
        <v>0</v>
      </c>
      <c r="AG1212" s="97"/>
      <c r="AH1212" s="98" t="e">
        <f t="shared" si="4488"/>
        <v>#DIV/0!</v>
      </c>
      <c r="AI1212" s="96">
        <v>10</v>
      </c>
      <c r="AJ1212" s="97">
        <v>10</v>
      </c>
      <c r="AK1212" s="98">
        <f t="shared" si="4489"/>
        <v>100</v>
      </c>
      <c r="AL1212" s="96"/>
      <c r="AM1212" s="97"/>
      <c r="AN1212" s="98" t="e">
        <f t="shared" si="4490"/>
        <v>#DIV/0!</v>
      </c>
      <c r="AO1212" s="96"/>
      <c r="AP1212" s="97"/>
      <c r="AQ1212" s="98" t="e">
        <f t="shared" si="4491"/>
        <v>#DIV/0!</v>
      </c>
      <c r="AR1212" s="21"/>
    </row>
    <row r="1213" spans="1:44" ht="81" customHeight="1">
      <c r="A1213" s="330"/>
      <c r="B1213" s="478"/>
      <c r="C1213" s="285"/>
      <c r="D1213" s="82" t="s">
        <v>424</v>
      </c>
      <c r="E1213" s="96">
        <f t="shared" si="4492"/>
        <v>0</v>
      </c>
      <c r="F1213" s="97">
        <f t="shared" si="4493"/>
        <v>0</v>
      </c>
      <c r="G1213" s="98" t="e">
        <f t="shared" si="4479"/>
        <v>#DIV/0!</v>
      </c>
      <c r="H1213" s="96"/>
      <c r="I1213" s="97"/>
      <c r="J1213" s="98" t="e">
        <f t="shared" si="4480"/>
        <v>#DIV/0!</v>
      </c>
      <c r="K1213" s="96"/>
      <c r="L1213" s="97"/>
      <c r="M1213" s="98" t="e">
        <f t="shared" si="4481"/>
        <v>#DIV/0!</v>
      </c>
      <c r="N1213" s="96"/>
      <c r="O1213" s="97"/>
      <c r="P1213" s="98" t="e">
        <f t="shared" si="4482"/>
        <v>#DIV/0!</v>
      </c>
      <c r="Q1213" s="96"/>
      <c r="R1213" s="97"/>
      <c r="S1213" s="98" t="e">
        <f t="shared" si="4483"/>
        <v>#DIV/0!</v>
      </c>
      <c r="T1213" s="96"/>
      <c r="U1213" s="97"/>
      <c r="V1213" s="98" t="e">
        <f t="shared" si="4484"/>
        <v>#DIV/0!</v>
      </c>
      <c r="W1213" s="96"/>
      <c r="X1213" s="97"/>
      <c r="Y1213" s="98" t="e">
        <f t="shared" si="4485"/>
        <v>#DIV/0!</v>
      </c>
      <c r="Z1213" s="96"/>
      <c r="AA1213" s="97"/>
      <c r="AB1213" s="98" t="e">
        <f t="shared" si="4486"/>
        <v>#DIV/0!</v>
      </c>
      <c r="AC1213" s="96"/>
      <c r="AD1213" s="97"/>
      <c r="AE1213" s="98" t="e">
        <f t="shared" si="4487"/>
        <v>#DIV/0!</v>
      </c>
      <c r="AF1213" s="96"/>
      <c r="AG1213" s="97"/>
      <c r="AH1213" s="98" t="e">
        <f t="shared" si="4488"/>
        <v>#DIV/0!</v>
      </c>
      <c r="AI1213" s="96"/>
      <c r="AJ1213" s="97"/>
      <c r="AK1213" s="98" t="e">
        <f t="shared" si="4489"/>
        <v>#DIV/0!</v>
      </c>
      <c r="AL1213" s="96"/>
      <c r="AM1213" s="97"/>
      <c r="AN1213" s="98" t="e">
        <f t="shared" si="4490"/>
        <v>#DIV/0!</v>
      </c>
      <c r="AO1213" s="96"/>
      <c r="AP1213" s="97"/>
      <c r="AQ1213" s="98" t="e">
        <f t="shared" si="4491"/>
        <v>#DIV/0!</v>
      </c>
      <c r="AR1213" s="21"/>
    </row>
    <row r="1214" spans="1:44" ht="36.75" customHeight="1">
      <c r="A1214" s="330"/>
      <c r="B1214" s="478"/>
      <c r="C1214" s="285"/>
      <c r="D1214" s="52" t="s">
        <v>41</v>
      </c>
      <c r="E1214" s="96">
        <f t="shared" si="4492"/>
        <v>0</v>
      </c>
      <c r="F1214" s="97">
        <f t="shared" si="4493"/>
        <v>0</v>
      </c>
      <c r="G1214" s="98" t="e">
        <f t="shared" si="4479"/>
        <v>#DIV/0!</v>
      </c>
      <c r="H1214" s="96"/>
      <c r="I1214" s="97"/>
      <c r="J1214" s="98" t="e">
        <f t="shared" si="4480"/>
        <v>#DIV/0!</v>
      </c>
      <c r="K1214" s="96"/>
      <c r="L1214" s="97"/>
      <c r="M1214" s="98" t="e">
        <f t="shared" si="4481"/>
        <v>#DIV/0!</v>
      </c>
      <c r="N1214" s="96"/>
      <c r="O1214" s="97"/>
      <c r="P1214" s="98" t="e">
        <f t="shared" si="4482"/>
        <v>#DIV/0!</v>
      </c>
      <c r="Q1214" s="96"/>
      <c r="R1214" s="97"/>
      <c r="S1214" s="98" t="e">
        <f t="shared" si="4483"/>
        <v>#DIV/0!</v>
      </c>
      <c r="T1214" s="96"/>
      <c r="U1214" s="97"/>
      <c r="V1214" s="98" t="e">
        <f t="shared" si="4484"/>
        <v>#DIV/0!</v>
      </c>
      <c r="W1214" s="96"/>
      <c r="X1214" s="97"/>
      <c r="Y1214" s="98" t="e">
        <f t="shared" si="4485"/>
        <v>#DIV/0!</v>
      </c>
      <c r="Z1214" s="96"/>
      <c r="AA1214" s="97"/>
      <c r="AB1214" s="98" t="e">
        <f t="shared" si="4486"/>
        <v>#DIV/0!</v>
      </c>
      <c r="AC1214" s="96"/>
      <c r="AD1214" s="97"/>
      <c r="AE1214" s="98" t="e">
        <f t="shared" si="4487"/>
        <v>#DIV/0!</v>
      </c>
      <c r="AF1214" s="96"/>
      <c r="AG1214" s="97"/>
      <c r="AH1214" s="98" t="e">
        <f t="shared" si="4488"/>
        <v>#DIV/0!</v>
      </c>
      <c r="AI1214" s="96"/>
      <c r="AJ1214" s="97"/>
      <c r="AK1214" s="98" t="e">
        <f t="shared" si="4489"/>
        <v>#DIV/0!</v>
      </c>
      <c r="AL1214" s="96"/>
      <c r="AM1214" s="97"/>
      <c r="AN1214" s="98" t="e">
        <f t="shared" si="4490"/>
        <v>#DIV/0!</v>
      </c>
      <c r="AO1214" s="96"/>
      <c r="AP1214" s="97"/>
      <c r="AQ1214" s="98" t="e">
        <f t="shared" si="4491"/>
        <v>#DIV/0!</v>
      </c>
      <c r="AR1214" s="21"/>
    </row>
    <row r="1215" spans="1:44" ht="60" customHeight="1">
      <c r="A1215" s="330"/>
      <c r="B1215" s="478"/>
      <c r="C1215" s="286"/>
      <c r="D1215" s="52" t="s">
        <v>33</v>
      </c>
      <c r="E1215" s="96">
        <f t="shared" si="4492"/>
        <v>0</v>
      </c>
      <c r="F1215" s="97">
        <f t="shared" si="4493"/>
        <v>0</v>
      </c>
      <c r="G1215" s="98" t="e">
        <f t="shared" si="4479"/>
        <v>#DIV/0!</v>
      </c>
      <c r="H1215" s="96"/>
      <c r="I1215" s="97"/>
      <c r="J1215" s="98" t="e">
        <f t="shared" si="4480"/>
        <v>#DIV/0!</v>
      </c>
      <c r="K1215" s="96"/>
      <c r="L1215" s="97"/>
      <c r="M1215" s="98" t="e">
        <f t="shared" si="4481"/>
        <v>#DIV/0!</v>
      </c>
      <c r="N1215" s="96"/>
      <c r="O1215" s="97"/>
      <c r="P1215" s="98" t="e">
        <f t="shared" si="4482"/>
        <v>#DIV/0!</v>
      </c>
      <c r="Q1215" s="96"/>
      <c r="R1215" s="97"/>
      <c r="S1215" s="98" t="e">
        <f t="shared" si="4483"/>
        <v>#DIV/0!</v>
      </c>
      <c r="T1215" s="96"/>
      <c r="U1215" s="97"/>
      <c r="V1215" s="98" t="e">
        <f t="shared" si="4484"/>
        <v>#DIV/0!</v>
      </c>
      <c r="W1215" s="96"/>
      <c r="X1215" s="97"/>
      <c r="Y1215" s="98" t="e">
        <f t="shared" si="4485"/>
        <v>#DIV/0!</v>
      </c>
      <c r="Z1215" s="96"/>
      <c r="AA1215" s="97"/>
      <c r="AB1215" s="98" t="e">
        <f t="shared" si="4486"/>
        <v>#DIV/0!</v>
      </c>
      <c r="AC1215" s="96"/>
      <c r="AD1215" s="97"/>
      <c r="AE1215" s="98" t="e">
        <f t="shared" si="4487"/>
        <v>#DIV/0!</v>
      </c>
      <c r="AF1215" s="96"/>
      <c r="AG1215" s="97"/>
      <c r="AH1215" s="98" t="e">
        <f t="shared" si="4488"/>
        <v>#DIV/0!</v>
      </c>
      <c r="AI1215" s="96"/>
      <c r="AJ1215" s="97"/>
      <c r="AK1215" s="98" t="e">
        <f t="shared" si="4489"/>
        <v>#DIV/0!</v>
      </c>
      <c r="AL1215" s="96"/>
      <c r="AM1215" s="97"/>
      <c r="AN1215" s="98" t="e">
        <f t="shared" si="4490"/>
        <v>#DIV/0!</v>
      </c>
      <c r="AO1215" s="96"/>
      <c r="AP1215" s="97"/>
      <c r="AQ1215" s="98" t="e">
        <f t="shared" si="4491"/>
        <v>#DIV/0!</v>
      </c>
      <c r="AR1215" s="21"/>
    </row>
    <row r="1216" spans="1:44" ht="24.75" customHeight="1">
      <c r="A1216" s="479" t="s">
        <v>196</v>
      </c>
      <c r="B1216" s="480"/>
      <c r="C1216" s="326" t="s">
        <v>320</v>
      </c>
      <c r="D1216" s="52" t="s">
        <v>38</v>
      </c>
      <c r="E1216" s="197">
        <f>SUM(E1217:E1222)</f>
        <v>10</v>
      </c>
      <c r="F1216" s="198">
        <f>SUM(F1217:F1222)</f>
        <v>10</v>
      </c>
      <c r="G1216" s="198">
        <f>(F1216/E1216)*100</f>
        <v>100</v>
      </c>
      <c r="H1216" s="96">
        <f>SUM(H1217:H1222)</f>
        <v>0</v>
      </c>
      <c r="I1216" s="95">
        <f>SUM(I1217:I1222)</f>
        <v>0</v>
      </c>
      <c r="J1216" s="95" t="e">
        <f>(I1216/H1216)*100</f>
        <v>#DIV/0!</v>
      </c>
      <c r="K1216" s="96">
        <f>SUM(K1217:K1222)</f>
        <v>0</v>
      </c>
      <c r="L1216" s="95">
        <f>SUM(L1217:L1222)</f>
        <v>0</v>
      </c>
      <c r="M1216" s="95" t="e">
        <f>(L1216/K1216)*100</f>
        <v>#DIV/0!</v>
      </c>
      <c r="N1216" s="96">
        <f>SUM(N1217:N1222)</f>
        <v>0</v>
      </c>
      <c r="O1216" s="95">
        <f>SUM(O1217:O1222)</f>
        <v>0</v>
      </c>
      <c r="P1216" s="95" t="e">
        <f>(O1216/N1216)*100</f>
        <v>#DIV/0!</v>
      </c>
      <c r="Q1216" s="96">
        <f>SUM(Q1217:Q1222)</f>
        <v>0</v>
      </c>
      <c r="R1216" s="95">
        <f>SUM(R1217:R1222)</f>
        <v>0</v>
      </c>
      <c r="S1216" s="95" t="e">
        <f>(R1216/Q1216)*100</f>
        <v>#DIV/0!</v>
      </c>
      <c r="T1216" s="96">
        <f>SUM(T1217:T1222)</f>
        <v>0</v>
      </c>
      <c r="U1216" s="95">
        <f>SUM(U1217:U1222)</f>
        <v>0</v>
      </c>
      <c r="V1216" s="95" t="e">
        <f>(U1216/T1216)*100</f>
        <v>#DIV/0!</v>
      </c>
      <c r="W1216" s="96">
        <f>SUM(W1217:W1222)</f>
        <v>0</v>
      </c>
      <c r="X1216" s="95">
        <f>SUM(X1217:X1222)</f>
        <v>0</v>
      </c>
      <c r="Y1216" s="95" t="e">
        <f>(X1216/W1216)*100</f>
        <v>#DIV/0!</v>
      </c>
      <c r="Z1216" s="96">
        <f>SUM(Z1217:Z1222)</f>
        <v>0</v>
      </c>
      <c r="AA1216" s="95">
        <f>SUM(AA1217:AA1222)</f>
        <v>0</v>
      </c>
      <c r="AB1216" s="95" t="e">
        <f>(AA1216/Z1216)*100</f>
        <v>#DIV/0!</v>
      </c>
      <c r="AC1216" s="96">
        <f>SUM(AC1217:AC1222)</f>
        <v>0</v>
      </c>
      <c r="AD1216" s="95">
        <f>SUM(AD1217:AD1222)</f>
        <v>0</v>
      </c>
      <c r="AE1216" s="95" t="e">
        <f>(AD1216/AC1216)*100</f>
        <v>#DIV/0!</v>
      </c>
      <c r="AF1216" s="96">
        <f>SUM(AF1217:AF1222)</f>
        <v>0</v>
      </c>
      <c r="AG1216" s="95">
        <f>SUM(AG1217:AG1222)</f>
        <v>0</v>
      </c>
      <c r="AH1216" s="95" t="e">
        <f>(AG1216/AF1216)*100</f>
        <v>#DIV/0!</v>
      </c>
      <c r="AI1216" s="96">
        <f>SUM(AI1217:AI1222)</f>
        <v>10</v>
      </c>
      <c r="AJ1216" s="95">
        <f>SUM(AJ1217:AJ1222)</f>
        <v>10</v>
      </c>
      <c r="AK1216" s="95">
        <f>(AJ1216/AI1216)*100</f>
        <v>100</v>
      </c>
      <c r="AL1216" s="96">
        <f>SUM(AL1217:AL1222)</f>
        <v>0</v>
      </c>
      <c r="AM1216" s="95">
        <f>SUM(AM1217:AM1222)</f>
        <v>0</v>
      </c>
      <c r="AN1216" s="95" t="e">
        <f>(AM1216/AL1216)*100</f>
        <v>#DIV/0!</v>
      </c>
      <c r="AO1216" s="96">
        <f>SUM(AO1217:AO1222)</f>
        <v>0</v>
      </c>
      <c r="AP1216" s="95">
        <f>SUM(AP1217:AP1222)</f>
        <v>0</v>
      </c>
      <c r="AQ1216" s="95" t="e">
        <f>(AP1216/AO1216)*100</f>
        <v>#DIV/0!</v>
      </c>
      <c r="AR1216" s="12"/>
    </row>
    <row r="1217" spans="1:44" ht="35.25" customHeight="1">
      <c r="A1217" s="481"/>
      <c r="B1217" s="482"/>
      <c r="C1217" s="464"/>
      <c r="D1217" s="52" t="s">
        <v>17</v>
      </c>
      <c r="E1217" s="96">
        <f>H1217+K1217+N1217+Q1217+T1217+W1217+Z1217+AC1217+AF1217+AI1217+AL1217+AO1217</f>
        <v>0</v>
      </c>
      <c r="F1217" s="97">
        <f>I1217+L1217+O1217+R1217+U1217+X1217+AA1217+AD1217+AG1217+AJ1217+AM1217+AP1217</f>
        <v>0</v>
      </c>
      <c r="G1217" s="98" t="e">
        <f t="shared" ref="G1217:G1222" si="4494">(F1217/E1217)*100</f>
        <v>#DIV/0!</v>
      </c>
      <c r="H1217" s="96">
        <f>H1210</f>
        <v>0</v>
      </c>
      <c r="I1217" s="98">
        <f>I1210</f>
        <v>0</v>
      </c>
      <c r="J1217" s="98" t="e">
        <f t="shared" ref="J1217:J1222" si="4495">(I1217/H1217)*100</f>
        <v>#DIV/0!</v>
      </c>
      <c r="K1217" s="96">
        <f>K1210</f>
        <v>0</v>
      </c>
      <c r="L1217" s="98">
        <f>L1210</f>
        <v>0</v>
      </c>
      <c r="M1217" s="98" t="e">
        <f t="shared" ref="M1217:M1222" si="4496">(L1217/K1217)*100</f>
        <v>#DIV/0!</v>
      </c>
      <c r="N1217" s="96">
        <f>N1210</f>
        <v>0</v>
      </c>
      <c r="O1217" s="98">
        <f>O1210</f>
        <v>0</v>
      </c>
      <c r="P1217" s="98" t="e">
        <f t="shared" ref="P1217:P1222" si="4497">(O1217/N1217)*100</f>
        <v>#DIV/0!</v>
      </c>
      <c r="Q1217" s="96">
        <f>Q1210</f>
        <v>0</v>
      </c>
      <c r="R1217" s="98">
        <f>R1210</f>
        <v>0</v>
      </c>
      <c r="S1217" s="98" t="e">
        <f t="shared" ref="S1217:S1222" si="4498">(R1217/Q1217)*100</f>
        <v>#DIV/0!</v>
      </c>
      <c r="T1217" s="96">
        <f>T1210</f>
        <v>0</v>
      </c>
      <c r="U1217" s="98">
        <f>U1210</f>
        <v>0</v>
      </c>
      <c r="V1217" s="98" t="e">
        <f t="shared" ref="V1217:V1222" si="4499">(U1217/T1217)*100</f>
        <v>#DIV/0!</v>
      </c>
      <c r="W1217" s="96">
        <f>W1210</f>
        <v>0</v>
      </c>
      <c r="X1217" s="98">
        <f>X1210</f>
        <v>0</v>
      </c>
      <c r="Y1217" s="98" t="e">
        <f t="shared" ref="Y1217:Y1222" si="4500">(X1217/W1217)*100</f>
        <v>#DIV/0!</v>
      </c>
      <c r="Z1217" s="96">
        <f>Z1210</f>
        <v>0</v>
      </c>
      <c r="AA1217" s="98">
        <f>AA1210</f>
        <v>0</v>
      </c>
      <c r="AB1217" s="98" t="e">
        <f t="shared" ref="AB1217:AB1222" si="4501">(AA1217/Z1217)*100</f>
        <v>#DIV/0!</v>
      </c>
      <c r="AC1217" s="96">
        <f>AC1210</f>
        <v>0</v>
      </c>
      <c r="AD1217" s="98">
        <f>AD1210</f>
        <v>0</v>
      </c>
      <c r="AE1217" s="98" t="e">
        <f t="shared" ref="AE1217:AE1222" si="4502">(AD1217/AC1217)*100</f>
        <v>#DIV/0!</v>
      </c>
      <c r="AF1217" s="96">
        <f>AF1210</f>
        <v>0</v>
      </c>
      <c r="AG1217" s="98">
        <f>AG1210</f>
        <v>0</v>
      </c>
      <c r="AH1217" s="98" t="e">
        <f t="shared" ref="AH1217:AH1222" si="4503">(AG1217/AF1217)*100</f>
        <v>#DIV/0!</v>
      </c>
      <c r="AI1217" s="96">
        <f>AI1210</f>
        <v>0</v>
      </c>
      <c r="AJ1217" s="98">
        <f>AJ1210</f>
        <v>0</v>
      </c>
      <c r="AK1217" s="98" t="e">
        <f t="shared" ref="AK1217:AK1222" si="4504">(AJ1217/AI1217)*100</f>
        <v>#DIV/0!</v>
      </c>
      <c r="AL1217" s="96">
        <f>AL1210</f>
        <v>0</v>
      </c>
      <c r="AM1217" s="98">
        <f>AM1210</f>
        <v>0</v>
      </c>
      <c r="AN1217" s="98" t="e">
        <f t="shared" ref="AN1217:AN1222" si="4505">(AM1217/AL1217)*100</f>
        <v>#DIV/0!</v>
      </c>
      <c r="AO1217" s="96">
        <f>AO1210</f>
        <v>0</v>
      </c>
      <c r="AP1217" s="98">
        <f>AP1210</f>
        <v>0</v>
      </c>
      <c r="AQ1217" s="98" t="e">
        <f t="shared" ref="AQ1217:AQ1222" si="4506">(AP1217/AO1217)*100</f>
        <v>#DIV/0!</v>
      </c>
      <c r="AR1217" s="12"/>
    </row>
    <row r="1218" spans="1:44" ht="54" customHeight="1">
      <c r="A1218" s="481"/>
      <c r="B1218" s="482"/>
      <c r="C1218" s="464"/>
      <c r="D1218" s="52" t="s">
        <v>18</v>
      </c>
      <c r="E1218" s="96">
        <f t="shared" ref="E1218:E1222" si="4507">H1218+K1218+N1218+Q1218+T1218+W1218+Z1218+AC1218+AF1218+AI1218+AL1218+AO1218</f>
        <v>0</v>
      </c>
      <c r="F1218" s="97">
        <f t="shared" ref="F1218:F1222" si="4508">I1218+L1218+O1218+R1218+U1218+X1218+AA1218+AD1218+AG1218+AJ1218+AM1218+AP1218</f>
        <v>0</v>
      </c>
      <c r="G1218" s="98" t="e">
        <f t="shared" si="4494"/>
        <v>#DIV/0!</v>
      </c>
      <c r="H1218" s="96">
        <f t="shared" ref="H1218:I1222" si="4509">H1211</f>
        <v>0</v>
      </c>
      <c r="I1218" s="98">
        <f t="shared" si="4509"/>
        <v>0</v>
      </c>
      <c r="J1218" s="98" t="e">
        <f t="shared" si="4495"/>
        <v>#DIV/0!</v>
      </c>
      <c r="K1218" s="96">
        <f t="shared" ref="K1218:L1218" si="4510">K1211</f>
        <v>0</v>
      </c>
      <c r="L1218" s="98">
        <f t="shared" si="4510"/>
        <v>0</v>
      </c>
      <c r="M1218" s="98" t="e">
        <f t="shared" si="4496"/>
        <v>#DIV/0!</v>
      </c>
      <c r="N1218" s="96">
        <f t="shared" ref="N1218:O1218" si="4511">N1211</f>
        <v>0</v>
      </c>
      <c r="O1218" s="98">
        <f t="shared" si="4511"/>
        <v>0</v>
      </c>
      <c r="P1218" s="98" t="e">
        <f t="shared" si="4497"/>
        <v>#DIV/0!</v>
      </c>
      <c r="Q1218" s="96">
        <f t="shared" ref="Q1218:R1218" si="4512">Q1211</f>
        <v>0</v>
      </c>
      <c r="R1218" s="98">
        <f t="shared" si="4512"/>
        <v>0</v>
      </c>
      <c r="S1218" s="98" t="e">
        <f t="shared" si="4498"/>
        <v>#DIV/0!</v>
      </c>
      <c r="T1218" s="96">
        <f t="shared" ref="T1218:U1218" si="4513">T1211</f>
        <v>0</v>
      </c>
      <c r="U1218" s="98">
        <f t="shared" si="4513"/>
        <v>0</v>
      </c>
      <c r="V1218" s="98" t="e">
        <f t="shared" si="4499"/>
        <v>#DIV/0!</v>
      </c>
      <c r="W1218" s="96">
        <f t="shared" ref="W1218:X1218" si="4514">W1211</f>
        <v>0</v>
      </c>
      <c r="X1218" s="98">
        <f t="shared" si="4514"/>
        <v>0</v>
      </c>
      <c r="Y1218" s="98" t="e">
        <f t="shared" si="4500"/>
        <v>#DIV/0!</v>
      </c>
      <c r="Z1218" s="96">
        <f t="shared" ref="Z1218:AA1218" si="4515">Z1211</f>
        <v>0</v>
      </c>
      <c r="AA1218" s="98">
        <f t="shared" si="4515"/>
        <v>0</v>
      </c>
      <c r="AB1218" s="98" t="e">
        <f t="shared" si="4501"/>
        <v>#DIV/0!</v>
      </c>
      <c r="AC1218" s="96">
        <f t="shared" ref="AC1218:AD1218" si="4516">AC1211</f>
        <v>0</v>
      </c>
      <c r="AD1218" s="98">
        <f t="shared" si="4516"/>
        <v>0</v>
      </c>
      <c r="AE1218" s="98" t="e">
        <f t="shared" si="4502"/>
        <v>#DIV/0!</v>
      </c>
      <c r="AF1218" s="96">
        <f t="shared" ref="AF1218:AG1218" si="4517">AF1211</f>
        <v>0</v>
      </c>
      <c r="AG1218" s="98">
        <f t="shared" si="4517"/>
        <v>0</v>
      </c>
      <c r="AH1218" s="98" t="e">
        <f t="shared" si="4503"/>
        <v>#DIV/0!</v>
      </c>
      <c r="AI1218" s="96">
        <f t="shared" ref="AI1218:AJ1218" si="4518">AI1211</f>
        <v>0</v>
      </c>
      <c r="AJ1218" s="98">
        <f t="shared" si="4518"/>
        <v>0</v>
      </c>
      <c r="AK1218" s="98" t="e">
        <f t="shared" si="4504"/>
        <v>#DIV/0!</v>
      </c>
      <c r="AL1218" s="96">
        <f t="shared" ref="AL1218:AM1218" si="4519">AL1211</f>
        <v>0</v>
      </c>
      <c r="AM1218" s="98">
        <f t="shared" si="4519"/>
        <v>0</v>
      </c>
      <c r="AN1218" s="98" t="e">
        <f t="shared" si="4505"/>
        <v>#DIV/0!</v>
      </c>
      <c r="AO1218" s="96">
        <f t="shared" ref="AO1218:AP1218" si="4520">AO1211</f>
        <v>0</v>
      </c>
      <c r="AP1218" s="98">
        <f t="shared" si="4520"/>
        <v>0</v>
      </c>
      <c r="AQ1218" s="98" t="e">
        <f t="shared" si="4506"/>
        <v>#DIV/0!</v>
      </c>
      <c r="AR1218" s="12"/>
    </row>
    <row r="1219" spans="1:44" ht="28.5" customHeight="1">
      <c r="A1219" s="481"/>
      <c r="B1219" s="482"/>
      <c r="C1219" s="464"/>
      <c r="D1219" s="52" t="s">
        <v>26</v>
      </c>
      <c r="E1219" s="96">
        <f t="shared" si="4507"/>
        <v>10</v>
      </c>
      <c r="F1219" s="97">
        <f t="shared" si="4508"/>
        <v>10</v>
      </c>
      <c r="G1219" s="98">
        <f t="shared" si="4494"/>
        <v>100</v>
      </c>
      <c r="H1219" s="96">
        <f t="shared" si="4509"/>
        <v>0</v>
      </c>
      <c r="I1219" s="98">
        <f t="shared" si="4509"/>
        <v>0</v>
      </c>
      <c r="J1219" s="98" t="e">
        <f t="shared" si="4495"/>
        <v>#DIV/0!</v>
      </c>
      <c r="K1219" s="96">
        <f t="shared" ref="K1219:L1219" si="4521">K1212</f>
        <v>0</v>
      </c>
      <c r="L1219" s="98">
        <f t="shared" si="4521"/>
        <v>0</v>
      </c>
      <c r="M1219" s="98" t="e">
        <f t="shared" si="4496"/>
        <v>#DIV/0!</v>
      </c>
      <c r="N1219" s="96">
        <f t="shared" ref="N1219:O1219" si="4522">N1212</f>
        <v>0</v>
      </c>
      <c r="O1219" s="98">
        <f t="shared" si="4522"/>
        <v>0</v>
      </c>
      <c r="P1219" s="98" t="e">
        <f t="shared" si="4497"/>
        <v>#DIV/0!</v>
      </c>
      <c r="Q1219" s="96">
        <f t="shared" ref="Q1219:R1219" si="4523">Q1212</f>
        <v>0</v>
      </c>
      <c r="R1219" s="98">
        <f t="shared" si="4523"/>
        <v>0</v>
      </c>
      <c r="S1219" s="98" t="e">
        <f t="shared" si="4498"/>
        <v>#DIV/0!</v>
      </c>
      <c r="T1219" s="96">
        <f t="shared" ref="T1219:U1219" si="4524">T1212</f>
        <v>0</v>
      </c>
      <c r="U1219" s="98">
        <f t="shared" si="4524"/>
        <v>0</v>
      </c>
      <c r="V1219" s="98" t="e">
        <f t="shared" si="4499"/>
        <v>#DIV/0!</v>
      </c>
      <c r="W1219" s="96">
        <f t="shared" ref="W1219:X1219" si="4525">W1212</f>
        <v>0</v>
      </c>
      <c r="X1219" s="98">
        <f t="shared" si="4525"/>
        <v>0</v>
      </c>
      <c r="Y1219" s="98" t="e">
        <f t="shared" si="4500"/>
        <v>#DIV/0!</v>
      </c>
      <c r="Z1219" s="96">
        <f t="shared" ref="Z1219:AA1219" si="4526">Z1212</f>
        <v>0</v>
      </c>
      <c r="AA1219" s="98">
        <f t="shared" si="4526"/>
        <v>0</v>
      </c>
      <c r="AB1219" s="98" t="e">
        <f t="shared" si="4501"/>
        <v>#DIV/0!</v>
      </c>
      <c r="AC1219" s="96">
        <f t="shared" ref="AC1219:AD1219" si="4527">AC1212</f>
        <v>0</v>
      </c>
      <c r="AD1219" s="98">
        <f t="shared" si="4527"/>
        <v>0</v>
      </c>
      <c r="AE1219" s="98" t="e">
        <f t="shared" si="4502"/>
        <v>#DIV/0!</v>
      </c>
      <c r="AF1219" s="96">
        <f t="shared" ref="AF1219:AG1219" si="4528">AF1212</f>
        <v>0</v>
      </c>
      <c r="AG1219" s="98">
        <f t="shared" si="4528"/>
        <v>0</v>
      </c>
      <c r="AH1219" s="98" t="e">
        <f t="shared" si="4503"/>
        <v>#DIV/0!</v>
      </c>
      <c r="AI1219" s="96">
        <f t="shared" ref="AI1219:AJ1219" si="4529">AI1212</f>
        <v>10</v>
      </c>
      <c r="AJ1219" s="98">
        <f t="shared" si="4529"/>
        <v>10</v>
      </c>
      <c r="AK1219" s="98">
        <f t="shared" si="4504"/>
        <v>100</v>
      </c>
      <c r="AL1219" s="96">
        <f t="shared" ref="AL1219:AM1219" si="4530">AL1212</f>
        <v>0</v>
      </c>
      <c r="AM1219" s="98">
        <f t="shared" si="4530"/>
        <v>0</v>
      </c>
      <c r="AN1219" s="98" t="e">
        <f t="shared" si="4505"/>
        <v>#DIV/0!</v>
      </c>
      <c r="AO1219" s="96">
        <f t="shared" ref="AO1219:AP1219" si="4531">AO1212</f>
        <v>0</v>
      </c>
      <c r="AP1219" s="98">
        <f t="shared" si="4531"/>
        <v>0</v>
      </c>
      <c r="AQ1219" s="98" t="e">
        <f t="shared" si="4506"/>
        <v>#DIV/0!</v>
      </c>
      <c r="AR1219" s="12"/>
    </row>
    <row r="1220" spans="1:44" ht="87" customHeight="1">
      <c r="A1220" s="481"/>
      <c r="B1220" s="482"/>
      <c r="C1220" s="464"/>
      <c r="D1220" s="82" t="s">
        <v>424</v>
      </c>
      <c r="E1220" s="96">
        <f t="shared" si="4507"/>
        <v>0</v>
      </c>
      <c r="F1220" s="97">
        <f t="shared" si="4508"/>
        <v>0</v>
      </c>
      <c r="G1220" s="98" t="e">
        <f t="shared" si="4494"/>
        <v>#DIV/0!</v>
      </c>
      <c r="H1220" s="96">
        <f t="shared" si="4509"/>
        <v>0</v>
      </c>
      <c r="I1220" s="98">
        <f t="shared" si="4509"/>
        <v>0</v>
      </c>
      <c r="J1220" s="98" t="e">
        <f t="shared" si="4495"/>
        <v>#DIV/0!</v>
      </c>
      <c r="K1220" s="96">
        <f t="shared" ref="K1220:L1220" si="4532">K1213</f>
        <v>0</v>
      </c>
      <c r="L1220" s="98">
        <f t="shared" si="4532"/>
        <v>0</v>
      </c>
      <c r="M1220" s="98" t="e">
        <f t="shared" si="4496"/>
        <v>#DIV/0!</v>
      </c>
      <c r="N1220" s="96">
        <f t="shared" ref="N1220:O1220" si="4533">N1213</f>
        <v>0</v>
      </c>
      <c r="O1220" s="98">
        <f t="shared" si="4533"/>
        <v>0</v>
      </c>
      <c r="P1220" s="98" t="e">
        <f t="shared" si="4497"/>
        <v>#DIV/0!</v>
      </c>
      <c r="Q1220" s="96">
        <f t="shared" ref="Q1220:R1220" si="4534">Q1213</f>
        <v>0</v>
      </c>
      <c r="R1220" s="98">
        <f t="shared" si="4534"/>
        <v>0</v>
      </c>
      <c r="S1220" s="98" t="e">
        <f t="shared" si="4498"/>
        <v>#DIV/0!</v>
      </c>
      <c r="T1220" s="96">
        <f t="shared" ref="T1220:U1220" si="4535">T1213</f>
        <v>0</v>
      </c>
      <c r="U1220" s="98">
        <f t="shared" si="4535"/>
        <v>0</v>
      </c>
      <c r="V1220" s="98" t="e">
        <f t="shared" si="4499"/>
        <v>#DIV/0!</v>
      </c>
      <c r="W1220" s="96">
        <f t="shared" ref="W1220:X1220" si="4536">W1213</f>
        <v>0</v>
      </c>
      <c r="X1220" s="98">
        <f t="shared" si="4536"/>
        <v>0</v>
      </c>
      <c r="Y1220" s="98" t="e">
        <f t="shared" si="4500"/>
        <v>#DIV/0!</v>
      </c>
      <c r="Z1220" s="96">
        <f t="shared" ref="Z1220:AA1220" si="4537">Z1213</f>
        <v>0</v>
      </c>
      <c r="AA1220" s="98">
        <f t="shared" si="4537"/>
        <v>0</v>
      </c>
      <c r="AB1220" s="98" t="e">
        <f t="shared" si="4501"/>
        <v>#DIV/0!</v>
      </c>
      <c r="AC1220" s="96">
        <f t="shared" ref="AC1220:AD1220" si="4538">AC1213</f>
        <v>0</v>
      </c>
      <c r="AD1220" s="98">
        <f t="shared" si="4538"/>
        <v>0</v>
      </c>
      <c r="AE1220" s="98" t="e">
        <f t="shared" si="4502"/>
        <v>#DIV/0!</v>
      </c>
      <c r="AF1220" s="96">
        <f t="shared" ref="AF1220:AG1220" si="4539">AF1213</f>
        <v>0</v>
      </c>
      <c r="AG1220" s="98">
        <f t="shared" si="4539"/>
        <v>0</v>
      </c>
      <c r="AH1220" s="98" t="e">
        <f t="shared" si="4503"/>
        <v>#DIV/0!</v>
      </c>
      <c r="AI1220" s="96">
        <f t="shared" ref="AI1220:AJ1220" si="4540">AI1213</f>
        <v>0</v>
      </c>
      <c r="AJ1220" s="98">
        <f t="shared" si="4540"/>
        <v>0</v>
      </c>
      <c r="AK1220" s="98" t="e">
        <f t="shared" si="4504"/>
        <v>#DIV/0!</v>
      </c>
      <c r="AL1220" s="96">
        <f t="shared" ref="AL1220:AM1220" si="4541">AL1213</f>
        <v>0</v>
      </c>
      <c r="AM1220" s="98">
        <f t="shared" si="4541"/>
        <v>0</v>
      </c>
      <c r="AN1220" s="98" t="e">
        <f t="shared" si="4505"/>
        <v>#DIV/0!</v>
      </c>
      <c r="AO1220" s="96">
        <f t="shared" ref="AO1220:AP1220" si="4542">AO1213</f>
        <v>0</v>
      </c>
      <c r="AP1220" s="98">
        <f t="shared" si="4542"/>
        <v>0</v>
      </c>
      <c r="AQ1220" s="98" t="e">
        <f t="shared" si="4506"/>
        <v>#DIV/0!</v>
      </c>
      <c r="AR1220" s="12"/>
    </row>
    <row r="1221" spans="1:44" ht="35.25" customHeight="1">
      <c r="A1221" s="481"/>
      <c r="B1221" s="482"/>
      <c r="C1221" s="464"/>
      <c r="D1221" s="52" t="s">
        <v>41</v>
      </c>
      <c r="E1221" s="96">
        <f t="shared" si="4507"/>
        <v>0</v>
      </c>
      <c r="F1221" s="97">
        <f t="shared" si="4508"/>
        <v>0</v>
      </c>
      <c r="G1221" s="98" t="e">
        <f t="shared" si="4494"/>
        <v>#DIV/0!</v>
      </c>
      <c r="H1221" s="96">
        <f t="shared" si="4509"/>
        <v>0</v>
      </c>
      <c r="I1221" s="98">
        <f t="shared" si="4509"/>
        <v>0</v>
      </c>
      <c r="J1221" s="98" t="e">
        <f t="shared" si="4495"/>
        <v>#DIV/0!</v>
      </c>
      <c r="K1221" s="96">
        <f t="shared" ref="K1221:L1221" si="4543">K1214</f>
        <v>0</v>
      </c>
      <c r="L1221" s="98">
        <f t="shared" si="4543"/>
        <v>0</v>
      </c>
      <c r="M1221" s="98" t="e">
        <f t="shared" si="4496"/>
        <v>#DIV/0!</v>
      </c>
      <c r="N1221" s="96">
        <f t="shared" ref="N1221:O1221" si="4544">N1214</f>
        <v>0</v>
      </c>
      <c r="O1221" s="98">
        <f t="shared" si="4544"/>
        <v>0</v>
      </c>
      <c r="P1221" s="98" t="e">
        <f t="shared" si="4497"/>
        <v>#DIV/0!</v>
      </c>
      <c r="Q1221" s="96">
        <f t="shared" ref="Q1221:R1221" si="4545">Q1214</f>
        <v>0</v>
      </c>
      <c r="R1221" s="98">
        <f t="shared" si="4545"/>
        <v>0</v>
      </c>
      <c r="S1221" s="98" t="e">
        <f t="shared" si="4498"/>
        <v>#DIV/0!</v>
      </c>
      <c r="T1221" s="96">
        <f t="shared" ref="T1221:U1221" si="4546">T1214</f>
        <v>0</v>
      </c>
      <c r="U1221" s="98">
        <f t="shared" si="4546"/>
        <v>0</v>
      </c>
      <c r="V1221" s="98" t="e">
        <f t="shared" si="4499"/>
        <v>#DIV/0!</v>
      </c>
      <c r="W1221" s="96">
        <f t="shared" ref="W1221:X1221" si="4547">W1214</f>
        <v>0</v>
      </c>
      <c r="X1221" s="98">
        <f t="shared" si="4547"/>
        <v>0</v>
      </c>
      <c r="Y1221" s="98" t="e">
        <f t="shared" si="4500"/>
        <v>#DIV/0!</v>
      </c>
      <c r="Z1221" s="96">
        <f t="shared" ref="Z1221:AA1221" si="4548">Z1214</f>
        <v>0</v>
      </c>
      <c r="AA1221" s="98">
        <f t="shared" si="4548"/>
        <v>0</v>
      </c>
      <c r="AB1221" s="98" t="e">
        <f t="shared" si="4501"/>
        <v>#DIV/0!</v>
      </c>
      <c r="AC1221" s="96">
        <f t="shared" ref="AC1221:AD1221" si="4549">AC1214</f>
        <v>0</v>
      </c>
      <c r="AD1221" s="98">
        <f t="shared" si="4549"/>
        <v>0</v>
      </c>
      <c r="AE1221" s="98" t="e">
        <f t="shared" si="4502"/>
        <v>#DIV/0!</v>
      </c>
      <c r="AF1221" s="96">
        <f t="shared" ref="AF1221:AG1221" si="4550">AF1214</f>
        <v>0</v>
      </c>
      <c r="AG1221" s="98">
        <f t="shared" si="4550"/>
        <v>0</v>
      </c>
      <c r="AH1221" s="98" t="e">
        <f t="shared" si="4503"/>
        <v>#DIV/0!</v>
      </c>
      <c r="AI1221" s="96">
        <f t="shared" ref="AI1221:AJ1221" si="4551">AI1214</f>
        <v>0</v>
      </c>
      <c r="AJ1221" s="98">
        <f t="shared" si="4551"/>
        <v>0</v>
      </c>
      <c r="AK1221" s="98" t="e">
        <f t="shared" si="4504"/>
        <v>#DIV/0!</v>
      </c>
      <c r="AL1221" s="96">
        <f t="shared" ref="AL1221:AM1221" si="4552">AL1214</f>
        <v>0</v>
      </c>
      <c r="AM1221" s="98">
        <f t="shared" si="4552"/>
        <v>0</v>
      </c>
      <c r="AN1221" s="98" t="e">
        <f t="shared" si="4505"/>
        <v>#DIV/0!</v>
      </c>
      <c r="AO1221" s="96">
        <f t="shared" ref="AO1221:AP1221" si="4553">AO1214</f>
        <v>0</v>
      </c>
      <c r="AP1221" s="98">
        <f t="shared" si="4553"/>
        <v>0</v>
      </c>
      <c r="AQ1221" s="98" t="e">
        <f t="shared" si="4506"/>
        <v>#DIV/0!</v>
      </c>
      <c r="AR1221" s="12"/>
    </row>
    <row r="1222" spans="1:44" ht="53.25" customHeight="1">
      <c r="A1222" s="483"/>
      <c r="B1222" s="484"/>
      <c r="C1222" s="464"/>
      <c r="D1222" s="52" t="s">
        <v>33</v>
      </c>
      <c r="E1222" s="96">
        <f t="shared" si="4507"/>
        <v>0</v>
      </c>
      <c r="F1222" s="97">
        <f t="shared" si="4508"/>
        <v>0</v>
      </c>
      <c r="G1222" s="98" t="e">
        <f t="shared" si="4494"/>
        <v>#DIV/0!</v>
      </c>
      <c r="H1222" s="96">
        <f t="shared" si="4509"/>
        <v>0</v>
      </c>
      <c r="I1222" s="98">
        <f t="shared" si="4509"/>
        <v>0</v>
      </c>
      <c r="J1222" s="98" t="e">
        <f t="shared" si="4495"/>
        <v>#DIV/0!</v>
      </c>
      <c r="K1222" s="96">
        <f t="shared" ref="K1222:L1222" si="4554">K1215</f>
        <v>0</v>
      </c>
      <c r="L1222" s="98">
        <f t="shared" si="4554"/>
        <v>0</v>
      </c>
      <c r="M1222" s="98" t="e">
        <f t="shared" si="4496"/>
        <v>#DIV/0!</v>
      </c>
      <c r="N1222" s="96">
        <f t="shared" ref="N1222:O1222" si="4555">N1215</f>
        <v>0</v>
      </c>
      <c r="O1222" s="98">
        <f t="shared" si="4555"/>
        <v>0</v>
      </c>
      <c r="P1222" s="98" t="e">
        <f t="shared" si="4497"/>
        <v>#DIV/0!</v>
      </c>
      <c r="Q1222" s="96">
        <f t="shared" ref="Q1222:R1222" si="4556">Q1215</f>
        <v>0</v>
      </c>
      <c r="R1222" s="98">
        <f t="shared" si="4556"/>
        <v>0</v>
      </c>
      <c r="S1222" s="98" t="e">
        <f t="shared" si="4498"/>
        <v>#DIV/0!</v>
      </c>
      <c r="T1222" s="96">
        <f t="shared" ref="T1222:U1222" si="4557">T1215</f>
        <v>0</v>
      </c>
      <c r="U1222" s="98">
        <f t="shared" si="4557"/>
        <v>0</v>
      </c>
      <c r="V1222" s="98" t="e">
        <f t="shared" si="4499"/>
        <v>#DIV/0!</v>
      </c>
      <c r="W1222" s="96">
        <f t="shared" ref="W1222:X1222" si="4558">W1215</f>
        <v>0</v>
      </c>
      <c r="X1222" s="98">
        <f t="shared" si="4558"/>
        <v>0</v>
      </c>
      <c r="Y1222" s="98" t="e">
        <f t="shared" si="4500"/>
        <v>#DIV/0!</v>
      </c>
      <c r="Z1222" s="96">
        <f t="shared" ref="Z1222:AA1222" si="4559">Z1215</f>
        <v>0</v>
      </c>
      <c r="AA1222" s="98">
        <f t="shared" si="4559"/>
        <v>0</v>
      </c>
      <c r="AB1222" s="98" t="e">
        <f t="shared" si="4501"/>
        <v>#DIV/0!</v>
      </c>
      <c r="AC1222" s="96">
        <f t="shared" ref="AC1222:AD1222" si="4560">AC1215</f>
        <v>0</v>
      </c>
      <c r="AD1222" s="98">
        <f t="shared" si="4560"/>
        <v>0</v>
      </c>
      <c r="AE1222" s="98" t="e">
        <f t="shared" si="4502"/>
        <v>#DIV/0!</v>
      </c>
      <c r="AF1222" s="96">
        <f t="shared" ref="AF1222:AG1222" si="4561">AF1215</f>
        <v>0</v>
      </c>
      <c r="AG1222" s="98">
        <f t="shared" si="4561"/>
        <v>0</v>
      </c>
      <c r="AH1222" s="98" t="e">
        <f t="shared" si="4503"/>
        <v>#DIV/0!</v>
      </c>
      <c r="AI1222" s="96">
        <f t="shared" ref="AI1222:AJ1222" si="4562">AI1215</f>
        <v>0</v>
      </c>
      <c r="AJ1222" s="98">
        <f t="shared" si="4562"/>
        <v>0</v>
      </c>
      <c r="AK1222" s="98" t="e">
        <f t="shared" si="4504"/>
        <v>#DIV/0!</v>
      </c>
      <c r="AL1222" s="96">
        <f t="shared" ref="AL1222:AM1222" si="4563">AL1215</f>
        <v>0</v>
      </c>
      <c r="AM1222" s="98">
        <f t="shared" si="4563"/>
        <v>0</v>
      </c>
      <c r="AN1222" s="98" t="e">
        <f t="shared" si="4505"/>
        <v>#DIV/0!</v>
      </c>
      <c r="AO1222" s="96">
        <f t="shared" ref="AO1222:AP1222" si="4564">AO1215</f>
        <v>0</v>
      </c>
      <c r="AP1222" s="98">
        <f t="shared" si="4564"/>
        <v>0</v>
      </c>
      <c r="AQ1222" s="98" t="e">
        <f t="shared" si="4506"/>
        <v>#DIV/0!</v>
      </c>
      <c r="AR1222" s="12"/>
    </row>
    <row r="1223" spans="1:44" ht="28.5" customHeight="1">
      <c r="A1223" s="324" t="s">
        <v>245</v>
      </c>
      <c r="B1223" s="325"/>
      <c r="C1223" s="325"/>
      <c r="D1223" s="325"/>
      <c r="E1223" s="325"/>
      <c r="F1223" s="325"/>
      <c r="G1223" s="325"/>
      <c r="H1223" s="325"/>
      <c r="I1223" s="325"/>
      <c r="J1223" s="325"/>
      <c r="K1223" s="325"/>
      <c r="L1223" s="325"/>
      <c r="M1223" s="325"/>
      <c r="N1223" s="325"/>
      <c r="O1223" s="325"/>
      <c r="P1223" s="325"/>
      <c r="Q1223" s="256"/>
      <c r="R1223" s="256"/>
      <c r="S1223" s="256"/>
      <c r="T1223" s="256"/>
      <c r="U1223" s="256"/>
      <c r="V1223" s="256"/>
      <c r="W1223" s="256"/>
      <c r="X1223" s="256"/>
      <c r="Y1223" s="256"/>
      <c r="Z1223" s="256"/>
      <c r="AA1223" s="256"/>
      <c r="AB1223" s="256"/>
      <c r="AC1223" s="256"/>
      <c r="AD1223" s="256"/>
      <c r="AE1223" s="256"/>
      <c r="AF1223" s="256"/>
      <c r="AG1223" s="256"/>
      <c r="AH1223" s="256"/>
      <c r="AI1223" s="256"/>
      <c r="AJ1223" s="256"/>
      <c r="AK1223" s="256"/>
      <c r="AL1223" s="256"/>
      <c r="AM1223" s="256"/>
      <c r="AN1223" s="256"/>
      <c r="AO1223" s="256"/>
      <c r="AP1223" s="256"/>
      <c r="AQ1223" s="256"/>
      <c r="AR1223" s="256"/>
    </row>
    <row r="1224" spans="1:44" ht="24.75" customHeight="1">
      <c r="A1224" s="330" t="s">
        <v>197</v>
      </c>
      <c r="B1224" s="478" t="s">
        <v>198</v>
      </c>
      <c r="C1224" s="475" t="s">
        <v>320</v>
      </c>
      <c r="D1224" s="196" t="s">
        <v>38</v>
      </c>
      <c r="E1224" s="197">
        <f>SUM(E1225:E1230)</f>
        <v>15</v>
      </c>
      <c r="F1224" s="198">
        <f>SUM(F1225:F1230)</f>
        <v>15</v>
      </c>
      <c r="G1224" s="198">
        <f>(F1224/E1224)*100</f>
        <v>100</v>
      </c>
      <c r="H1224" s="96">
        <f>SUM(H1225:H1230)</f>
        <v>0</v>
      </c>
      <c r="I1224" s="95">
        <f>SUM(I1225:I1230)</f>
        <v>0</v>
      </c>
      <c r="J1224" s="95" t="e">
        <f>(I1224/H1224)*100</f>
        <v>#DIV/0!</v>
      </c>
      <c r="K1224" s="96">
        <f>SUM(K1225:K1230)</f>
        <v>0</v>
      </c>
      <c r="L1224" s="95">
        <f>SUM(L1225:L1230)</f>
        <v>0</v>
      </c>
      <c r="M1224" s="95" t="e">
        <f>(L1224/K1224)*100</f>
        <v>#DIV/0!</v>
      </c>
      <c r="N1224" s="96">
        <f>SUM(N1225:N1230)</f>
        <v>0</v>
      </c>
      <c r="O1224" s="95">
        <f>SUM(O1225:O1230)</f>
        <v>0</v>
      </c>
      <c r="P1224" s="95" t="e">
        <f>(O1224/N1224)*100</f>
        <v>#DIV/0!</v>
      </c>
      <c r="Q1224" s="96">
        <f>SUM(Q1225:Q1230)</f>
        <v>0</v>
      </c>
      <c r="R1224" s="95">
        <f>SUM(R1225:R1230)</f>
        <v>0</v>
      </c>
      <c r="S1224" s="95" t="e">
        <f>(R1224/Q1224)*100</f>
        <v>#DIV/0!</v>
      </c>
      <c r="T1224" s="96">
        <f>SUM(T1225:T1230)</f>
        <v>0</v>
      </c>
      <c r="U1224" s="95">
        <f>SUM(U1225:U1230)</f>
        <v>0</v>
      </c>
      <c r="V1224" s="95" t="e">
        <f>(U1224/T1224)*100</f>
        <v>#DIV/0!</v>
      </c>
      <c r="W1224" s="96">
        <f>SUM(W1225:W1230)</f>
        <v>0</v>
      </c>
      <c r="X1224" s="95">
        <f>SUM(X1225:X1230)</f>
        <v>0</v>
      </c>
      <c r="Y1224" s="95" t="e">
        <f>(X1224/W1224)*100</f>
        <v>#DIV/0!</v>
      </c>
      <c r="Z1224" s="96">
        <f>SUM(Z1225:Z1230)</f>
        <v>0</v>
      </c>
      <c r="AA1224" s="95">
        <f>SUM(AA1225:AA1230)</f>
        <v>0</v>
      </c>
      <c r="AB1224" s="95" t="e">
        <f>(AA1224/Z1224)*100</f>
        <v>#DIV/0!</v>
      </c>
      <c r="AC1224" s="96">
        <f>SUM(AC1225:AC1230)</f>
        <v>0</v>
      </c>
      <c r="AD1224" s="95">
        <f>SUM(AD1225:AD1230)</f>
        <v>0</v>
      </c>
      <c r="AE1224" s="95" t="e">
        <f>(AD1224/AC1224)*100</f>
        <v>#DIV/0!</v>
      </c>
      <c r="AF1224" s="96">
        <f>SUM(AF1225:AF1230)</f>
        <v>15</v>
      </c>
      <c r="AG1224" s="95">
        <f>SUM(AG1225:AG1230)</f>
        <v>15</v>
      </c>
      <c r="AH1224" s="95">
        <f>(AG1224/AF1224)*100</f>
        <v>100</v>
      </c>
      <c r="AI1224" s="96">
        <f>SUM(AI1225:AI1230)</f>
        <v>0</v>
      </c>
      <c r="AJ1224" s="95">
        <f>SUM(AJ1225:AJ1230)</f>
        <v>0</v>
      </c>
      <c r="AK1224" s="95" t="e">
        <f>(AJ1224/AI1224)*100</f>
        <v>#DIV/0!</v>
      </c>
      <c r="AL1224" s="96">
        <f>SUM(AL1225:AL1230)</f>
        <v>0</v>
      </c>
      <c r="AM1224" s="95">
        <f>SUM(AM1225:AM1230)</f>
        <v>0</v>
      </c>
      <c r="AN1224" s="95" t="e">
        <f>(AM1224/AL1224)*100</f>
        <v>#DIV/0!</v>
      </c>
      <c r="AO1224" s="96">
        <f>SUM(AO1225:AO1230)</f>
        <v>0</v>
      </c>
      <c r="AP1224" s="95">
        <f>SUM(AP1225:AP1230)</f>
        <v>0</v>
      </c>
      <c r="AQ1224" s="95" t="e">
        <f>(AP1224/AO1224)*100</f>
        <v>#DIV/0!</v>
      </c>
      <c r="AR1224" s="21"/>
    </row>
    <row r="1225" spans="1:44" ht="30">
      <c r="A1225" s="330"/>
      <c r="B1225" s="478"/>
      <c r="C1225" s="476"/>
      <c r="D1225" s="19" t="s">
        <v>17</v>
      </c>
      <c r="E1225" s="96">
        <f>H1225+K1225+N1225+Q1225+T1225+W1225+Z1225+AC1225+AF1225+AI1225+AL1225+AO1225</f>
        <v>0</v>
      </c>
      <c r="F1225" s="97">
        <f>I1225+L1225+O1225+R1225+U1225+X1225+AA1225+AD1225+AG1225+AJ1225+AM1225+AP1225</f>
        <v>0</v>
      </c>
      <c r="G1225" s="98" t="e">
        <f t="shared" ref="G1225:G1230" si="4565">(F1225/E1225)*100</f>
        <v>#DIV/0!</v>
      </c>
      <c r="H1225" s="96"/>
      <c r="I1225" s="97"/>
      <c r="J1225" s="98" t="e">
        <f t="shared" ref="J1225:J1230" si="4566">(I1225/H1225)*100</f>
        <v>#DIV/0!</v>
      </c>
      <c r="K1225" s="96"/>
      <c r="L1225" s="97"/>
      <c r="M1225" s="98" t="e">
        <f t="shared" ref="M1225:M1230" si="4567">(L1225/K1225)*100</f>
        <v>#DIV/0!</v>
      </c>
      <c r="N1225" s="96"/>
      <c r="O1225" s="97"/>
      <c r="P1225" s="98" t="e">
        <f t="shared" ref="P1225:P1230" si="4568">(O1225/N1225)*100</f>
        <v>#DIV/0!</v>
      </c>
      <c r="Q1225" s="96"/>
      <c r="R1225" s="97"/>
      <c r="S1225" s="98" t="e">
        <f t="shared" ref="S1225:S1230" si="4569">(R1225/Q1225)*100</f>
        <v>#DIV/0!</v>
      </c>
      <c r="T1225" s="96"/>
      <c r="U1225" s="97"/>
      <c r="V1225" s="98" t="e">
        <f t="shared" ref="V1225:V1230" si="4570">(U1225/T1225)*100</f>
        <v>#DIV/0!</v>
      </c>
      <c r="W1225" s="96"/>
      <c r="X1225" s="97"/>
      <c r="Y1225" s="98" t="e">
        <f t="shared" ref="Y1225:Y1230" si="4571">(X1225/W1225)*100</f>
        <v>#DIV/0!</v>
      </c>
      <c r="Z1225" s="96"/>
      <c r="AA1225" s="97"/>
      <c r="AB1225" s="98" t="e">
        <f t="shared" ref="AB1225:AB1230" si="4572">(AA1225/Z1225)*100</f>
        <v>#DIV/0!</v>
      </c>
      <c r="AC1225" s="96"/>
      <c r="AD1225" s="97"/>
      <c r="AE1225" s="98" t="e">
        <f t="shared" ref="AE1225:AE1230" si="4573">(AD1225/AC1225)*100</f>
        <v>#DIV/0!</v>
      </c>
      <c r="AF1225" s="96"/>
      <c r="AG1225" s="97"/>
      <c r="AH1225" s="98" t="e">
        <f t="shared" ref="AH1225:AH1230" si="4574">(AG1225/AF1225)*100</f>
        <v>#DIV/0!</v>
      </c>
      <c r="AI1225" s="96"/>
      <c r="AJ1225" s="97"/>
      <c r="AK1225" s="98" t="e">
        <f t="shared" ref="AK1225:AK1230" si="4575">(AJ1225/AI1225)*100</f>
        <v>#DIV/0!</v>
      </c>
      <c r="AL1225" s="96"/>
      <c r="AM1225" s="97"/>
      <c r="AN1225" s="98" t="e">
        <f t="shared" ref="AN1225:AN1230" si="4576">(AM1225/AL1225)*100</f>
        <v>#DIV/0!</v>
      </c>
      <c r="AO1225" s="96"/>
      <c r="AP1225" s="97"/>
      <c r="AQ1225" s="98" t="e">
        <f t="shared" ref="AQ1225:AQ1230" si="4577">(AP1225/AO1225)*100</f>
        <v>#DIV/0!</v>
      </c>
      <c r="AR1225" s="21"/>
    </row>
    <row r="1226" spans="1:44" ht="49.5" customHeight="1">
      <c r="A1226" s="330"/>
      <c r="B1226" s="478"/>
      <c r="C1226" s="476"/>
      <c r="D1226" s="19" t="s">
        <v>18</v>
      </c>
      <c r="E1226" s="96">
        <f t="shared" ref="E1226:E1230" si="4578">H1226+K1226+N1226+Q1226+T1226+W1226+Z1226+AC1226+AF1226+AI1226+AL1226+AO1226</f>
        <v>0</v>
      </c>
      <c r="F1226" s="97">
        <f t="shared" ref="F1226:F1230" si="4579">I1226+L1226+O1226+R1226+U1226+X1226+AA1226+AD1226+AG1226+AJ1226+AM1226+AP1226</f>
        <v>0</v>
      </c>
      <c r="G1226" s="98" t="e">
        <f t="shared" si="4565"/>
        <v>#DIV/0!</v>
      </c>
      <c r="H1226" s="96"/>
      <c r="I1226" s="97"/>
      <c r="J1226" s="98" t="e">
        <f t="shared" si="4566"/>
        <v>#DIV/0!</v>
      </c>
      <c r="K1226" s="96"/>
      <c r="L1226" s="97"/>
      <c r="M1226" s="98" t="e">
        <f t="shared" si="4567"/>
        <v>#DIV/0!</v>
      </c>
      <c r="N1226" s="96"/>
      <c r="O1226" s="97"/>
      <c r="P1226" s="98" t="e">
        <f t="shared" si="4568"/>
        <v>#DIV/0!</v>
      </c>
      <c r="Q1226" s="96"/>
      <c r="R1226" s="97"/>
      <c r="S1226" s="98" t="e">
        <f t="shared" si="4569"/>
        <v>#DIV/0!</v>
      </c>
      <c r="T1226" s="96"/>
      <c r="U1226" s="97"/>
      <c r="V1226" s="98" t="e">
        <f t="shared" si="4570"/>
        <v>#DIV/0!</v>
      </c>
      <c r="W1226" s="96"/>
      <c r="X1226" s="97"/>
      <c r="Y1226" s="98" t="e">
        <f t="shared" si="4571"/>
        <v>#DIV/0!</v>
      </c>
      <c r="Z1226" s="96"/>
      <c r="AA1226" s="97"/>
      <c r="AB1226" s="98" t="e">
        <f t="shared" si="4572"/>
        <v>#DIV/0!</v>
      </c>
      <c r="AC1226" s="96"/>
      <c r="AD1226" s="97"/>
      <c r="AE1226" s="98" t="e">
        <f t="shared" si="4573"/>
        <v>#DIV/0!</v>
      </c>
      <c r="AF1226" s="96"/>
      <c r="AG1226" s="97"/>
      <c r="AH1226" s="98" t="e">
        <f t="shared" si="4574"/>
        <v>#DIV/0!</v>
      </c>
      <c r="AI1226" s="96"/>
      <c r="AJ1226" s="97"/>
      <c r="AK1226" s="98" t="e">
        <f t="shared" si="4575"/>
        <v>#DIV/0!</v>
      </c>
      <c r="AL1226" s="96"/>
      <c r="AM1226" s="97"/>
      <c r="AN1226" s="98" t="e">
        <f t="shared" si="4576"/>
        <v>#DIV/0!</v>
      </c>
      <c r="AO1226" s="96"/>
      <c r="AP1226" s="97"/>
      <c r="AQ1226" s="98" t="e">
        <f t="shared" si="4577"/>
        <v>#DIV/0!</v>
      </c>
      <c r="AR1226" s="21"/>
    </row>
    <row r="1227" spans="1:44" ht="31.5" customHeight="1">
      <c r="A1227" s="330"/>
      <c r="B1227" s="478"/>
      <c r="C1227" s="476"/>
      <c r="D1227" s="19" t="s">
        <v>26</v>
      </c>
      <c r="E1227" s="96">
        <f t="shared" si="4578"/>
        <v>15</v>
      </c>
      <c r="F1227" s="97">
        <f t="shared" si="4579"/>
        <v>15</v>
      </c>
      <c r="G1227" s="98">
        <f t="shared" si="4565"/>
        <v>100</v>
      </c>
      <c r="H1227" s="96"/>
      <c r="I1227" s="97"/>
      <c r="J1227" s="98" t="e">
        <f t="shared" si="4566"/>
        <v>#DIV/0!</v>
      </c>
      <c r="K1227" s="96"/>
      <c r="L1227" s="97"/>
      <c r="M1227" s="98" t="e">
        <f t="shared" si="4567"/>
        <v>#DIV/0!</v>
      </c>
      <c r="N1227" s="96"/>
      <c r="O1227" s="97"/>
      <c r="P1227" s="98" t="e">
        <f t="shared" si="4568"/>
        <v>#DIV/0!</v>
      </c>
      <c r="Q1227" s="96"/>
      <c r="R1227" s="97"/>
      <c r="S1227" s="98" t="e">
        <f t="shared" si="4569"/>
        <v>#DIV/0!</v>
      </c>
      <c r="T1227" s="96"/>
      <c r="U1227" s="97"/>
      <c r="V1227" s="98" t="e">
        <f t="shared" si="4570"/>
        <v>#DIV/0!</v>
      </c>
      <c r="W1227" s="96"/>
      <c r="X1227" s="97"/>
      <c r="Y1227" s="98" t="e">
        <f t="shared" si="4571"/>
        <v>#DIV/0!</v>
      </c>
      <c r="Z1227" s="96"/>
      <c r="AA1227" s="97"/>
      <c r="AB1227" s="98" t="e">
        <f t="shared" si="4572"/>
        <v>#DIV/0!</v>
      </c>
      <c r="AC1227" s="96"/>
      <c r="AD1227" s="97"/>
      <c r="AE1227" s="98" t="e">
        <f t="shared" si="4573"/>
        <v>#DIV/0!</v>
      </c>
      <c r="AF1227" s="96">
        <v>15</v>
      </c>
      <c r="AG1227" s="97">
        <v>15</v>
      </c>
      <c r="AH1227" s="98">
        <f t="shared" si="4574"/>
        <v>100</v>
      </c>
      <c r="AI1227" s="96"/>
      <c r="AJ1227" s="97"/>
      <c r="AK1227" s="98" t="e">
        <f t="shared" si="4575"/>
        <v>#DIV/0!</v>
      </c>
      <c r="AL1227" s="96"/>
      <c r="AM1227" s="97"/>
      <c r="AN1227" s="98" t="e">
        <f t="shared" si="4576"/>
        <v>#DIV/0!</v>
      </c>
      <c r="AO1227" s="96"/>
      <c r="AP1227" s="97"/>
      <c r="AQ1227" s="98" t="e">
        <f t="shared" si="4577"/>
        <v>#DIV/0!</v>
      </c>
      <c r="AR1227" s="21"/>
    </row>
    <row r="1228" spans="1:44" ht="80.25" customHeight="1">
      <c r="A1228" s="330"/>
      <c r="B1228" s="478"/>
      <c r="C1228" s="476"/>
      <c r="D1228" s="82" t="s">
        <v>424</v>
      </c>
      <c r="E1228" s="96">
        <f t="shared" si="4578"/>
        <v>0</v>
      </c>
      <c r="F1228" s="97">
        <f t="shared" si="4579"/>
        <v>0</v>
      </c>
      <c r="G1228" s="98" t="e">
        <f t="shared" si="4565"/>
        <v>#DIV/0!</v>
      </c>
      <c r="H1228" s="96"/>
      <c r="I1228" s="97"/>
      <c r="J1228" s="98" t="e">
        <f t="shared" si="4566"/>
        <v>#DIV/0!</v>
      </c>
      <c r="K1228" s="96"/>
      <c r="L1228" s="97"/>
      <c r="M1228" s="98" t="e">
        <f t="shared" si="4567"/>
        <v>#DIV/0!</v>
      </c>
      <c r="N1228" s="96"/>
      <c r="O1228" s="97"/>
      <c r="P1228" s="98" t="e">
        <f t="shared" si="4568"/>
        <v>#DIV/0!</v>
      </c>
      <c r="Q1228" s="96"/>
      <c r="R1228" s="97"/>
      <c r="S1228" s="98" t="e">
        <f t="shared" si="4569"/>
        <v>#DIV/0!</v>
      </c>
      <c r="T1228" s="96"/>
      <c r="U1228" s="97"/>
      <c r="V1228" s="98" t="e">
        <f t="shared" si="4570"/>
        <v>#DIV/0!</v>
      </c>
      <c r="W1228" s="96"/>
      <c r="X1228" s="97"/>
      <c r="Y1228" s="98" t="e">
        <f t="shared" si="4571"/>
        <v>#DIV/0!</v>
      </c>
      <c r="Z1228" s="96"/>
      <c r="AA1228" s="97"/>
      <c r="AB1228" s="98" t="e">
        <f t="shared" si="4572"/>
        <v>#DIV/0!</v>
      </c>
      <c r="AC1228" s="96"/>
      <c r="AD1228" s="97"/>
      <c r="AE1228" s="98" t="e">
        <f t="shared" si="4573"/>
        <v>#DIV/0!</v>
      </c>
      <c r="AF1228" s="96"/>
      <c r="AG1228" s="97"/>
      <c r="AH1228" s="98" t="e">
        <f t="shared" si="4574"/>
        <v>#DIV/0!</v>
      </c>
      <c r="AI1228" s="96"/>
      <c r="AJ1228" s="97"/>
      <c r="AK1228" s="98" t="e">
        <f t="shared" si="4575"/>
        <v>#DIV/0!</v>
      </c>
      <c r="AL1228" s="96"/>
      <c r="AM1228" s="97"/>
      <c r="AN1228" s="98" t="e">
        <f t="shared" si="4576"/>
        <v>#DIV/0!</v>
      </c>
      <c r="AO1228" s="96"/>
      <c r="AP1228" s="97"/>
      <c r="AQ1228" s="98" t="e">
        <f t="shared" si="4577"/>
        <v>#DIV/0!</v>
      </c>
      <c r="AR1228" s="21"/>
    </row>
    <row r="1229" spans="1:44" ht="30.75" customHeight="1">
      <c r="A1229" s="330"/>
      <c r="B1229" s="478"/>
      <c r="C1229" s="476"/>
      <c r="D1229" s="19" t="s">
        <v>41</v>
      </c>
      <c r="E1229" s="96">
        <f t="shared" si="4578"/>
        <v>0</v>
      </c>
      <c r="F1229" s="97">
        <f t="shared" si="4579"/>
        <v>0</v>
      </c>
      <c r="G1229" s="98" t="e">
        <f t="shared" si="4565"/>
        <v>#DIV/0!</v>
      </c>
      <c r="H1229" s="96"/>
      <c r="I1229" s="97"/>
      <c r="J1229" s="98" t="e">
        <f t="shared" si="4566"/>
        <v>#DIV/0!</v>
      </c>
      <c r="K1229" s="96"/>
      <c r="L1229" s="97"/>
      <c r="M1229" s="98" t="e">
        <f t="shared" si="4567"/>
        <v>#DIV/0!</v>
      </c>
      <c r="N1229" s="96"/>
      <c r="O1229" s="97"/>
      <c r="P1229" s="98" t="e">
        <f t="shared" si="4568"/>
        <v>#DIV/0!</v>
      </c>
      <c r="Q1229" s="96"/>
      <c r="R1229" s="97"/>
      <c r="S1229" s="98" t="e">
        <f t="shared" si="4569"/>
        <v>#DIV/0!</v>
      </c>
      <c r="T1229" s="96"/>
      <c r="U1229" s="97"/>
      <c r="V1229" s="98" t="e">
        <f t="shared" si="4570"/>
        <v>#DIV/0!</v>
      </c>
      <c r="W1229" s="96"/>
      <c r="X1229" s="97"/>
      <c r="Y1229" s="98" t="e">
        <f t="shared" si="4571"/>
        <v>#DIV/0!</v>
      </c>
      <c r="Z1229" s="96"/>
      <c r="AA1229" s="97"/>
      <c r="AB1229" s="98" t="e">
        <f t="shared" si="4572"/>
        <v>#DIV/0!</v>
      </c>
      <c r="AC1229" s="96"/>
      <c r="AD1229" s="97"/>
      <c r="AE1229" s="98" t="e">
        <f t="shared" si="4573"/>
        <v>#DIV/0!</v>
      </c>
      <c r="AF1229" s="96"/>
      <c r="AG1229" s="97"/>
      <c r="AH1229" s="98" t="e">
        <f t="shared" si="4574"/>
        <v>#DIV/0!</v>
      </c>
      <c r="AI1229" s="96"/>
      <c r="AJ1229" s="97"/>
      <c r="AK1229" s="98" t="e">
        <f t="shared" si="4575"/>
        <v>#DIV/0!</v>
      </c>
      <c r="AL1229" s="96"/>
      <c r="AM1229" s="97"/>
      <c r="AN1229" s="98" t="e">
        <f t="shared" si="4576"/>
        <v>#DIV/0!</v>
      </c>
      <c r="AO1229" s="96"/>
      <c r="AP1229" s="97"/>
      <c r="AQ1229" s="98" t="e">
        <f t="shared" si="4577"/>
        <v>#DIV/0!</v>
      </c>
      <c r="AR1229" s="21"/>
    </row>
    <row r="1230" spans="1:44" ht="45">
      <c r="A1230" s="330"/>
      <c r="B1230" s="478"/>
      <c r="C1230" s="477"/>
      <c r="D1230" s="19" t="s">
        <v>33</v>
      </c>
      <c r="E1230" s="96">
        <f t="shared" si="4578"/>
        <v>0</v>
      </c>
      <c r="F1230" s="97">
        <f t="shared" si="4579"/>
        <v>0</v>
      </c>
      <c r="G1230" s="98" t="e">
        <f t="shared" si="4565"/>
        <v>#DIV/0!</v>
      </c>
      <c r="H1230" s="96"/>
      <c r="I1230" s="97"/>
      <c r="J1230" s="98" t="e">
        <f t="shared" si="4566"/>
        <v>#DIV/0!</v>
      </c>
      <c r="K1230" s="96"/>
      <c r="L1230" s="97"/>
      <c r="M1230" s="98" t="e">
        <f t="shared" si="4567"/>
        <v>#DIV/0!</v>
      </c>
      <c r="N1230" s="96"/>
      <c r="O1230" s="97"/>
      <c r="P1230" s="98" t="e">
        <f t="shared" si="4568"/>
        <v>#DIV/0!</v>
      </c>
      <c r="Q1230" s="96"/>
      <c r="R1230" s="97"/>
      <c r="S1230" s="98" t="e">
        <f t="shared" si="4569"/>
        <v>#DIV/0!</v>
      </c>
      <c r="T1230" s="96"/>
      <c r="U1230" s="97"/>
      <c r="V1230" s="98" t="e">
        <f t="shared" si="4570"/>
        <v>#DIV/0!</v>
      </c>
      <c r="W1230" s="96"/>
      <c r="X1230" s="97"/>
      <c r="Y1230" s="98" t="e">
        <f t="shared" si="4571"/>
        <v>#DIV/0!</v>
      </c>
      <c r="Z1230" s="96"/>
      <c r="AA1230" s="97"/>
      <c r="AB1230" s="98" t="e">
        <f t="shared" si="4572"/>
        <v>#DIV/0!</v>
      </c>
      <c r="AC1230" s="96"/>
      <c r="AD1230" s="97"/>
      <c r="AE1230" s="98" t="e">
        <f t="shared" si="4573"/>
        <v>#DIV/0!</v>
      </c>
      <c r="AF1230" s="96"/>
      <c r="AG1230" s="97"/>
      <c r="AH1230" s="98" t="e">
        <f t="shared" si="4574"/>
        <v>#DIV/0!</v>
      </c>
      <c r="AI1230" s="96"/>
      <c r="AJ1230" s="97"/>
      <c r="AK1230" s="98" t="e">
        <f t="shared" si="4575"/>
        <v>#DIV/0!</v>
      </c>
      <c r="AL1230" s="96"/>
      <c r="AM1230" s="97"/>
      <c r="AN1230" s="98" t="e">
        <f t="shared" si="4576"/>
        <v>#DIV/0!</v>
      </c>
      <c r="AO1230" s="96"/>
      <c r="AP1230" s="97"/>
      <c r="AQ1230" s="98" t="e">
        <f t="shared" si="4577"/>
        <v>#DIV/0!</v>
      </c>
      <c r="AR1230" s="21"/>
    </row>
    <row r="1231" spans="1:44" ht="24" customHeight="1">
      <c r="A1231" s="330" t="s">
        <v>199</v>
      </c>
      <c r="B1231" s="478" t="s">
        <v>200</v>
      </c>
      <c r="C1231" s="478" t="s">
        <v>168</v>
      </c>
      <c r="D1231" s="52" t="s">
        <v>38</v>
      </c>
      <c r="E1231" s="96">
        <f>SUM(E1232:E1237)</f>
        <v>10</v>
      </c>
      <c r="F1231" s="95">
        <f>SUM(F1232:F1237)</f>
        <v>0</v>
      </c>
      <c r="G1231" s="95">
        <f>(F1231/E1231)*100</f>
        <v>0</v>
      </c>
      <c r="H1231" s="96">
        <f>SUM(H1232:H1237)</f>
        <v>0</v>
      </c>
      <c r="I1231" s="95">
        <f>SUM(I1232:I1237)</f>
        <v>0</v>
      </c>
      <c r="J1231" s="95" t="e">
        <f>(I1231/H1231)*100</f>
        <v>#DIV/0!</v>
      </c>
      <c r="K1231" s="96">
        <f>SUM(K1232:K1237)</f>
        <v>0</v>
      </c>
      <c r="L1231" s="95">
        <f>SUM(L1232:L1237)</f>
        <v>0</v>
      </c>
      <c r="M1231" s="95" t="e">
        <f>(L1231/K1231)*100</f>
        <v>#DIV/0!</v>
      </c>
      <c r="N1231" s="96">
        <f>SUM(N1232:N1237)</f>
        <v>0</v>
      </c>
      <c r="O1231" s="95">
        <f>SUM(O1232:O1237)</f>
        <v>0</v>
      </c>
      <c r="P1231" s="95" t="e">
        <f>(O1231/N1231)*100</f>
        <v>#DIV/0!</v>
      </c>
      <c r="Q1231" s="96">
        <f>SUM(Q1232:Q1237)</f>
        <v>0</v>
      </c>
      <c r="R1231" s="95">
        <f>SUM(R1232:R1237)</f>
        <v>0</v>
      </c>
      <c r="S1231" s="95" t="e">
        <f>(R1231/Q1231)*100</f>
        <v>#DIV/0!</v>
      </c>
      <c r="T1231" s="96">
        <f>SUM(T1232:T1237)</f>
        <v>0</v>
      </c>
      <c r="U1231" s="95">
        <f>SUM(U1232:U1237)</f>
        <v>0</v>
      </c>
      <c r="V1231" s="95" t="e">
        <f>(U1231/T1231)*100</f>
        <v>#DIV/0!</v>
      </c>
      <c r="W1231" s="96">
        <f>SUM(W1232:W1237)</f>
        <v>0</v>
      </c>
      <c r="X1231" s="95">
        <f>SUM(X1232:X1237)</f>
        <v>0</v>
      </c>
      <c r="Y1231" s="95" t="e">
        <f>(X1231/W1231)*100</f>
        <v>#DIV/0!</v>
      </c>
      <c r="Z1231" s="96">
        <f>SUM(Z1232:Z1237)</f>
        <v>0</v>
      </c>
      <c r="AA1231" s="95">
        <f>SUM(AA1232:AA1237)</f>
        <v>0</v>
      </c>
      <c r="AB1231" s="95" t="e">
        <f>(AA1231/Z1231)*100</f>
        <v>#DIV/0!</v>
      </c>
      <c r="AC1231" s="96">
        <f>SUM(AC1232:AC1237)</f>
        <v>0</v>
      </c>
      <c r="AD1231" s="95">
        <f>SUM(AD1232:AD1237)</f>
        <v>0</v>
      </c>
      <c r="AE1231" s="95" t="e">
        <f>(AD1231/AC1231)*100</f>
        <v>#DIV/0!</v>
      </c>
      <c r="AF1231" s="96">
        <f>SUM(AF1232:AF1237)</f>
        <v>0</v>
      </c>
      <c r="AG1231" s="95">
        <f>SUM(AG1232:AG1237)</f>
        <v>0</v>
      </c>
      <c r="AH1231" s="95" t="e">
        <f>(AG1231/AF1231)*100</f>
        <v>#DIV/0!</v>
      </c>
      <c r="AI1231" s="96">
        <f>SUM(AI1232:AI1237)</f>
        <v>0</v>
      </c>
      <c r="AJ1231" s="95">
        <f>SUM(AJ1232:AJ1237)</f>
        <v>0</v>
      </c>
      <c r="AK1231" s="95" t="e">
        <f>(AJ1231/AI1231)*100</f>
        <v>#DIV/0!</v>
      </c>
      <c r="AL1231" s="96">
        <f>SUM(AL1232:AL1237)</f>
        <v>0</v>
      </c>
      <c r="AM1231" s="95">
        <f>SUM(AM1232:AM1237)</f>
        <v>0</v>
      </c>
      <c r="AN1231" s="95" t="e">
        <f>(AM1231/AL1231)*100</f>
        <v>#DIV/0!</v>
      </c>
      <c r="AO1231" s="96">
        <f>SUM(AO1232:AO1237)</f>
        <v>10</v>
      </c>
      <c r="AP1231" s="95">
        <f>SUM(AP1232:AP1237)</f>
        <v>0</v>
      </c>
      <c r="AQ1231" s="95">
        <f>(AP1231/AO1231)*100</f>
        <v>0</v>
      </c>
      <c r="AR1231" s="470"/>
    </row>
    <row r="1232" spans="1:44" ht="30">
      <c r="A1232" s="330"/>
      <c r="B1232" s="478"/>
      <c r="C1232" s="478"/>
      <c r="D1232" s="52" t="s">
        <v>17</v>
      </c>
      <c r="E1232" s="96">
        <f>H1232+K1232+N1232+Q1232+T1232+W1232+Z1232+AC1232+AF1232+AI1232+AL1232+AO1232</f>
        <v>0</v>
      </c>
      <c r="F1232" s="97">
        <f>I1232+L1232+O1232+R1232+U1232+X1232+AA1232+AD1232+AG1232+AJ1232+AM1232+AP1232</f>
        <v>0</v>
      </c>
      <c r="G1232" s="98" t="e">
        <f t="shared" ref="G1232:G1237" si="4580">(F1232/E1232)*100</f>
        <v>#DIV/0!</v>
      </c>
      <c r="H1232" s="96"/>
      <c r="I1232" s="97"/>
      <c r="J1232" s="98" t="e">
        <f t="shared" ref="J1232:J1237" si="4581">(I1232/H1232)*100</f>
        <v>#DIV/0!</v>
      </c>
      <c r="K1232" s="96"/>
      <c r="L1232" s="97"/>
      <c r="M1232" s="98" t="e">
        <f t="shared" ref="M1232:M1237" si="4582">(L1232/K1232)*100</f>
        <v>#DIV/0!</v>
      </c>
      <c r="N1232" s="96"/>
      <c r="O1232" s="97"/>
      <c r="P1232" s="98" t="e">
        <f t="shared" ref="P1232:P1237" si="4583">(O1232/N1232)*100</f>
        <v>#DIV/0!</v>
      </c>
      <c r="Q1232" s="96"/>
      <c r="R1232" s="97"/>
      <c r="S1232" s="98" t="e">
        <f t="shared" ref="S1232:S1237" si="4584">(R1232/Q1232)*100</f>
        <v>#DIV/0!</v>
      </c>
      <c r="T1232" s="96"/>
      <c r="U1232" s="97"/>
      <c r="V1232" s="98" t="e">
        <f t="shared" ref="V1232:V1237" si="4585">(U1232/T1232)*100</f>
        <v>#DIV/0!</v>
      </c>
      <c r="W1232" s="96"/>
      <c r="X1232" s="97"/>
      <c r="Y1232" s="98" t="e">
        <f t="shared" ref="Y1232:Y1237" si="4586">(X1232/W1232)*100</f>
        <v>#DIV/0!</v>
      </c>
      <c r="Z1232" s="96"/>
      <c r="AA1232" s="97"/>
      <c r="AB1232" s="98" t="e">
        <f t="shared" ref="AB1232:AB1237" si="4587">(AA1232/Z1232)*100</f>
        <v>#DIV/0!</v>
      </c>
      <c r="AC1232" s="96"/>
      <c r="AD1232" s="97"/>
      <c r="AE1232" s="98" t="e">
        <f t="shared" ref="AE1232:AE1237" si="4588">(AD1232/AC1232)*100</f>
        <v>#DIV/0!</v>
      </c>
      <c r="AF1232" s="96"/>
      <c r="AG1232" s="97"/>
      <c r="AH1232" s="98" t="e">
        <f t="shared" ref="AH1232:AH1237" si="4589">(AG1232/AF1232)*100</f>
        <v>#DIV/0!</v>
      </c>
      <c r="AI1232" s="96"/>
      <c r="AJ1232" s="97"/>
      <c r="AK1232" s="98" t="e">
        <f t="shared" ref="AK1232:AK1237" si="4590">(AJ1232/AI1232)*100</f>
        <v>#DIV/0!</v>
      </c>
      <c r="AL1232" s="96"/>
      <c r="AM1232" s="97"/>
      <c r="AN1232" s="98" t="e">
        <f t="shared" ref="AN1232:AN1237" si="4591">(AM1232/AL1232)*100</f>
        <v>#DIV/0!</v>
      </c>
      <c r="AO1232" s="96"/>
      <c r="AP1232" s="97"/>
      <c r="AQ1232" s="98" t="e">
        <f t="shared" ref="AQ1232:AQ1237" si="4592">(AP1232/AO1232)*100</f>
        <v>#DIV/0!</v>
      </c>
      <c r="AR1232" s="471"/>
    </row>
    <row r="1233" spans="1:44" ht="48.75" customHeight="1">
      <c r="A1233" s="330"/>
      <c r="B1233" s="478"/>
      <c r="C1233" s="478"/>
      <c r="D1233" s="52" t="s">
        <v>18</v>
      </c>
      <c r="E1233" s="96">
        <f t="shared" ref="E1233:E1237" si="4593">H1233+K1233+N1233+Q1233+T1233+W1233+Z1233+AC1233+AF1233+AI1233+AL1233+AO1233</f>
        <v>0</v>
      </c>
      <c r="F1233" s="97">
        <f t="shared" ref="F1233:F1237" si="4594">I1233+L1233+O1233+R1233+U1233+X1233+AA1233+AD1233+AG1233+AJ1233+AM1233+AP1233</f>
        <v>0</v>
      </c>
      <c r="G1233" s="98" t="e">
        <f t="shared" si="4580"/>
        <v>#DIV/0!</v>
      </c>
      <c r="H1233" s="96"/>
      <c r="I1233" s="97"/>
      <c r="J1233" s="98" t="e">
        <f t="shared" si="4581"/>
        <v>#DIV/0!</v>
      </c>
      <c r="K1233" s="96"/>
      <c r="L1233" s="97"/>
      <c r="M1233" s="98" t="e">
        <f t="shared" si="4582"/>
        <v>#DIV/0!</v>
      </c>
      <c r="N1233" s="96"/>
      <c r="O1233" s="97"/>
      <c r="P1233" s="98" t="e">
        <f t="shared" si="4583"/>
        <v>#DIV/0!</v>
      </c>
      <c r="Q1233" s="96"/>
      <c r="R1233" s="97"/>
      <c r="S1233" s="98" t="e">
        <f t="shared" si="4584"/>
        <v>#DIV/0!</v>
      </c>
      <c r="T1233" s="96"/>
      <c r="U1233" s="97"/>
      <c r="V1233" s="98" t="e">
        <f t="shared" si="4585"/>
        <v>#DIV/0!</v>
      </c>
      <c r="W1233" s="96"/>
      <c r="X1233" s="97"/>
      <c r="Y1233" s="98" t="e">
        <f t="shared" si="4586"/>
        <v>#DIV/0!</v>
      </c>
      <c r="Z1233" s="96"/>
      <c r="AA1233" s="97"/>
      <c r="AB1233" s="98" t="e">
        <f t="shared" si="4587"/>
        <v>#DIV/0!</v>
      </c>
      <c r="AC1233" s="96"/>
      <c r="AD1233" s="97"/>
      <c r="AE1233" s="98" t="e">
        <f t="shared" si="4588"/>
        <v>#DIV/0!</v>
      </c>
      <c r="AF1233" s="96"/>
      <c r="AG1233" s="97"/>
      <c r="AH1233" s="98" t="e">
        <f t="shared" si="4589"/>
        <v>#DIV/0!</v>
      </c>
      <c r="AI1233" s="96"/>
      <c r="AJ1233" s="97"/>
      <c r="AK1233" s="98" t="e">
        <f t="shared" si="4590"/>
        <v>#DIV/0!</v>
      </c>
      <c r="AL1233" s="96"/>
      <c r="AM1233" s="97"/>
      <c r="AN1233" s="98" t="e">
        <f t="shared" si="4591"/>
        <v>#DIV/0!</v>
      </c>
      <c r="AO1233" s="96"/>
      <c r="AP1233" s="97"/>
      <c r="AQ1233" s="98" t="e">
        <f t="shared" si="4592"/>
        <v>#DIV/0!</v>
      </c>
      <c r="AR1233" s="471"/>
    </row>
    <row r="1234" spans="1:44" ht="32.25" customHeight="1">
      <c r="A1234" s="330"/>
      <c r="B1234" s="478"/>
      <c r="C1234" s="478"/>
      <c r="D1234" s="52" t="s">
        <v>26</v>
      </c>
      <c r="E1234" s="96">
        <f t="shared" si="4593"/>
        <v>10</v>
      </c>
      <c r="F1234" s="97">
        <f t="shared" si="4594"/>
        <v>0</v>
      </c>
      <c r="G1234" s="98">
        <f t="shared" si="4580"/>
        <v>0</v>
      </c>
      <c r="H1234" s="96"/>
      <c r="I1234" s="97"/>
      <c r="J1234" s="98" t="e">
        <f t="shared" si="4581"/>
        <v>#DIV/0!</v>
      </c>
      <c r="K1234" s="96"/>
      <c r="L1234" s="97"/>
      <c r="M1234" s="98" t="e">
        <f t="shared" si="4582"/>
        <v>#DIV/0!</v>
      </c>
      <c r="N1234" s="96"/>
      <c r="O1234" s="97"/>
      <c r="P1234" s="98" t="e">
        <f t="shared" si="4583"/>
        <v>#DIV/0!</v>
      </c>
      <c r="Q1234" s="96"/>
      <c r="R1234" s="97"/>
      <c r="S1234" s="98" t="e">
        <f t="shared" si="4584"/>
        <v>#DIV/0!</v>
      </c>
      <c r="T1234" s="96"/>
      <c r="U1234" s="97"/>
      <c r="V1234" s="98" t="e">
        <f t="shared" si="4585"/>
        <v>#DIV/0!</v>
      </c>
      <c r="W1234" s="96"/>
      <c r="X1234" s="97"/>
      <c r="Y1234" s="98" t="e">
        <f t="shared" si="4586"/>
        <v>#DIV/0!</v>
      </c>
      <c r="Z1234" s="96"/>
      <c r="AA1234" s="97"/>
      <c r="AB1234" s="98" t="e">
        <f t="shared" si="4587"/>
        <v>#DIV/0!</v>
      </c>
      <c r="AC1234" s="96"/>
      <c r="AD1234" s="97"/>
      <c r="AE1234" s="98" t="e">
        <f t="shared" si="4588"/>
        <v>#DIV/0!</v>
      </c>
      <c r="AF1234" s="96"/>
      <c r="AG1234" s="97"/>
      <c r="AH1234" s="98" t="e">
        <f t="shared" si="4589"/>
        <v>#DIV/0!</v>
      </c>
      <c r="AI1234" s="96"/>
      <c r="AJ1234" s="97"/>
      <c r="AK1234" s="98" t="e">
        <f t="shared" si="4590"/>
        <v>#DIV/0!</v>
      </c>
      <c r="AL1234" s="96"/>
      <c r="AM1234" s="97"/>
      <c r="AN1234" s="98" t="e">
        <f t="shared" si="4591"/>
        <v>#DIV/0!</v>
      </c>
      <c r="AO1234" s="96">
        <v>10</v>
      </c>
      <c r="AP1234" s="97"/>
      <c r="AQ1234" s="98">
        <f t="shared" si="4592"/>
        <v>0</v>
      </c>
      <c r="AR1234" s="471"/>
    </row>
    <row r="1235" spans="1:44" ht="84" customHeight="1">
      <c r="A1235" s="330"/>
      <c r="B1235" s="478"/>
      <c r="C1235" s="478"/>
      <c r="D1235" s="82" t="s">
        <v>424</v>
      </c>
      <c r="E1235" s="96">
        <f t="shared" si="4593"/>
        <v>0</v>
      </c>
      <c r="F1235" s="97">
        <f t="shared" si="4594"/>
        <v>0</v>
      </c>
      <c r="G1235" s="98" t="e">
        <f t="shared" si="4580"/>
        <v>#DIV/0!</v>
      </c>
      <c r="H1235" s="96"/>
      <c r="I1235" s="97"/>
      <c r="J1235" s="98" t="e">
        <f t="shared" si="4581"/>
        <v>#DIV/0!</v>
      </c>
      <c r="K1235" s="96"/>
      <c r="L1235" s="97"/>
      <c r="M1235" s="98" t="e">
        <f t="shared" si="4582"/>
        <v>#DIV/0!</v>
      </c>
      <c r="N1235" s="96"/>
      <c r="O1235" s="97"/>
      <c r="P1235" s="98" t="e">
        <f t="shared" si="4583"/>
        <v>#DIV/0!</v>
      </c>
      <c r="Q1235" s="96"/>
      <c r="R1235" s="97"/>
      <c r="S1235" s="98" t="e">
        <f t="shared" si="4584"/>
        <v>#DIV/0!</v>
      </c>
      <c r="T1235" s="96"/>
      <c r="U1235" s="97"/>
      <c r="V1235" s="98" t="e">
        <f t="shared" si="4585"/>
        <v>#DIV/0!</v>
      </c>
      <c r="W1235" s="96"/>
      <c r="X1235" s="97"/>
      <c r="Y1235" s="98" t="e">
        <f t="shared" si="4586"/>
        <v>#DIV/0!</v>
      </c>
      <c r="Z1235" s="96"/>
      <c r="AA1235" s="97"/>
      <c r="AB1235" s="98" t="e">
        <f t="shared" si="4587"/>
        <v>#DIV/0!</v>
      </c>
      <c r="AC1235" s="96"/>
      <c r="AD1235" s="97"/>
      <c r="AE1235" s="98" t="e">
        <f t="shared" si="4588"/>
        <v>#DIV/0!</v>
      </c>
      <c r="AF1235" s="96"/>
      <c r="AG1235" s="97"/>
      <c r="AH1235" s="98" t="e">
        <f t="shared" si="4589"/>
        <v>#DIV/0!</v>
      </c>
      <c r="AI1235" s="96"/>
      <c r="AJ1235" s="97"/>
      <c r="AK1235" s="98" t="e">
        <f t="shared" si="4590"/>
        <v>#DIV/0!</v>
      </c>
      <c r="AL1235" s="96"/>
      <c r="AM1235" s="97"/>
      <c r="AN1235" s="98" t="e">
        <f t="shared" si="4591"/>
        <v>#DIV/0!</v>
      </c>
      <c r="AO1235" s="96"/>
      <c r="AP1235" s="97"/>
      <c r="AQ1235" s="98" t="e">
        <f t="shared" si="4592"/>
        <v>#DIV/0!</v>
      </c>
      <c r="AR1235" s="471"/>
    </row>
    <row r="1236" spans="1:44" ht="31.5" customHeight="1">
      <c r="A1236" s="330"/>
      <c r="B1236" s="478"/>
      <c r="C1236" s="478"/>
      <c r="D1236" s="52" t="s">
        <v>41</v>
      </c>
      <c r="E1236" s="96">
        <f t="shared" si="4593"/>
        <v>0</v>
      </c>
      <c r="F1236" s="97">
        <f t="shared" si="4594"/>
        <v>0</v>
      </c>
      <c r="G1236" s="98" t="e">
        <f t="shared" si="4580"/>
        <v>#DIV/0!</v>
      </c>
      <c r="H1236" s="96"/>
      <c r="I1236" s="97"/>
      <c r="J1236" s="98" t="e">
        <f t="shared" si="4581"/>
        <v>#DIV/0!</v>
      </c>
      <c r="K1236" s="96"/>
      <c r="L1236" s="97"/>
      <c r="M1236" s="98" t="e">
        <f t="shared" si="4582"/>
        <v>#DIV/0!</v>
      </c>
      <c r="N1236" s="96"/>
      <c r="O1236" s="97"/>
      <c r="P1236" s="98" t="e">
        <f t="shared" si="4583"/>
        <v>#DIV/0!</v>
      </c>
      <c r="Q1236" s="96"/>
      <c r="R1236" s="97"/>
      <c r="S1236" s="98" t="e">
        <f t="shared" si="4584"/>
        <v>#DIV/0!</v>
      </c>
      <c r="T1236" s="96"/>
      <c r="U1236" s="97"/>
      <c r="V1236" s="98" t="e">
        <f t="shared" si="4585"/>
        <v>#DIV/0!</v>
      </c>
      <c r="W1236" s="96"/>
      <c r="X1236" s="97"/>
      <c r="Y1236" s="98" t="e">
        <f t="shared" si="4586"/>
        <v>#DIV/0!</v>
      </c>
      <c r="Z1236" s="96"/>
      <c r="AA1236" s="97"/>
      <c r="AB1236" s="98" t="e">
        <f t="shared" si="4587"/>
        <v>#DIV/0!</v>
      </c>
      <c r="AC1236" s="96"/>
      <c r="AD1236" s="97"/>
      <c r="AE1236" s="98" t="e">
        <f t="shared" si="4588"/>
        <v>#DIV/0!</v>
      </c>
      <c r="AF1236" s="96"/>
      <c r="AG1236" s="97"/>
      <c r="AH1236" s="98" t="e">
        <f t="shared" si="4589"/>
        <v>#DIV/0!</v>
      </c>
      <c r="AI1236" s="96"/>
      <c r="AJ1236" s="97"/>
      <c r="AK1236" s="98" t="e">
        <f t="shared" si="4590"/>
        <v>#DIV/0!</v>
      </c>
      <c r="AL1236" s="96"/>
      <c r="AM1236" s="97"/>
      <c r="AN1236" s="98" t="e">
        <f t="shared" si="4591"/>
        <v>#DIV/0!</v>
      </c>
      <c r="AO1236" s="96"/>
      <c r="AP1236" s="97"/>
      <c r="AQ1236" s="98" t="e">
        <f t="shared" si="4592"/>
        <v>#DIV/0!</v>
      </c>
      <c r="AR1236" s="471"/>
    </row>
    <row r="1237" spans="1:44" ht="45">
      <c r="A1237" s="330"/>
      <c r="B1237" s="478"/>
      <c r="C1237" s="478"/>
      <c r="D1237" s="52" t="s">
        <v>33</v>
      </c>
      <c r="E1237" s="96">
        <f t="shared" si="4593"/>
        <v>0</v>
      </c>
      <c r="F1237" s="97">
        <f t="shared" si="4594"/>
        <v>0</v>
      </c>
      <c r="G1237" s="98" t="e">
        <f t="shared" si="4580"/>
        <v>#DIV/0!</v>
      </c>
      <c r="H1237" s="96"/>
      <c r="I1237" s="97"/>
      <c r="J1237" s="98" t="e">
        <f t="shared" si="4581"/>
        <v>#DIV/0!</v>
      </c>
      <c r="K1237" s="96"/>
      <c r="L1237" s="97"/>
      <c r="M1237" s="98" t="e">
        <f t="shared" si="4582"/>
        <v>#DIV/0!</v>
      </c>
      <c r="N1237" s="96"/>
      <c r="O1237" s="97"/>
      <c r="P1237" s="98" t="e">
        <f t="shared" si="4583"/>
        <v>#DIV/0!</v>
      </c>
      <c r="Q1237" s="96"/>
      <c r="R1237" s="97"/>
      <c r="S1237" s="98" t="e">
        <f t="shared" si="4584"/>
        <v>#DIV/0!</v>
      </c>
      <c r="T1237" s="96"/>
      <c r="U1237" s="97"/>
      <c r="V1237" s="98" t="e">
        <f t="shared" si="4585"/>
        <v>#DIV/0!</v>
      </c>
      <c r="W1237" s="96"/>
      <c r="X1237" s="97"/>
      <c r="Y1237" s="98" t="e">
        <f t="shared" si="4586"/>
        <v>#DIV/0!</v>
      </c>
      <c r="Z1237" s="96"/>
      <c r="AA1237" s="97"/>
      <c r="AB1237" s="98" t="e">
        <f t="shared" si="4587"/>
        <v>#DIV/0!</v>
      </c>
      <c r="AC1237" s="96"/>
      <c r="AD1237" s="97"/>
      <c r="AE1237" s="98" t="e">
        <f t="shared" si="4588"/>
        <v>#DIV/0!</v>
      </c>
      <c r="AF1237" s="96"/>
      <c r="AG1237" s="97"/>
      <c r="AH1237" s="98" t="e">
        <f t="shared" si="4589"/>
        <v>#DIV/0!</v>
      </c>
      <c r="AI1237" s="96"/>
      <c r="AJ1237" s="97"/>
      <c r="AK1237" s="98" t="e">
        <f t="shared" si="4590"/>
        <v>#DIV/0!</v>
      </c>
      <c r="AL1237" s="96"/>
      <c r="AM1237" s="97"/>
      <c r="AN1237" s="98" t="e">
        <f t="shared" si="4591"/>
        <v>#DIV/0!</v>
      </c>
      <c r="AO1237" s="96"/>
      <c r="AP1237" s="97"/>
      <c r="AQ1237" s="98" t="e">
        <f t="shared" si="4592"/>
        <v>#DIV/0!</v>
      </c>
      <c r="AR1237" s="472"/>
    </row>
    <row r="1238" spans="1:44" ht="27.75" customHeight="1">
      <c r="A1238" s="487" t="s">
        <v>201</v>
      </c>
      <c r="B1238" s="474" t="s">
        <v>202</v>
      </c>
      <c r="C1238" s="528" t="s">
        <v>168</v>
      </c>
      <c r="D1238" s="19" t="s">
        <v>38</v>
      </c>
      <c r="E1238" s="96">
        <f>SUM(E1239:E1244)</f>
        <v>10</v>
      </c>
      <c r="F1238" s="95">
        <f>SUM(F1239:F1244)</f>
        <v>0</v>
      </c>
      <c r="G1238" s="95">
        <f>(F1238/E1238)*100</f>
        <v>0</v>
      </c>
      <c r="H1238" s="96">
        <f>SUM(H1239:H1244)</f>
        <v>0</v>
      </c>
      <c r="I1238" s="95">
        <f>SUM(I1239:I1244)</f>
        <v>0</v>
      </c>
      <c r="J1238" s="95" t="e">
        <f>(I1238/H1238)*100</f>
        <v>#DIV/0!</v>
      </c>
      <c r="K1238" s="96">
        <f>SUM(K1239:K1244)</f>
        <v>0</v>
      </c>
      <c r="L1238" s="95">
        <f>SUM(L1239:L1244)</f>
        <v>0</v>
      </c>
      <c r="M1238" s="95" t="e">
        <f>(L1238/K1238)*100</f>
        <v>#DIV/0!</v>
      </c>
      <c r="N1238" s="96">
        <f>SUM(N1239:N1244)</f>
        <v>0</v>
      </c>
      <c r="O1238" s="95">
        <f>SUM(O1239:O1244)</f>
        <v>0</v>
      </c>
      <c r="P1238" s="95" t="e">
        <f>(O1238/N1238)*100</f>
        <v>#DIV/0!</v>
      </c>
      <c r="Q1238" s="96">
        <f>SUM(Q1239:Q1244)</f>
        <v>0</v>
      </c>
      <c r="R1238" s="95">
        <f>SUM(R1239:R1244)</f>
        <v>0</v>
      </c>
      <c r="S1238" s="95" t="e">
        <f>(R1238/Q1238)*100</f>
        <v>#DIV/0!</v>
      </c>
      <c r="T1238" s="96">
        <f>SUM(T1239:T1244)</f>
        <v>0</v>
      </c>
      <c r="U1238" s="95">
        <f>SUM(U1239:U1244)</f>
        <v>0</v>
      </c>
      <c r="V1238" s="95" t="e">
        <f>(U1238/T1238)*100</f>
        <v>#DIV/0!</v>
      </c>
      <c r="W1238" s="96">
        <f>SUM(W1239:W1244)</f>
        <v>0</v>
      </c>
      <c r="X1238" s="95">
        <f>SUM(X1239:X1244)</f>
        <v>0</v>
      </c>
      <c r="Y1238" s="95" t="e">
        <f>(X1238/W1238)*100</f>
        <v>#DIV/0!</v>
      </c>
      <c r="Z1238" s="96">
        <f>SUM(Z1239:Z1244)</f>
        <v>0</v>
      </c>
      <c r="AA1238" s="95">
        <f>SUM(AA1239:AA1244)</f>
        <v>0</v>
      </c>
      <c r="AB1238" s="95" t="e">
        <f>(AA1238/Z1238)*100</f>
        <v>#DIV/0!</v>
      </c>
      <c r="AC1238" s="96">
        <f>SUM(AC1239:AC1244)</f>
        <v>0</v>
      </c>
      <c r="AD1238" s="95">
        <f>SUM(AD1239:AD1244)</f>
        <v>0</v>
      </c>
      <c r="AE1238" s="95" t="e">
        <f>(AD1238/AC1238)*100</f>
        <v>#DIV/0!</v>
      </c>
      <c r="AF1238" s="96">
        <f>SUM(AF1239:AF1244)</f>
        <v>0</v>
      </c>
      <c r="AG1238" s="95">
        <f>SUM(AG1239:AG1244)</f>
        <v>0</v>
      </c>
      <c r="AH1238" s="95" t="e">
        <f>(AG1238/AF1238)*100</f>
        <v>#DIV/0!</v>
      </c>
      <c r="AI1238" s="96">
        <f>SUM(AI1239:AI1244)</f>
        <v>0</v>
      </c>
      <c r="AJ1238" s="95">
        <f>SUM(AJ1239:AJ1244)</f>
        <v>0</v>
      </c>
      <c r="AK1238" s="95" t="e">
        <f>(AJ1238/AI1238)*100</f>
        <v>#DIV/0!</v>
      </c>
      <c r="AL1238" s="96">
        <f>SUM(AL1239:AL1244)</f>
        <v>0</v>
      </c>
      <c r="AM1238" s="95">
        <f>SUM(AM1239:AM1244)</f>
        <v>0</v>
      </c>
      <c r="AN1238" s="95" t="e">
        <f>(AM1238/AL1238)*100</f>
        <v>#DIV/0!</v>
      </c>
      <c r="AO1238" s="96">
        <f>SUM(AO1239:AO1244)</f>
        <v>10</v>
      </c>
      <c r="AP1238" s="95">
        <f>SUM(AP1239:AP1244)</f>
        <v>0</v>
      </c>
      <c r="AQ1238" s="95">
        <f>(AP1238/AO1238)*100</f>
        <v>0</v>
      </c>
      <c r="AR1238" s="12"/>
    </row>
    <row r="1239" spans="1:44" ht="30">
      <c r="A1239" s="487"/>
      <c r="B1239" s="474"/>
      <c r="C1239" s="528"/>
      <c r="D1239" s="19" t="s">
        <v>17</v>
      </c>
      <c r="E1239" s="96">
        <f>H1239+K1239+N1239+Q1239+T1239+W1239+Z1239+AC1239+AF1239+AI1239+AL1239+AO1239</f>
        <v>0</v>
      </c>
      <c r="F1239" s="97">
        <f>I1239+L1239+O1239+R1239+U1239+X1239+AA1239+AD1239+AG1239+AJ1239+AM1239+AP1239</f>
        <v>0</v>
      </c>
      <c r="G1239" s="98" t="e">
        <f t="shared" ref="G1239:G1244" si="4595">(F1239/E1239)*100</f>
        <v>#DIV/0!</v>
      </c>
      <c r="H1239" s="96"/>
      <c r="I1239" s="97"/>
      <c r="J1239" s="98" t="e">
        <f t="shared" ref="J1239:J1244" si="4596">(I1239/H1239)*100</f>
        <v>#DIV/0!</v>
      </c>
      <c r="K1239" s="96"/>
      <c r="L1239" s="97"/>
      <c r="M1239" s="98" t="e">
        <f t="shared" ref="M1239:M1244" si="4597">(L1239/K1239)*100</f>
        <v>#DIV/0!</v>
      </c>
      <c r="N1239" s="96"/>
      <c r="O1239" s="97"/>
      <c r="P1239" s="98" t="e">
        <f t="shared" ref="P1239:P1244" si="4598">(O1239/N1239)*100</f>
        <v>#DIV/0!</v>
      </c>
      <c r="Q1239" s="96"/>
      <c r="R1239" s="97"/>
      <c r="S1239" s="98" t="e">
        <f t="shared" ref="S1239:S1244" si="4599">(R1239/Q1239)*100</f>
        <v>#DIV/0!</v>
      </c>
      <c r="T1239" s="96"/>
      <c r="U1239" s="97"/>
      <c r="V1239" s="98" t="e">
        <f t="shared" ref="V1239:V1244" si="4600">(U1239/T1239)*100</f>
        <v>#DIV/0!</v>
      </c>
      <c r="W1239" s="96"/>
      <c r="X1239" s="97"/>
      <c r="Y1239" s="98" t="e">
        <f t="shared" ref="Y1239:Y1244" si="4601">(X1239/W1239)*100</f>
        <v>#DIV/0!</v>
      </c>
      <c r="Z1239" s="96"/>
      <c r="AA1239" s="97"/>
      <c r="AB1239" s="98" t="e">
        <f t="shared" ref="AB1239:AB1244" si="4602">(AA1239/Z1239)*100</f>
        <v>#DIV/0!</v>
      </c>
      <c r="AC1239" s="96"/>
      <c r="AD1239" s="97"/>
      <c r="AE1239" s="98" t="e">
        <f t="shared" ref="AE1239:AE1244" si="4603">(AD1239/AC1239)*100</f>
        <v>#DIV/0!</v>
      </c>
      <c r="AF1239" s="96"/>
      <c r="AG1239" s="97"/>
      <c r="AH1239" s="98" t="e">
        <f t="shared" ref="AH1239:AH1244" si="4604">(AG1239/AF1239)*100</f>
        <v>#DIV/0!</v>
      </c>
      <c r="AI1239" s="96"/>
      <c r="AJ1239" s="97"/>
      <c r="AK1239" s="98" t="e">
        <f t="shared" ref="AK1239:AK1244" si="4605">(AJ1239/AI1239)*100</f>
        <v>#DIV/0!</v>
      </c>
      <c r="AL1239" s="96"/>
      <c r="AM1239" s="97"/>
      <c r="AN1239" s="98" t="e">
        <f t="shared" ref="AN1239:AN1244" si="4606">(AM1239/AL1239)*100</f>
        <v>#DIV/0!</v>
      </c>
      <c r="AO1239" s="96"/>
      <c r="AP1239" s="97"/>
      <c r="AQ1239" s="98" t="e">
        <f t="shared" ref="AQ1239:AQ1244" si="4607">(AP1239/AO1239)*100</f>
        <v>#DIV/0!</v>
      </c>
      <c r="AR1239" s="12"/>
    </row>
    <row r="1240" spans="1:44" ht="43.5" customHeight="1">
      <c r="A1240" s="487"/>
      <c r="B1240" s="474"/>
      <c r="C1240" s="528"/>
      <c r="D1240" s="19" t="s">
        <v>18</v>
      </c>
      <c r="E1240" s="96">
        <f t="shared" ref="E1240:E1244" si="4608">H1240+K1240+N1240+Q1240+T1240+W1240+Z1240+AC1240+AF1240+AI1240+AL1240+AO1240</f>
        <v>0</v>
      </c>
      <c r="F1240" s="97">
        <f t="shared" ref="F1240:F1244" si="4609">I1240+L1240+O1240+R1240+U1240+X1240+AA1240+AD1240+AG1240+AJ1240+AM1240+AP1240</f>
        <v>0</v>
      </c>
      <c r="G1240" s="98" t="e">
        <f t="shared" si="4595"/>
        <v>#DIV/0!</v>
      </c>
      <c r="H1240" s="96"/>
      <c r="I1240" s="97"/>
      <c r="J1240" s="98" t="e">
        <f t="shared" si="4596"/>
        <v>#DIV/0!</v>
      </c>
      <c r="K1240" s="96"/>
      <c r="L1240" s="97"/>
      <c r="M1240" s="98" t="e">
        <f t="shared" si="4597"/>
        <v>#DIV/0!</v>
      </c>
      <c r="N1240" s="96"/>
      <c r="O1240" s="97"/>
      <c r="P1240" s="98" t="e">
        <f t="shared" si="4598"/>
        <v>#DIV/0!</v>
      </c>
      <c r="Q1240" s="96"/>
      <c r="R1240" s="97"/>
      <c r="S1240" s="98" t="e">
        <f t="shared" si="4599"/>
        <v>#DIV/0!</v>
      </c>
      <c r="T1240" s="96"/>
      <c r="U1240" s="97"/>
      <c r="V1240" s="98" t="e">
        <f t="shared" si="4600"/>
        <v>#DIV/0!</v>
      </c>
      <c r="W1240" s="96"/>
      <c r="X1240" s="97"/>
      <c r="Y1240" s="98" t="e">
        <f t="shared" si="4601"/>
        <v>#DIV/0!</v>
      </c>
      <c r="Z1240" s="96"/>
      <c r="AA1240" s="97"/>
      <c r="AB1240" s="98" t="e">
        <f t="shared" si="4602"/>
        <v>#DIV/0!</v>
      </c>
      <c r="AC1240" s="96"/>
      <c r="AD1240" s="97"/>
      <c r="AE1240" s="98" t="e">
        <f t="shared" si="4603"/>
        <v>#DIV/0!</v>
      </c>
      <c r="AF1240" s="96"/>
      <c r="AG1240" s="97"/>
      <c r="AH1240" s="98" t="e">
        <f t="shared" si="4604"/>
        <v>#DIV/0!</v>
      </c>
      <c r="AI1240" s="96"/>
      <c r="AJ1240" s="97"/>
      <c r="AK1240" s="98" t="e">
        <f t="shared" si="4605"/>
        <v>#DIV/0!</v>
      </c>
      <c r="AL1240" s="96"/>
      <c r="AM1240" s="97"/>
      <c r="AN1240" s="98" t="e">
        <f t="shared" si="4606"/>
        <v>#DIV/0!</v>
      </c>
      <c r="AO1240" s="96"/>
      <c r="AP1240" s="97"/>
      <c r="AQ1240" s="98" t="e">
        <f t="shared" si="4607"/>
        <v>#DIV/0!</v>
      </c>
      <c r="AR1240" s="12"/>
    </row>
    <row r="1241" spans="1:44" ht="33.75" customHeight="1">
      <c r="A1241" s="487"/>
      <c r="B1241" s="474"/>
      <c r="C1241" s="528"/>
      <c r="D1241" s="19" t="s">
        <v>26</v>
      </c>
      <c r="E1241" s="96">
        <f t="shared" si="4608"/>
        <v>10</v>
      </c>
      <c r="F1241" s="97">
        <f t="shared" si="4609"/>
        <v>0</v>
      </c>
      <c r="G1241" s="98">
        <f t="shared" si="4595"/>
        <v>0</v>
      </c>
      <c r="H1241" s="96"/>
      <c r="I1241" s="97"/>
      <c r="J1241" s="98" t="e">
        <f t="shared" si="4596"/>
        <v>#DIV/0!</v>
      </c>
      <c r="K1241" s="96"/>
      <c r="L1241" s="97"/>
      <c r="M1241" s="98" t="e">
        <f t="shared" si="4597"/>
        <v>#DIV/0!</v>
      </c>
      <c r="N1241" s="96"/>
      <c r="O1241" s="97"/>
      <c r="P1241" s="98" t="e">
        <f t="shared" si="4598"/>
        <v>#DIV/0!</v>
      </c>
      <c r="Q1241" s="96"/>
      <c r="R1241" s="97"/>
      <c r="S1241" s="98" t="e">
        <f t="shared" si="4599"/>
        <v>#DIV/0!</v>
      </c>
      <c r="T1241" s="96"/>
      <c r="U1241" s="97"/>
      <c r="V1241" s="98" t="e">
        <f t="shared" si="4600"/>
        <v>#DIV/0!</v>
      </c>
      <c r="W1241" s="96"/>
      <c r="X1241" s="97"/>
      <c r="Y1241" s="98" t="e">
        <f t="shared" si="4601"/>
        <v>#DIV/0!</v>
      </c>
      <c r="Z1241" s="96"/>
      <c r="AA1241" s="97"/>
      <c r="AB1241" s="98" t="e">
        <f t="shared" si="4602"/>
        <v>#DIV/0!</v>
      </c>
      <c r="AC1241" s="96"/>
      <c r="AD1241" s="97"/>
      <c r="AE1241" s="98" t="e">
        <f t="shared" si="4603"/>
        <v>#DIV/0!</v>
      </c>
      <c r="AF1241" s="96"/>
      <c r="AG1241" s="97"/>
      <c r="AH1241" s="98" t="e">
        <f t="shared" si="4604"/>
        <v>#DIV/0!</v>
      </c>
      <c r="AI1241" s="96"/>
      <c r="AJ1241" s="97"/>
      <c r="AK1241" s="98" t="e">
        <f t="shared" si="4605"/>
        <v>#DIV/0!</v>
      </c>
      <c r="AL1241" s="96"/>
      <c r="AM1241" s="97"/>
      <c r="AN1241" s="98" t="e">
        <f t="shared" si="4606"/>
        <v>#DIV/0!</v>
      </c>
      <c r="AO1241" s="96">
        <v>10</v>
      </c>
      <c r="AP1241" s="97"/>
      <c r="AQ1241" s="98">
        <f t="shared" si="4607"/>
        <v>0</v>
      </c>
      <c r="AR1241" s="12"/>
    </row>
    <row r="1242" spans="1:44" ht="86.25" customHeight="1">
      <c r="A1242" s="487"/>
      <c r="B1242" s="474"/>
      <c r="C1242" s="528"/>
      <c r="D1242" s="82" t="s">
        <v>424</v>
      </c>
      <c r="E1242" s="96">
        <f t="shared" si="4608"/>
        <v>0</v>
      </c>
      <c r="F1242" s="97">
        <f t="shared" si="4609"/>
        <v>0</v>
      </c>
      <c r="G1242" s="98" t="e">
        <f t="shared" si="4595"/>
        <v>#DIV/0!</v>
      </c>
      <c r="H1242" s="96"/>
      <c r="I1242" s="97"/>
      <c r="J1242" s="98" t="e">
        <f t="shared" si="4596"/>
        <v>#DIV/0!</v>
      </c>
      <c r="K1242" s="96"/>
      <c r="L1242" s="97"/>
      <c r="M1242" s="98" t="e">
        <f t="shared" si="4597"/>
        <v>#DIV/0!</v>
      </c>
      <c r="N1242" s="96"/>
      <c r="O1242" s="97"/>
      <c r="P1242" s="98" t="e">
        <f t="shared" si="4598"/>
        <v>#DIV/0!</v>
      </c>
      <c r="Q1242" s="96"/>
      <c r="R1242" s="97"/>
      <c r="S1242" s="98" t="e">
        <f t="shared" si="4599"/>
        <v>#DIV/0!</v>
      </c>
      <c r="T1242" s="96"/>
      <c r="U1242" s="97"/>
      <c r="V1242" s="98" t="e">
        <f t="shared" si="4600"/>
        <v>#DIV/0!</v>
      </c>
      <c r="W1242" s="96"/>
      <c r="X1242" s="97"/>
      <c r="Y1242" s="98" t="e">
        <f t="shared" si="4601"/>
        <v>#DIV/0!</v>
      </c>
      <c r="Z1242" s="96"/>
      <c r="AA1242" s="97"/>
      <c r="AB1242" s="98" t="e">
        <f t="shared" si="4602"/>
        <v>#DIV/0!</v>
      </c>
      <c r="AC1242" s="96"/>
      <c r="AD1242" s="97"/>
      <c r="AE1242" s="98" t="e">
        <f t="shared" si="4603"/>
        <v>#DIV/0!</v>
      </c>
      <c r="AF1242" s="96"/>
      <c r="AG1242" s="97"/>
      <c r="AH1242" s="98" t="e">
        <f t="shared" si="4604"/>
        <v>#DIV/0!</v>
      </c>
      <c r="AI1242" s="96"/>
      <c r="AJ1242" s="97"/>
      <c r="AK1242" s="98" t="e">
        <f t="shared" si="4605"/>
        <v>#DIV/0!</v>
      </c>
      <c r="AL1242" s="96"/>
      <c r="AM1242" s="97"/>
      <c r="AN1242" s="98" t="e">
        <f t="shared" si="4606"/>
        <v>#DIV/0!</v>
      </c>
      <c r="AO1242" s="96"/>
      <c r="AP1242" s="97"/>
      <c r="AQ1242" s="98" t="e">
        <f t="shared" si="4607"/>
        <v>#DIV/0!</v>
      </c>
      <c r="AR1242" s="12"/>
    </row>
    <row r="1243" spans="1:44" ht="34.5" customHeight="1">
      <c r="A1243" s="487"/>
      <c r="B1243" s="474"/>
      <c r="C1243" s="528"/>
      <c r="D1243" s="19" t="s">
        <v>41</v>
      </c>
      <c r="E1243" s="96">
        <f t="shared" si="4608"/>
        <v>0</v>
      </c>
      <c r="F1243" s="97">
        <f t="shared" si="4609"/>
        <v>0</v>
      </c>
      <c r="G1243" s="98" t="e">
        <f t="shared" si="4595"/>
        <v>#DIV/0!</v>
      </c>
      <c r="H1243" s="96"/>
      <c r="I1243" s="97"/>
      <c r="J1243" s="98" t="e">
        <f t="shared" si="4596"/>
        <v>#DIV/0!</v>
      </c>
      <c r="K1243" s="96"/>
      <c r="L1243" s="97"/>
      <c r="M1243" s="98" t="e">
        <f t="shared" si="4597"/>
        <v>#DIV/0!</v>
      </c>
      <c r="N1243" s="96"/>
      <c r="O1243" s="97"/>
      <c r="P1243" s="98" t="e">
        <f t="shared" si="4598"/>
        <v>#DIV/0!</v>
      </c>
      <c r="Q1243" s="96"/>
      <c r="R1243" s="97"/>
      <c r="S1243" s="98" t="e">
        <f t="shared" si="4599"/>
        <v>#DIV/0!</v>
      </c>
      <c r="T1243" s="96"/>
      <c r="U1243" s="97"/>
      <c r="V1243" s="98" t="e">
        <f t="shared" si="4600"/>
        <v>#DIV/0!</v>
      </c>
      <c r="W1243" s="96"/>
      <c r="X1243" s="97"/>
      <c r="Y1243" s="98" t="e">
        <f t="shared" si="4601"/>
        <v>#DIV/0!</v>
      </c>
      <c r="Z1243" s="96"/>
      <c r="AA1243" s="97"/>
      <c r="AB1243" s="98" t="e">
        <f t="shared" si="4602"/>
        <v>#DIV/0!</v>
      </c>
      <c r="AC1243" s="96"/>
      <c r="AD1243" s="97"/>
      <c r="AE1243" s="98" t="e">
        <f t="shared" si="4603"/>
        <v>#DIV/0!</v>
      </c>
      <c r="AF1243" s="96"/>
      <c r="AG1243" s="97"/>
      <c r="AH1243" s="98" t="e">
        <f t="shared" si="4604"/>
        <v>#DIV/0!</v>
      </c>
      <c r="AI1243" s="96"/>
      <c r="AJ1243" s="97"/>
      <c r="AK1243" s="98" t="e">
        <f t="shared" si="4605"/>
        <v>#DIV/0!</v>
      </c>
      <c r="AL1243" s="96"/>
      <c r="AM1243" s="97"/>
      <c r="AN1243" s="98" t="e">
        <f t="shared" si="4606"/>
        <v>#DIV/0!</v>
      </c>
      <c r="AO1243" s="96"/>
      <c r="AP1243" s="97"/>
      <c r="AQ1243" s="98" t="e">
        <f t="shared" si="4607"/>
        <v>#DIV/0!</v>
      </c>
      <c r="AR1243" s="12"/>
    </row>
    <row r="1244" spans="1:44" ht="45">
      <c r="A1244" s="487"/>
      <c r="B1244" s="474"/>
      <c r="C1244" s="528"/>
      <c r="D1244" s="19" t="s">
        <v>33</v>
      </c>
      <c r="E1244" s="96">
        <f t="shared" si="4608"/>
        <v>0</v>
      </c>
      <c r="F1244" s="97">
        <f t="shared" si="4609"/>
        <v>0</v>
      </c>
      <c r="G1244" s="98" t="e">
        <f t="shared" si="4595"/>
        <v>#DIV/0!</v>
      </c>
      <c r="H1244" s="96"/>
      <c r="I1244" s="97"/>
      <c r="J1244" s="98" t="e">
        <f t="shared" si="4596"/>
        <v>#DIV/0!</v>
      </c>
      <c r="K1244" s="96"/>
      <c r="L1244" s="97"/>
      <c r="M1244" s="98" t="e">
        <f t="shared" si="4597"/>
        <v>#DIV/0!</v>
      </c>
      <c r="N1244" s="96"/>
      <c r="O1244" s="97"/>
      <c r="P1244" s="98" t="e">
        <f t="shared" si="4598"/>
        <v>#DIV/0!</v>
      </c>
      <c r="Q1244" s="96"/>
      <c r="R1244" s="97"/>
      <c r="S1244" s="98" t="e">
        <f t="shared" si="4599"/>
        <v>#DIV/0!</v>
      </c>
      <c r="T1244" s="96"/>
      <c r="U1244" s="97"/>
      <c r="V1244" s="98" t="e">
        <f t="shared" si="4600"/>
        <v>#DIV/0!</v>
      </c>
      <c r="W1244" s="96"/>
      <c r="X1244" s="97"/>
      <c r="Y1244" s="98" t="e">
        <f t="shared" si="4601"/>
        <v>#DIV/0!</v>
      </c>
      <c r="Z1244" s="96"/>
      <c r="AA1244" s="97"/>
      <c r="AB1244" s="98" t="e">
        <f t="shared" si="4602"/>
        <v>#DIV/0!</v>
      </c>
      <c r="AC1244" s="96"/>
      <c r="AD1244" s="97"/>
      <c r="AE1244" s="98" t="e">
        <f t="shared" si="4603"/>
        <v>#DIV/0!</v>
      </c>
      <c r="AF1244" s="96"/>
      <c r="AG1244" s="97"/>
      <c r="AH1244" s="98" t="e">
        <f t="shared" si="4604"/>
        <v>#DIV/0!</v>
      </c>
      <c r="AI1244" s="96"/>
      <c r="AJ1244" s="97"/>
      <c r="AK1244" s="98" t="e">
        <f t="shared" si="4605"/>
        <v>#DIV/0!</v>
      </c>
      <c r="AL1244" s="96"/>
      <c r="AM1244" s="97"/>
      <c r="AN1244" s="98" t="e">
        <f t="shared" si="4606"/>
        <v>#DIV/0!</v>
      </c>
      <c r="AO1244" s="96"/>
      <c r="AP1244" s="97"/>
      <c r="AQ1244" s="98" t="e">
        <f t="shared" si="4607"/>
        <v>#DIV/0!</v>
      </c>
      <c r="AR1244" s="12"/>
    </row>
    <row r="1245" spans="1:44" ht="24" customHeight="1">
      <c r="A1245" s="487" t="s">
        <v>203</v>
      </c>
      <c r="B1245" s="474" t="s">
        <v>204</v>
      </c>
      <c r="C1245" s="485" t="s">
        <v>320</v>
      </c>
      <c r="D1245" s="19" t="s">
        <v>38</v>
      </c>
      <c r="E1245" s="96">
        <f>SUM(E1246:E1251)</f>
        <v>10</v>
      </c>
      <c r="F1245" s="95">
        <f>SUM(F1246:F1251)</f>
        <v>2.52</v>
      </c>
      <c r="G1245" s="95">
        <f>(F1245/E1245)*100</f>
        <v>25.2</v>
      </c>
      <c r="H1245" s="96">
        <f>SUM(H1246:H1251)</f>
        <v>0</v>
      </c>
      <c r="I1245" s="95">
        <f>SUM(I1246:I1251)</f>
        <v>0</v>
      </c>
      <c r="J1245" s="95" t="e">
        <f>(I1245/H1245)*100</f>
        <v>#DIV/0!</v>
      </c>
      <c r="K1245" s="96">
        <f>SUM(K1246:K1251)</f>
        <v>0</v>
      </c>
      <c r="L1245" s="95">
        <f>SUM(L1246:L1251)</f>
        <v>0</v>
      </c>
      <c r="M1245" s="95" t="e">
        <f>(L1245/K1245)*100</f>
        <v>#DIV/0!</v>
      </c>
      <c r="N1245" s="96">
        <f>SUM(N1246:N1251)</f>
        <v>0</v>
      </c>
      <c r="O1245" s="95">
        <f>SUM(O1246:O1251)</f>
        <v>0</v>
      </c>
      <c r="P1245" s="95" t="e">
        <f>(O1245/N1245)*100</f>
        <v>#DIV/0!</v>
      </c>
      <c r="Q1245" s="96">
        <f>SUM(Q1246:Q1251)</f>
        <v>0</v>
      </c>
      <c r="R1245" s="95">
        <f>SUM(R1246:R1251)</f>
        <v>0</v>
      </c>
      <c r="S1245" s="95" t="e">
        <f>(R1245/Q1245)*100</f>
        <v>#DIV/0!</v>
      </c>
      <c r="T1245" s="96">
        <f>SUM(T1246:T1251)</f>
        <v>0</v>
      </c>
      <c r="U1245" s="95">
        <f>SUM(U1246:U1251)</f>
        <v>0</v>
      </c>
      <c r="V1245" s="95" t="e">
        <f>(U1245/T1245)*100</f>
        <v>#DIV/0!</v>
      </c>
      <c r="W1245" s="96">
        <f>SUM(W1246:W1251)</f>
        <v>0</v>
      </c>
      <c r="X1245" s="95">
        <f>SUM(X1246:X1251)</f>
        <v>0</v>
      </c>
      <c r="Y1245" s="95" t="e">
        <f>(X1245/W1245)*100</f>
        <v>#DIV/0!</v>
      </c>
      <c r="Z1245" s="96">
        <f>SUM(Z1246:Z1251)</f>
        <v>0</v>
      </c>
      <c r="AA1245" s="95">
        <f>SUM(AA1246:AA1251)</f>
        <v>0</v>
      </c>
      <c r="AB1245" s="95" t="e">
        <f>(AA1245/Z1245)*100</f>
        <v>#DIV/0!</v>
      </c>
      <c r="AC1245" s="96">
        <f>SUM(AC1246:AC1251)</f>
        <v>0</v>
      </c>
      <c r="AD1245" s="95">
        <f>SUM(AD1246:AD1251)</f>
        <v>0</v>
      </c>
      <c r="AE1245" s="95" t="e">
        <f>(AD1245/AC1245)*100</f>
        <v>#DIV/0!</v>
      </c>
      <c r="AF1245" s="96">
        <f>SUM(AF1246:AF1251)</f>
        <v>2.52</v>
      </c>
      <c r="AG1245" s="95">
        <f>SUM(AG1246:AG1251)</f>
        <v>2.52</v>
      </c>
      <c r="AH1245" s="95">
        <f>(AG1245/AF1245)*100</f>
        <v>100</v>
      </c>
      <c r="AI1245" s="96">
        <f>SUM(AI1246:AI1251)</f>
        <v>0</v>
      </c>
      <c r="AJ1245" s="95">
        <f>SUM(AJ1246:AJ1251)</f>
        <v>0</v>
      </c>
      <c r="AK1245" s="95" t="e">
        <f>(AJ1245/AI1245)*100</f>
        <v>#DIV/0!</v>
      </c>
      <c r="AL1245" s="96">
        <f>SUM(AL1246:AL1251)</f>
        <v>0</v>
      </c>
      <c r="AM1245" s="95">
        <f>SUM(AM1246:AM1251)</f>
        <v>0</v>
      </c>
      <c r="AN1245" s="95" t="e">
        <f>(AM1245/AL1245)*100</f>
        <v>#DIV/0!</v>
      </c>
      <c r="AO1245" s="96">
        <f>SUM(AO1246:AO1251)</f>
        <v>7.48</v>
      </c>
      <c r="AP1245" s="95">
        <f>SUM(AP1246:AP1251)</f>
        <v>0</v>
      </c>
      <c r="AQ1245" s="95">
        <f>(AP1245/AO1245)*100</f>
        <v>0</v>
      </c>
      <c r="AR1245" s="12"/>
    </row>
    <row r="1246" spans="1:44" ht="30">
      <c r="A1246" s="487"/>
      <c r="B1246" s="474"/>
      <c r="C1246" s="486"/>
      <c r="D1246" s="19" t="s">
        <v>17</v>
      </c>
      <c r="E1246" s="96">
        <f>H1246+K1246+N1246+Q1246+T1246+W1246+Z1246+AC1246+AF1246+AI1246+AL1246+AO1246</f>
        <v>0</v>
      </c>
      <c r="F1246" s="97">
        <f>I1246+L1246+O1246+R1246+U1246+X1246+AA1246+AD1246+AG1246+AJ1246+AM1246+AP1246</f>
        <v>0</v>
      </c>
      <c r="G1246" s="98" t="e">
        <f t="shared" ref="G1246:G1251" si="4610">(F1246/E1246)*100</f>
        <v>#DIV/0!</v>
      </c>
      <c r="H1246" s="96"/>
      <c r="I1246" s="97"/>
      <c r="J1246" s="98" t="e">
        <f t="shared" ref="J1246:J1251" si="4611">(I1246/H1246)*100</f>
        <v>#DIV/0!</v>
      </c>
      <c r="K1246" s="96"/>
      <c r="L1246" s="97"/>
      <c r="M1246" s="98" t="e">
        <f t="shared" ref="M1246:M1251" si="4612">(L1246/K1246)*100</f>
        <v>#DIV/0!</v>
      </c>
      <c r="N1246" s="96"/>
      <c r="O1246" s="97"/>
      <c r="P1246" s="98" t="e">
        <f t="shared" ref="P1246:P1251" si="4613">(O1246/N1246)*100</f>
        <v>#DIV/0!</v>
      </c>
      <c r="Q1246" s="96"/>
      <c r="R1246" s="97"/>
      <c r="S1246" s="98" t="e">
        <f t="shared" ref="S1246:S1251" si="4614">(R1246/Q1246)*100</f>
        <v>#DIV/0!</v>
      </c>
      <c r="T1246" s="96"/>
      <c r="U1246" s="97"/>
      <c r="V1246" s="98" t="e">
        <f t="shared" ref="V1246:V1251" si="4615">(U1246/T1246)*100</f>
        <v>#DIV/0!</v>
      </c>
      <c r="W1246" s="96"/>
      <c r="X1246" s="97"/>
      <c r="Y1246" s="98" t="e">
        <f t="shared" ref="Y1246:Y1251" si="4616">(X1246/W1246)*100</f>
        <v>#DIV/0!</v>
      </c>
      <c r="Z1246" s="96"/>
      <c r="AA1246" s="97"/>
      <c r="AB1246" s="98" t="e">
        <f t="shared" ref="AB1246:AB1251" si="4617">(AA1246/Z1246)*100</f>
        <v>#DIV/0!</v>
      </c>
      <c r="AC1246" s="96"/>
      <c r="AD1246" s="97"/>
      <c r="AE1246" s="98" t="e">
        <f t="shared" ref="AE1246:AE1251" si="4618">(AD1246/AC1246)*100</f>
        <v>#DIV/0!</v>
      </c>
      <c r="AF1246" s="96"/>
      <c r="AG1246" s="97"/>
      <c r="AH1246" s="98" t="e">
        <f t="shared" ref="AH1246:AH1251" si="4619">(AG1246/AF1246)*100</f>
        <v>#DIV/0!</v>
      </c>
      <c r="AI1246" s="96"/>
      <c r="AJ1246" s="97"/>
      <c r="AK1246" s="98" t="e">
        <f t="shared" ref="AK1246:AK1251" si="4620">(AJ1246/AI1246)*100</f>
        <v>#DIV/0!</v>
      </c>
      <c r="AL1246" s="96"/>
      <c r="AM1246" s="97"/>
      <c r="AN1246" s="98" t="e">
        <f t="shared" ref="AN1246:AN1251" si="4621">(AM1246/AL1246)*100</f>
        <v>#DIV/0!</v>
      </c>
      <c r="AO1246" s="96"/>
      <c r="AP1246" s="97"/>
      <c r="AQ1246" s="98" t="e">
        <f t="shared" ref="AQ1246:AQ1251" si="4622">(AP1246/AO1246)*100</f>
        <v>#DIV/0!</v>
      </c>
      <c r="AR1246" s="12"/>
    </row>
    <row r="1247" spans="1:44" ht="45.75" customHeight="1">
      <c r="A1247" s="487"/>
      <c r="B1247" s="474"/>
      <c r="C1247" s="486"/>
      <c r="D1247" s="19" t="s">
        <v>18</v>
      </c>
      <c r="E1247" s="96">
        <f t="shared" ref="E1247:E1251" si="4623">H1247+K1247+N1247+Q1247+T1247+W1247+Z1247+AC1247+AF1247+AI1247+AL1247+AO1247</f>
        <v>0</v>
      </c>
      <c r="F1247" s="97">
        <f t="shared" ref="F1247:F1251" si="4624">I1247+L1247+O1247+R1247+U1247+X1247+AA1247+AD1247+AG1247+AJ1247+AM1247+AP1247</f>
        <v>0</v>
      </c>
      <c r="G1247" s="98" t="e">
        <f t="shared" si="4610"/>
        <v>#DIV/0!</v>
      </c>
      <c r="H1247" s="96"/>
      <c r="I1247" s="97"/>
      <c r="J1247" s="98" t="e">
        <f t="shared" si="4611"/>
        <v>#DIV/0!</v>
      </c>
      <c r="K1247" s="96"/>
      <c r="L1247" s="97"/>
      <c r="M1247" s="98" t="e">
        <f t="shared" si="4612"/>
        <v>#DIV/0!</v>
      </c>
      <c r="N1247" s="96"/>
      <c r="O1247" s="97"/>
      <c r="P1247" s="98" t="e">
        <f t="shared" si="4613"/>
        <v>#DIV/0!</v>
      </c>
      <c r="Q1247" s="96"/>
      <c r="R1247" s="97"/>
      <c r="S1247" s="98" t="e">
        <f t="shared" si="4614"/>
        <v>#DIV/0!</v>
      </c>
      <c r="T1247" s="96"/>
      <c r="U1247" s="97"/>
      <c r="V1247" s="98" t="e">
        <f t="shared" si="4615"/>
        <v>#DIV/0!</v>
      </c>
      <c r="W1247" s="96"/>
      <c r="X1247" s="97"/>
      <c r="Y1247" s="98" t="e">
        <f t="shared" si="4616"/>
        <v>#DIV/0!</v>
      </c>
      <c r="Z1247" s="96"/>
      <c r="AA1247" s="97"/>
      <c r="AB1247" s="98" t="e">
        <f t="shared" si="4617"/>
        <v>#DIV/0!</v>
      </c>
      <c r="AC1247" s="96"/>
      <c r="AD1247" s="97"/>
      <c r="AE1247" s="98" t="e">
        <f t="shared" si="4618"/>
        <v>#DIV/0!</v>
      </c>
      <c r="AF1247" s="96"/>
      <c r="AG1247" s="97"/>
      <c r="AH1247" s="98" t="e">
        <f t="shared" si="4619"/>
        <v>#DIV/0!</v>
      </c>
      <c r="AI1247" s="96"/>
      <c r="AJ1247" s="97"/>
      <c r="AK1247" s="98" t="e">
        <f t="shared" si="4620"/>
        <v>#DIV/0!</v>
      </c>
      <c r="AL1247" s="96"/>
      <c r="AM1247" s="97"/>
      <c r="AN1247" s="98" t="e">
        <f t="shared" si="4621"/>
        <v>#DIV/0!</v>
      </c>
      <c r="AO1247" s="96"/>
      <c r="AP1247" s="97"/>
      <c r="AQ1247" s="98" t="e">
        <f t="shared" si="4622"/>
        <v>#DIV/0!</v>
      </c>
      <c r="AR1247" s="12"/>
    </row>
    <row r="1248" spans="1:44" ht="28.5" customHeight="1">
      <c r="A1248" s="487"/>
      <c r="B1248" s="474"/>
      <c r="C1248" s="486"/>
      <c r="D1248" s="19" t="s">
        <v>26</v>
      </c>
      <c r="E1248" s="96">
        <f t="shared" si="4623"/>
        <v>10</v>
      </c>
      <c r="F1248" s="97">
        <f t="shared" si="4624"/>
        <v>2.52</v>
      </c>
      <c r="G1248" s="98">
        <f t="shared" si="4610"/>
        <v>25.2</v>
      </c>
      <c r="H1248" s="96"/>
      <c r="I1248" s="97"/>
      <c r="J1248" s="98" t="e">
        <f t="shared" si="4611"/>
        <v>#DIV/0!</v>
      </c>
      <c r="K1248" s="96"/>
      <c r="L1248" s="97"/>
      <c r="M1248" s="98" t="e">
        <f t="shared" si="4612"/>
        <v>#DIV/0!</v>
      </c>
      <c r="N1248" s="96"/>
      <c r="O1248" s="97"/>
      <c r="P1248" s="98" t="e">
        <f t="shared" si="4613"/>
        <v>#DIV/0!</v>
      </c>
      <c r="Q1248" s="96"/>
      <c r="R1248" s="97"/>
      <c r="S1248" s="98" t="e">
        <f t="shared" si="4614"/>
        <v>#DIV/0!</v>
      </c>
      <c r="T1248" s="96"/>
      <c r="U1248" s="97"/>
      <c r="V1248" s="98" t="e">
        <f t="shared" si="4615"/>
        <v>#DIV/0!</v>
      </c>
      <c r="W1248" s="96"/>
      <c r="X1248" s="97"/>
      <c r="Y1248" s="98" t="e">
        <f t="shared" si="4616"/>
        <v>#DIV/0!</v>
      </c>
      <c r="Z1248" s="96"/>
      <c r="AA1248" s="97"/>
      <c r="AB1248" s="98" t="e">
        <f t="shared" si="4617"/>
        <v>#DIV/0!</v>
      </c>
      <c r="AC1248" s="96"/>
      <c r="AD1248" s="97"/>
      <c r="AE1248" s="98" t="e">
        <f t="shared" si="4618"/>
        <v>#DIV/0!</v>
      </c>
      <c r="AF1248" s="96">
        <v>2.52</v>
      </c>
      <c r="AG1248" s="97">
        <v>2.52</v>
      </c>
      <c r="AH1248" s="98">
        <f t="shared" si="4619"/>
        <v>100</v>
      </c>
      <c r="AI1248" s="96"/>
      <c r="AJ1248" s="97"/>
      <c r="AK1248" s="98" t="e">
        <f t="shared" si="4620"/>
        <v>#DIV/0!</v>
      </c>
      <c r="AL1248" s="96"/>
      <c r="AM1248" s="97"/>
      <c r="AN1248" s="98" t="e">
        <f t="shared" si="4621"/>
        <v>#DIV/0!</v>
      </c>
      <c r="AO1248" s="96">
        <v>7.48</v>
      </c>
      <c r="AP1248" s="97"/>
      <c r="AQ1248" s="98">
        <f t="shared" si="4622"/>
        <v>0</v>
      </c>
      <c r="AR1248" s="12"/>
    </row>
    <row r="1249" spans="1:44" ht="85.5" customHeight="1">
      <c r="A1249" s="487"/>
      <c r="B1249" s="474"/>
      <c r="C1249" s="486"/>
      <c r="D1249" s="82" t="s">
        <v>424</v>
      </c>
      <c r="E1249" s="96">
        <f t="shared" si="4623"/>
        <v>0</v>
      </c>
      <c r="F1249" s="97">
        <f t="shared" si="4624"/>
        <v>0</v>
      </c>
      <c r="G1249" s="98" t="e">
        <f t="shared" si="4610"/>
        <v>#DIV/0!</v>
      </c>
      <c r="H1249" s="96"/>
      <c r="I1249" s="97"/>
      <c r="J1249" s="98" t="e">
        <f t="shared" si="4611"/>
        <v>#DIV/0!</v>
      </c>
      <c r="K1249" s="96"/>
      <c r="L1249" s="97"/>
      <c r="M1249" s="98" t="e">
        <f t="shared" si="4612"/>
        <v>#DIV/0!</v>
      </c>
      <c r="N1249" s="96"/>
      <c r="O1249" s="97"/>
      <c r="P1249" s="98" t="e">
        <f t="shared" si="4613"/>
        <v>#DIV/0!</v>
      </c>
      <c r="Q1249" s="96"/>
      <c r="R1249" s="97"/>
      <c r="S1249" s="98" t="e">
        <f t="shared" si="4614"/>
        <v>#DIV/0!</v>
      </c>
      <c r="T1249" s="96"/>
      <c r="U1249" s="97"/>
      <c r="V1249" s="98" t="e">
        <f t="shared" si="4615"/>
        <v>#DIV/0!</v>
      </c>
      <c r="W1249" s="96"/>
      <c r="X1249" s="97"/>
      <c r="Y1249" s="98" t="e">
        <f t="shared" si="4616"/>
        <v>#DIV/0!</v>
      </c>
      <c r="Z1249" s="96"/>
      <c r="AA1249" s="97"/>
      <c r="AB1249" s="98" t="e">
        <f t="shared" si="4617"/>
        <v>#DIV/0!</v>
      </c>
      <c r="AC1249" s="96"/>
      <c r="AD1249" s="97"/>
      <c r="AE1249" s="98" t="e">
        <f t="shared" si="4618"/>
        <v>#DIV/0!</v>
      </c>
      <c r="AF1249" s="96"/>
      <c r="AG1249" s="97"/>
      <c r="AH1249" s="98" t="e">
        <f t="shared" si="4619"/>
        <v>#DIV/0!</v>
      </c>
      <c r="AI1249" s="96"/>
      <c r="AJ1249" s="97"/>
      <c r="AK1249" s="98" t="e">
        <f t="shared" si="4620"/>
        <v>#DIV/0!</v>
      </c>
      <c r="AL1249" s="96"/>
      <c r="AM1249" s="97"/>
      <c r="AN1249" s="98" t="e">
        <f t="shared" si="4621"/>
        <v>#DIV/0!</v>
      </c>
      <c r="AO1249" s="96"/>
      <c r="AP1249" s="97"/>
      <c r="AQ1249" s="98" t="e">
        <f t="shared" si="4622"/>
        <v>#DIV/0!</v>
      </c>
      <c r="AR1249" s="12"/>
    </row>
    <row r="1250" spans="1:44" ht="38.25" customHeight="1">
      <c r="A1250" s="487"/>
      <c r="B1250" s="474"/>
      <c r="C1250" s="486"/>
      <c r="D1250" s="19" t="s">
        <v>41</v>
      </c>
      <c r="E1250" s="96">
        <f t="shared" si="4623"/>
        <v>0</v>
      </c>
      <c r="F1250" s="97">
        <f t="shared" si="4624"/>
        <v>0</v>
      </c>
      <c r="G1250" s="98" t="e">
        <f t="shared" si="4610"/>
        <v>#DIV/0!</v>
      </c>
      <c r="H1250" s="96"/>
      <c r="I1250" s="97"/>
      <c r="J1250" s="98" t="e">
        <f t="shared" si="4611"/>
        <v>#DIV/0!</v>
      </c>
      <c r="K1250" s="96"/>
      <c r="L1250" s="97"/>
      <c r="M1250" s="98" t="e">
        <f t="shared" si="4612"/>
        <v>#DIV/0!</v>
      </c>
      <c r="N1250" s="96"/>
      <c r="O1250" s="97"/>
      <c r="P1250" s="98" t="e">
        <f t="shared" si="4613"/>
        <v>#DIV/0!</v>
      </c>
      <c r="Q1250" s="96"/>
      <c r="R1250" s="97"/>
      <c r="S1250" s="98" t="e">
        <f t="shared" si="4614"/>
        <v>#DIV/0!</v>
      </c>
      <c r="T1250" s="96"/>
      <c r="U1250" s="97"/>
      <c r="V1250" s="98" t="e">
        <f t="shared" si="4615"/>
        <v>#DIV/0!</v>
      </c>
      <c r="W1250" s="96"/>
      <c r="X1250" s="97"/>
      <c r="Y1250" s="98" t="e">
        <f t="shared" si="4616"/>
        <v>#DIV/0!</v>
      </c>
      <c r="Z1250" s="96"/>
      <c r="AA1250" s="97"/>
      <c r="AB1250" s="98" t="e">
        <f t="shared" si="4617"/>
        <v>#DIV/0!</v>
      </c>
      <c r="AC1250" s="96"/>
      <c r="AD1250" s="97"/>
      <c r="AE1250" s="98" t="e">
        <f t="shared" si="4618"/>
        <v>#DIV/0!</v>
      </c>
      <c r="AF1250" s="96"/>
      <c r="AG1250" s="97"/>
      <c r="AH1250" s="98" t="e">
        <f t="shared" si="4619"/>
        <v>#DIV/0!</v>
      </c>
      <c r="AI1250" s="96"/>
      <c r="AJ1250" s="97"/>
      <c r="AK1250" s="98" t="e">
        <f t="shared" si="4620"/>
        <v>#DIV/0!</v>
      </c>
      <c r="AL1250" s="96"/>
      <c r="AM1250" s="97"/>
      <c r="AN1250" s="98" t="e">
        <f t="shared" si="4621"/>
        <v>#DIV/0!</v>
      </c>
      <c r="AO1250" s="96"/>
      <c r="AP1250" s="97"/>
      <c r="AQ1250" s="98" t="e">
        <f t="shared" si="4622"/>
        <v>#DIV/0!</v>
      </c>
      <c r="AR1250" s="12"/>
    </row>
    <row r="1251" spans="1:44" ht="45">
      <c r="A1251" s="487"/>
      <c r="B1251" s="474"/>
      <c r="C1251" s="486"/>
      <c r="D1251" s="19" t="s">
        <v>33</v>
      </c>
      <c r="E1251" s="96">
        <f t="shared" si="4623"/>
        <v>0</v>
      </c>
      <c r="F1251" s="97">
        <f t="shared" si="4624"/>
        <v>0</v>
      </c>
      <c r="G1251" s="98" t="e">
        <f t="shared" si="4610"/>
        <v>#DIV/0!</v>
      </c>
      <c r="H1251" s="96"/>
      <c r="I1251" s="97"/>
      <c r="J1251" s="98" t="e">
        <f t="shared" si="4611"/>
        <v>#DIV/0!</v>
      </c>
      <c r="K1251" s="96"/>
      <c r="L1251" s="97"/>
      <c r="M1251" s="98" t="e">
        <f t="shared" si="4612"/>
        <v>#DIV/0!</v>
      </c>
      <c r="N1251" s="96"/>
      <c r="O1251" s="97"/>
      <c r="P1251" s="98" t="e">
        <f t="shared" si="4613"/>
        <v>#DIV/0!</v>
      </c>
      <c r="Q1251" s="96"/>
      <c r="R1251" s="97"/>
      <c r="S1251" s="98" t="e">
        <f t="shared" si="4614"/>
        <v>#DIV/0!</v>
      </c>
      <c r="T1251" s="96"/>
      <c r="U1251" s="97"/>
      <c r="V1251" s="98" t="e">
        <f t="shared" si="4615"/>
        <v>#DIV/0!</v>
      </c>
      <c r="W1251" s="96"/>
      <c r="X1251" s="97"/>
      <c r="Y1251" s="98" t="e">
        <f t="shared" si="4616"/>
        <v>#DIV/0!</v>
      </c>
      <c r="Z1251" s="96"/>
      <c r="AA1251" s="97"/>
      <c r="AB1251" s="98" t="e">
        <f t="shared" si="4617"/>
        <v>#DIV/0!</v>
      </c>
      <c r="AC1251" s="96"/>
      <c r="AD1251" s="97"/>
      <c r="AE1251" s="98" t="e">
        <f t="shared" si="4618"/>
        <v>#DIV/0!</v>
      </c>
      <c r="AF1251" s="96"/>
      <c r="AG1251" s="97"/>
      <c r="AH1251" s="98" t="e">
        <f t="shared" si="4619"/>
        <v>#DIV/0!</v>
      </c>
      <c r="AI1251" s="96"/>
      <c r="AJ1251" s="97"/>
      <c r="AK1251" s="98" t="e">
        <f t="shared" si="4620"/>
        <v>#DIV/0!</v>
      </c>
      <c r="AL1251" s="96"/>
      <c r="AM1251" s="97"/>
      <c r="AN1251" s="98" t="e">
        <f t="shared" si="4621"/>
        <v>#DIV/0!</v>
      </c>
      <c r="AO1251" s="96"/>
      <c r="AP1251" s="97"/>
      <c r="AQ1251" s="98" t="e">
        <f t="shared" si="4622"/>
        <v>#DIV/0!</v>
      </c>
      <c r="AR1251" s="12"/>
    </row>
    <row r="1252" spans="1:44" ht="26.25" customHeight="1">
      <c r="A1252" s="502" t="s">
        <v>205</v>
      </c>
      <c r="B1252" s="503"/>
      <c r="C1252" s="485" t="s">
        <v>320</v>
      </c>
      <c r="D1252" s="20" t="s">
        <v>38</v>
      </c>
      <c r="E1252" s="96">
        <f>SUM(E1253:E1258)</f>
        <v>45</v>
      </c>
      <c r="F1252" s="95">
        <f>SUM(F1253:F1258)</f>
        <v>17.52</v>
      </c>
      <c r="G1252" s="95">
        <f>(F1252/E1252)*100</f>
        <v>38.93333333333333</v>
      </c>
      <c r="H1252" s="96">
        <f>SUM(H1253:H1258)</f>
        <v>0</v>
      </c>
      <c r="I1252" s="95">
        <f>SUM(I1253:I1258)</f>
        <v>0</v>
      </c>
      <c r="J1252" s="95" t="e">
        <f>(I1252/H1252)*100</f>
        <v>#DIV/0!</v>
      </c>
      <c r="K1252" s="96">
        <f>SUM(K1253:K1258)</f>
        <v>0</v>
      </c>
      <c r="L1252" s="95">
        <f>SUM(L1253:L1258)</f>
        <v>0</v>
      </c>
      <c r="M1252" s="95" t="e">
        <f>(L1252/K1252)*100</f>
        <v>#DIV/0!</v>
      </c>
      <c r="N1252" s="96">
        <f>SUM(N1253:N1258)</f>
        <v>0</v>
      </c>
      <c r="O1252" s="95">
        <f>SUM(O1253:O1258)</f>
        <v>0</v>
      </c>
      <c r="P1252" s="95" t="e">
        <f>(O1252/N1252)*100</f>
        <v>#DIV/0!</v>
      </c>
      <c r="Q1252" s="96">
        <f>SUM(Q1253:Q1258)</f>
        <v>0</v>
      </c>
      <c r="R1252" s="95">
        <f>SUM(R1253:R1258)</f>
        <v>0</v>
      </c>
      <c r="S1252" s="95" t="e">
        <f>(R1252/Q1252)*100</f>
        <v>#DIV/0!</v>
      </c>
      <c r="T1252" s="96">
        <f>SUM(T1253:T1258)</f>
        <v>0</v>
      </c>
      <c r="U1252" s="95">
        <f>SUM(U1253:U1258)</f>
        <v>0</v>
      </c>
      <c r="V1252" s="95" t="e">
        <f>(U1252/T1252)*100</f>
        <v>#DIV/0!</v>
      </c>
      <c r="W1252" s="96">
        <f>SUM(W1253:W1258)</f>
        <v>0</v>
      </c>
      <c r="X1252" s="95">
        <f>SUM(X1253:X1258)</f>
        <v>0</v>
      </c>
      <c r="Y1252" s="95" t="e">
        <f>(X1252/W1252)*100</f>
        <v>#DIV/0!</v>
      </c>
      <c r="Z1252" s="96">
        <f>SUM(Z1253:Z1258)</f>
        <v>0</v>
      </c>
      <c r="AA1252" s="95">
        <f>SUM(AA1253:AA1258)</f>
        <v>0</v>
      </c>
      <c r="AB1252" s="95" t="e">
        <f>(AA1252/Z1252)*100</f>
        <v>#DIV/0!</v>
      </c>
      <c r="AC1252" s="96">
        <f>SUM(AC1253:AC1258)</f>
        <v>0</v>
      </c>
      <c r="AD1252" s="95">
        <f>SUM(AD1253:AD1258)</f>
        <v>0</v>
      </c>
      <c r="AE1252" s="95" t="e">
        <f>(AD1252/AC1252)*100</f>
        <v>#DIV/0!</v>
      </c>
      <c r="AF1252" s="96">
        <f>SUM(AF1253:AF1258)</f>
        <v>17.52</v>
      </c>
      <c r="AG1252" s="95">
        <f>SUM(AG1253:AG1258)</f>
        <v>17.52</v>
      </c>
      <c r="AH1252" s="95">
        <f>(AG1252/AF1252)*100</f>
        <v>100</v>
      </c>
      <c r="AI1252" s="96">
        <f>SUM(AI1253:AI1258)</f>
        <v>0</v>
      </c>
      <c r="AJ1252" s="95">
        <f>SUM(AJ1253:AJ1258)</f>
        <v>0</v>
      </c>
      <c r="AK1252" s="95" t="e">
        <f>(AJ1252/AI1252)*100</f>
        <v>#DIV/0!</v>
      </c>
      <c r="AL1252" s="96">
        <f>SUM(AL1253:AL1258)</f>
        <v>0</v>
      </c>
      <c r="AM1252" s="95">
        <f>SUM(AM1253:AM1258)</f>
        <v>0</v>
      </c>
      <c r="AN1252" s="95" t="e">
        <f>(AM1252/AL1252)*100</f>
        <v>#DIV/0!</v>
      </c>
      <c r="AO1252" s="96">
        <f>SUM(AO1253:AO1258)</f>
        <v>27.48</v>
      </c>
      <c r="AP1252" s="95">
        <f>SUM(AP1253:AP1258)</f>
        <v>0</v>
      </c>
      <c r="AQ1252" s="95">
        <f>(AP1252/AO1252)*100</f>
        <v>0</v>
      </c>
      <c r="AR1252" s="12"/>
    </row>
    <row r="1253" spans="1:44" ht="30">
      <c r="A1253" s="504"/>
      <c r="B1253" s="505"/>
      <c r="C1253" s="486"/>
      <c r="D1253" s="20" t="s">
        <v>17</v>
      </c>
      <c r="E1253" s="96">
        <f>H1253+K1253+N1253+Q1253+T1253+W1253+Z1253+AC1253+AF1253+AI1253+AL1253+AO1253</f>
        <v>0</v>
      </c>
      <c r="F1253" s="97">
        <f>I1253+L1253+O1253+R1253+U1253+X1253+AA1253+AD1253+AG1253+AJ1253+AM1253+AP1253</f>
        <v>0</v>
      </c>
      <c r="G1253" s="98" t="e">
        <f t="shared" ref="G1253:G1265" si="4625">(F1253/E1253)*100</f>
        <v>#DIV/0!</v>
      </c>
      <c r="H1253" s="96">
        <f>H1225+H1232+H1239+H1246</f>
        <v>0</v>
      </c>
      <c r="I1253" s="98">
        <f>I1225+I1232+I1239+I1246</f>
        <v>0</v>
      </c>
      <c r="J1253" s="98" t="e">
        <f t="shared" ref="J1253:J1258" si="4626">(I1253/H1253)*100</f>
        <v>#DIV/0!</v>
      </c>
      <c r="K1253" s="96">
        <f>K1225+K1232+K1239+K1246</f>
        <v>0</v>
      </c>
      <c r="L1253" s="98">
        <f>L1225+L1232+L1239+L1246</f>
        <v>0</v>
      </c>
      <c r="M1253" s="98" t="e">
        <f t="shared" ref="M1253:M1258" si="4627">(L1253/K1253)*100</f>
        <v>#DIV/0!</v>
      </c>
      <c r="N1253" s="96">
        <f>N1225+N1232+N1239+N1246</f>
        <v>0</v>
      </c>
      <c r="O1253" s="98">
        <f>O1225+O1232+O1239+O1246</f>
        <v>0</v>
      </c>
      <c r="P1253" s="98" t="e">
        <f t="shared" ref="P1253:P1258" si="4628">(O1253/N1253)*100</f>
        <v>#DIV/0!</v>
      </c>
      <c r="Q1253" s="96">
        <f>Q1225+Q1232+Q1239+Q1246</f>
        <v>0</v>
      </c>
      <c r="R1253" s="98">
        <f>R1225+R1232+R1239+R1246</f>
        <v>0</v>
      </c>
      <c r="S1253" s="98" t="e">
        <f t="shared" ref="S1253:S1258" si="4629">(R1253/Q1253)*100</f>
        <v>#DIV/0!</v>
      </c>
      <c r="T1253" s="96">
        <f>T1225+T1232+T1239+T1246</f>
        <v>0</v>
      </c>
      <c r="U1253" s="98">
        <f>U1225+U1232+U1239+U1246</f>
        <v>0</v>
      </c>
      <c r="V1253" s="98" t="e">
        <f t="shared" ref="V1253:V1258" si="4630">(U1253/T1253)*100</f>
        <v>#DIV/0!</v>
      </c>
      <c r="W1253" s="96">
        <f>W1225+W1232+W1239+W1246</f>
        <v>0</v>
      </c>
      <c r="X1253" s="98">
        <f>X1225+X1232+X1239+X1246</f>
        <v>0</v>
      </c>
      <c r="Y1253" s="98" t="e">
        <f t="shared" ref="Y1253:Y1258" si="4631">(X1253/W1253)*100</f>
        <v>#DIV/0!</v>
      </c>
      <c r="Z1253" s="96">
        <f>Z1225+Z1232+Z1239+Z1246</f>
        <v>0</v>
      </c>
      <c r="AA1253" s="98">
        <f>AA1225+AA1232+AA1239+AA1246</f>
        <v>0</v>
      </c>
      <c r="AB1253" s="98" t="e">
        <f t="shared" ref="AB1253:AB1258" si="4632">(AA1253/Z1253)*100</f>
        <v>#DIV/0!</v>
      </c>
      <c r="AC1253" s="96">
        <f>AC1225+AC1232+AC1239+AC1246</f>
        <v>0</v>
      </c>
      <c r="AD1253" s="98">
        <f>AD1225+AD1232+AD1239+AD1246</f>
        <v>0</v>
      </c>
      <c r="AE1253" s="98" t="e">
        <f t="shared" ref="AE1253:AE1258" si="4633">(AD1253/AC1253)*100</f>
        <v>#DIV/0!</v>
      </c>
      <c r="AF1253" s="96">
        <f>AF1225+AF1232+AF1239+AF1246</f>
        <v>0</v>
      </c>
      <c r="AG1253" s="98">
        <f>AG1225+AG1232+AG1239+AG1246</f>
        <v>0</v>
      </c>
      <c r="AH1253" s="98" t="e">
        <f t="shared" ref="AH1253:AH1258" si="4634">(AG1253/AF1253)*100</f>
        <v>#DIV/0!</v>
      </c>
      <c r="AI1253" s="96">
        <f>AI1225+AI1232+AI1239+AI1246</f>
        <v>0</v>
      </c>
      <c r="AJ1253" s="98">
        <f>AJ1225+AJ1232+AJ1239+AJ1246</f>
        <v>0</v>
      </c>
      <c r="AK1253" s="98" t="e">
        <f t="shared" ref="AK1253:AK1258" si="4635">(AJ1253/AI1253)*100</f>
        <v>#DIV/0!</v>
      </c>
      <c r="AL1253" s="96">
        <f>AL1225+AL1232+AL1239+AL1246</f>
        <v>0</v>
      </c>
      <c r="AM1253" s="98">
        <f>AM1225+AM1232+AM1239+AM1246</f>
        <v>0</v>
      </c>
      <c r="AN1253" s="98" t="e">
        <f t="shared" ref="AN1253:AN1258" si="4636">(AM1253/AL1253)*100</f>
        <v>#DIV/0!</v>
      </c>
      <c r="AO1253" s="96">
        <f>AO1225+AO1232+AO1239+AO1246</f>
        <v>0</v>
      </c>
      <c r="AP1253" s="98">
        <f>AP1225+AP1232+AP1239+AP1246</f>
        <v>0</v>
      </c>
      <c r="AQ1253" s="98" t="e">
        <f t="shared" ref="AQ1253:AQ1258" si="4637">(AP1253/AO1253)*100</f>
        <v>#DIV/0!</v>
      </c>
      <c r="AR1253" s="12"/>
    </row>
    <row r="1254" spans="1:44" ht="53.25" customHeight="1">
      <c r="A1254" s="504"/>
      <c r="B1254" s="505"/>
      <c r="C1254" s="486"/>
      <c r="D1254" s="20" t="s">
        <v>18</v>
      </c>
      <c r="E1254" s="96">
        <f t="shared" ref="E1254:E1258" si="4638">H1254+K1254+N1254+Q1254+T1254+W1254+Z1254+AC1254+AF1254+AI1254+AL1254+AO1254</f>
        <v>0</v>
      </c>
      <c r="F1254" s="97">
        <f t="shared" ref="F1254:F1258" si="4639">I1254+L1254+O1254+R1254+U1254+X1254+AA1254+AD1254+AG1254+AJ1254+AM1254+AP1254</f>
        <v>0</v>
      </c>
      <c r="G1254" s="98" t="e">
        <f t="shared" si="4625"/>
        <v>#DIV/0!</v>
      </c>
      <c r="H1254" s="96">
        <f t="shared" ref="H1254:I1258" si="4640">H1226+H1233+H1240+H1247</f>
        <v>0</v>
      </c>
      <c r="I1254" s="98">
        <f t="shared" si="4640"/>
        <v>0</v>
      </c>
      <c r="J1254" s="98" t="e">
        <f t="shared" si="4626"/>
        <v>#DIV/0!</v>
      </c>
      <c r="K1254" s="96">
        <f t="shared" ref="K1254:L1254" si="4641">K1226+K1233+K1240+K1247</f>
        <v>0</v>
      </c>
      <c r="L1254" s="98">
        <f t="shared" si="4641"/>
        <v>0</v>
      </c>
      <c r="M1254" s="98" t="e">
        <f t="shared" si="4627"/>
        <v>#DIV/0!</v>
      </c>
      <c r="N1254" s="96">
        <f t="shared" ref="N1254:O1254" si="4642">N1226+N1233+N1240+N1247</f>
        <v>0</v>
      </c>
      <c r="O1254" s="98">
        <f t="shared" si="4642"/>
        <v>0</v>
      </c>
      <c r="P1254" s="98" t="e">
        <f t="shared" si="4628"/>
        <v>#DIV/0!</v>
      </c>
      <c r="Q1254" s="96">
        <f t="shared" ref="Q1254:R1254" si="4643">Q1226+Q1233+Q1240+Q1247</f>
        <v>0</v>
      </c>
      <c r="R1254" s="98">
        <f t="shared" si="4643"/>
        <v>0</v>
      </c>
      <c r="S1254" s="98" t="e">
        <f t="shared" si="4629"/>
        <v>#DIV/0!</v>
      </c>
      <c r="T1254" s="96">
        <f t="shared" ref="T1254:U1254" si="4644">T1226+T1233+T1240+T1247</f>
        <v>0</v>
      </c>
      <c r="U1254" s="98">
        <f t="shared" si="4644"/>
        <v>0</v>
      </c>
      <c r="V1254" s="98" t="e">
        <f t="shared" si="4630"/>
        <v>#DIV/0!</v>
      </c>
      <c r="W1254" s="96">
        <f t="shared" ref="W1254:X1254" si="4645">W1226+W1233+W1240+W1247</f>
        <v>0</v>
      </c>
      <c r="X1254" s="98">
        <f t="shared" si="4645"/>
        <v>0</v>
      </c>
      <c r="Y1254" s="98" t="e">
        <f t="shared" si="4631"/>
        <v>#DIV/0!</v>
      </c>
      <c r="Z1254" s="96">
        <f t="shared" ref="Z1254:AA1254" si="4646">Z1226+Z1233+Z1240+Z1247</f>
        <v>0</v>
      </c>
      <c r="AA1254" s="98">
        <f t="shared" si="4646"/>
        <v>0</v>
      </c>
      <c r="AB1254" s="98" t="e">
        <f t="shared" si="4632"/>
        <v>#DIV/0!</v>
      </c>
      <c r="AC1254" s="96">
        <f t="shared" ref="AC1254:AD1254" si="4647">AC1226+AC1233+AC1240+AC1247</f>
        <v>0</v>
      </c>
      <c r="AD1254" s="98">
        <f t="shared" si="4647"/>
        <v>0</v>
      </c>
      <c r="AE1254" s="98" t="e">
        <f t="shared" si="4633"/>
        <v>#DIV/0!</v>
      </c>
      <c r="AF1254" s="96">
        <f t="shared" ref="AF1254:AG1254" si="4648">AF1226+AF1233+AF1240+AF1247</f>
        <v>0</v>
      </c>
      <c r="AG1254" s="98">
        <f t="shared" si="4648"/>
        <v>0</v>
      </c>
      <c r="AH1254" s="98" t="e">
        <f t="shared" si="4634"/>
        <v>#DIV/0!</v>
      </c>
      <c r="AI1254" s="96">
        <f t="shared" ref="AI1254:AJ1254" si="4649">AI1226+AI1233+AI1240+AI1247</f>
        <v>0</v>
      </c>
      <c r="AJ1254" s="98">
        <f t="shared" si="4649"/>
        <v>0</v>
      </c>
      <c r="AK1254" s="98" t="e">
        <f t="shared" si="4635"/>
        <v>#DIV/0!</v>
      </c>
      <c r="AL1254" s="96">
        <f t="shared" ref="AL1254:AM1254" si="4650">AL1226+AL1233+AL1240+AL1247</f>
        <v>0</v>
      </c>
      <c r="AM1254" s="98">
        <f t="shared" si="4650"/>
        <v>0</v>
      </c>
      <c r="AN1254" s="98" t="e">
        <f t="shared" si="4636"/>
        <v>#DIV/0!</v>
      </c>
      <c r="AO1254" s="96">
        <f t="shared" ref="AO1254:AP1254" si="4651">AO1226+AO1233+AO1240+AO1247</f>
        <v>0</v>
      </c>
      <c r="AP1254" s="98">
        <f t="shared" si="4651"/>
        <v>0</v>
      </c>
      <c r="AQ1254" s="98" t="e">
        <f t="shared" si="4637"/>
        <v>#DIV/0!</v>
      </c>
      <c r="AR1254" s="12"/>
    </row>
    <row r="1255" spans="1:44" ht="30" customHeight="1">
      <c r="A1255" s="504"/>
      <c r="B1255" s="505"/>
      <c r="C1255" s="486"/>
      <c r="D1255" s="20" t="s">
        <v>26</v>
      </c>
      <c r="E1255" s="96">
        <f t="shared" si="4638"/>
        <v>45</v>
      </c>
      <c r="F1255" s="97">
        <f t="shared" si="4639"/>
        <v>17.52</v>
      </c>
      <c r="G1255" s="98">
        <f t="shared" si="4625"/>
        <v>38.93333333333333</v>
      </c>
      <c r="H1255" s="96">
        <f t="shared" si="4640"/>
        <v>0</v>
      </c>
      <c r="I1255" s="98">
        <f t="shared" si="4640"/>
        <v>0</v>
      </c>
      <c r="J1255" s="98" t="e">
        <f t="shared" si="4626"/>
        <v>#DIV/0!</v>
      </c>
      <c r="K1255" s="96">
        <f t="shared" ref="K1255:L1255" si="4652">K1227+K1234+K1241+K1248</f>
        <v>0</v>
      </c>
      <c r="L1255" s="98">
        <f t="shared" si="4652"/>
        <v>0</v>
      </c>
      <c r="M1255" s="98" t="e">
        <f t="shared" si="4627"/>
        <v>#DIV/0!</v>
      </c>
      <c r="N1255" s="96">
        <f t="shared" ref="N1255:O1255" si="4653">N1227+N1234+N1241+N1248</f>
        <v>0</v>
      </c>
      <c r="O1255" s="98">
        <f t="shared" si="4653"/>
        <v>0</v>
      </c>
      <c r="P1255" s="98" t="e">
        <f t="shared" si="4628"/>
        <v>#DIV/0!</v>
      </c>
      <c r="Q1255" s="96">
        <f t="shared" ref="Q1255:R1255" si="4654">Q1227+Q1234+Q1241+Q1248</f>
        <v>0</v>
      </c>
      <c r="R1255" s="98">
        <f t="shared" si="4654"/>
        <v>0</v>
      </c>
      <c r="S1255" s="98" t="e">
        <f t="shared" si="4629"/>
        <v>#DIV/0!</v>
      </c>
      <c r="T1255" s="96">
        <f t="shared" ref="T1255:U1255" si="4655">T1227+T1234+T1241+T1248</f>
        <v>0</v>
      </c>
      <c r="U1255" s="98">
        <f t="shared" si="4655"/>
        <v>0</v>
      </c>
      <c r="V1255" s="98" t="e">
        <f t="shared" si="4630"/>
        <v>#DIV/0!</v>
      </c>
      <c r="W1255" s="96">
        <f t="shared" ref="W1255:X1255" si="4656">W1227+W1234+W1241+W1248</f>
        <v>0</v>
      </c>
      <c r="X1255" s="98">
        <f t="shared" si="4656"/>
        <v>0</v>
      </c>
      <c r="Y1255" s="98" t="e">
        <f t="shared" si="4631"/>
        <v>#DIV/0!</v>
      </c>
      <c r="Z1255" s="96">
        <f t="shared" ref="Z1255:AA1255" si="4657">Z1227+Z1234+Z1241+Z1248</f>
        <v>0</v>
      </c>
      <c r="AA1255" s="98">
        <f t="shared" si="4657"/>
        <v>0</v>
      </c>
      <c r="AB1255" s="98" t="e">
        <f t="shared" si="4632"/>
        <v>#DIV/0!</v>
      </c>
      <c r="AC1255" s="96">
        <f t="shared" ref="AC1255:AD1255" si="4658">AC1227+AC1234+AC1241+AC1248</f>
        <v>0</v>
      </c>
      <c r="AD1255" s="98">
        <f t="shared" si="4658"/>
        <v>0</v>
      </c>
      <c r="AE1255" s="98" t="e">
        <f t="shared" si="4633"/>
        <v>#DIV/0!</v>
      </c>
      <c r="AF1255" s="96">
        <f t="shared" ref="AF1255:AG1255" si="4659">AF1227+AF1234+AF1241+AF1248</f>
        <v>17.52</v>
      </c>
      <c r="AG1255" s="98">
        <f t="shared" si="4659"/>
        <v>17.52</v>
      </c>
      <c r="AH1255" s="98">
        <f t="shared" si="4634"/>
        <v>100</v>
      </c>
      <c r="AI1255" s="96">
        <f t="shared" ref="AI1255:AJ1255" si="4660">AI1227+AI1234+AI1241+AI1248</f>
        <v>0</v>
      </c>
      <c r="AJ1255" s="98">
        <f t="shared" si="4660"/>
        <v>0</v>
      </c>
      <c r="AK1255" s="98" t="e">
        <f t="shared" si="4635"/>
        <v>#DIV/0!</v>
      </c>
      <c r="AL1255" s="96">
        <f t="shared" ref="AL1255:AM1255" si="4661">AL1227+AL1234+AL1241+AL1248</f>
        <v>0</v>
      </c>
      <c r="AM1255" s="98">
        <f t="shared" si="4661"/>
        <v>0</v>
      </c>
      <c r="AN1255" s="98" t="e">
        <f t="shared" si="4636"/>
        <v>#DIV/0!</v>
      </c>
      <c r="AO1255" s="96">
        <f t="shared" ref="AO1255:AP1255" si="4662">AO1227+AO1234+AO1241+AO1248</f>
        <v>27.48</v>
      </c>
      <c r="AP1255" s="98">
        <f t="shared" si="4662"/>
        <v>0</v>
      </c>
      <c r="AQ1255" s="98">
        <f t="shared" si="4637"/>
        <v>0</v>
      </c>
      <c r="AR1255" s="12"/>
    </row>
    <row r="1256" spans="1:44" ht="82.5" customHeight="1">
      <c r="A1256" s="504"/>
      <c r="B1256" s="505"/>
      <c r="C1256" s="486"/>
      <c r="D1256" s="82" t="s">
        <v>424</v>
      </c>
      <c r="E1256" s="96">
        <f t="shared" si="4638"/>
        <v>0</v>
      </c>
      <c r="F1256" s="97">
        <f t="shared" si="4639"/>
        <v>0</v>
      </c>
      <c r="G1256" s="98" t="e">
        <f t="shared" si="4625"/>
        <v>#DIV/0!</v>
      </c>
      <c r="H1256" s="96">
        <f t="shared" si="4640"/>
        <v>0</v>
      </c>
      <c r="I1256" s="98">
        <f t="shared" si="4640"/>
        <v>0</v>
      </c>
      <c r="J1256" s="98" t="e">
        <f t="shared" si="4626"/>
        <v>#DIV/0!</v>
      </c>
      <c r="K1256" s="96">
        <f t="shared" ref="K1256:L1256" si="4663">K1228+K1235+K1242+K1249</f>
        <v>0</v>
      </c>
      <c r="L1256" s="98">
        <f t="shared" si="4663"/>
        <v>0</v>
      </c>
      <c r="M1256" s="98" t="e">
        <f t="shared" si="4627"/>
        <v>#DIV/0!</v>
      </c>
      <c r="N1256" s="96">
        <f t="shared" ref="N1256:O1256" si="4664">N1228+N1235+N1242+N1249</f>
        <v>0</v>
      </c>
      <c r="O1256" s="98">
        <f t="shared" si="4664"/>
        <v>0</v>
      </c>
      <c r="P1256" s="98" t="e">
        <f t="shared" si="4628"/>
        <v>#DIV/0!</v>
      </c>
      <c r="Q1256" s="96">
        <f t="shared" ref="Q1256:R1256" si="4665">Q1228+Q1235+Q1242+Q1249</f>
        <v>0</v>
      </c>
      <c r="R1256" s="98">
        <f t="shared" si="4665"/>
        <v>0</v>
      </c>
      <c r="S1256" s="98" t="e">
        <f t="shared" si="4629"/>
        <v>#DIV/0!</v>
      </c>
      <c r="T1256" s="96">
        <f t="shared" ref="T1256:U1256" si="4666">T1228+T1235+T1242+T1249</f>
        <v>0</v>
      </c>
      <c r="U1256" s="98">
        <f t="shared" si="4666"/>
        <v>0</v>
      </c>
      <c r="V1256" s="98" t="e">
        <f t="shared" si="4630"/>
        <v>#DIV/0!</v>
      </c>
      <c r="W1256" s="96">
        <f t="shared" ref="W1256:X1256" si="4667">W1228+W1235+W1242+W1249</f>
        <v>0</v>
      </c>
      <c r="X1256" s="98">
        <f t="shared" si="4667"/>
        <v>0</v>
      </c>
      <c r="Y1256" s="98" t="e">
        <f t="shared" si="4631"/>
        <v>#DIV/0!</v>
      </c>
      <c r="Z1256" s="96">
        <f t="shared" ref="Z1256:AA1256" si="4668">Z1228+Z1235+Z1242+Z1249</f>
        <v>0</v>
      </c>
      <c r="AA1256" s="98">
        <f t="shared" si="4668"/>
        <v>0</v>
      </c>
      <c r="AB1256" s="98" t="e">
        <f t="shared" si="4632"/>
        <v>#DIV/0!</v>
      </c>
      <c r="AC1256" s="96">
        <f t="shared" ref="AC1256:AD1256" si="4669">AC1228+AC1235+AC1242+AC1249</f>
        <v>0</v>
      </c>
      <c r="AD1256" s="98">
        <f t="shared" si="4669"/>
        <v>0</v>
      </c>
      <c r="AE1256" s="98" t="e">
        <f t="shared" si="4633"/>
        <v>#DIV/0!</v>
      </c>
      <c r="AF1256" s="96">
        <f t="shared" ref="AF1256:AG1256" si="4670">AF1228+AF1235+AF1242+AF1249</f>
        <v>0</v>
      </c>
      <c r="AG1256" s="98">
        <f t="shared" si="4670"/>
        <v>0</v>
      </c>
      <c r="AH1256" s="98" t="e">
        <f t="shared" si="4634"/>
        <v>#DIV/0!</v>
      </c>
      <c r="AI1256" s="96">
        <f t="shared" ref="AI1256:AJ1256" si="4671">AI1228+AI1235+AI1242+AI1249</f>
        <v>0</v>
      </c>
      <c r="AJ1256" s="98">
        <f t="shared" si="4671"/>
        <v>0</v>
      </c>
      <c r="AK1256" s="98" t="e">
        <f t="shared" si="4635"/>
        <v>#DIV/0!</v>
      </c>
      <c r="AL1256" s="96">
        <f t="shared" ref="AL1256:AM1256" si="4672">AL1228+AL1235+AL1242+AL1249</f>
        <v>0</v>
      </c>
      <c r="AM1256" s="98">
        <f t="shared" si="4672"/>
        <v>0</v>
      </c>
      <c r="AN1256" s="98" t="e">
        <f t="shared" si="4636"/>
        <v>#DIV/0!</v>
      </c>
      <c r="AO1256" s="96">
        <f t="shared" ref="AO1256:AP1256" si="4673">AO1228+AO1235+AO1242+AO1249</f>
        <v>0</v>
      </c>
      <c r="AP1256" s="98">
        <f t="shared" si="4673"/>
        <v>0</v>
      </c>
      <c r="AQ1256" s="98" t="e">
        <f t="shared" si="4637"/>
        <v>#DIV/0!</v>
      </c>
      <c r="AR1256" s="12"/>
    </row>
    <row r="1257" spans="1:44" ht="38.25" customHeight="1">
      <c r="A1257" s="504"/>
      <c r="B1257" s="505"/>
      <c r="C1257" s="486"/>
      <c r="D1257" s="20" t="s">
        <v>41</v>
      </c>
      <c r="E1257" s="96">
        <f t="shared" si="4638"/>
        <v>0</v>
      </c>
      <c r="F1257" s="97">
        <f t="shared" si="4639"/>
        <v>0</v>
      </c>
      <c r="G1257" s="98" t="e">
        <f t="shared" si="4625"/>
        <v>#DIV/0!</v>
      </c>
      <c r="H1257" s="96">
        <f t="shared" si="4640"/>
        <v>0</v>
      </c>
      <c r="I1257" s="98">
        <f t="shared" si="4640"/>
        <v>0</v>
      </c>
      <c r="J1257" s="98" t="e">
        <f t="shared" si="4626"/>
        <v>#DIV/0!</v>
      </c>
      <c r="K1257" s="96">
        <f t="shared" ref="K1257:L1257" si="4674">K1229+K1236+K1243+K1250</f>
        <v>0</v>
      </c>
      <c r="L1257" s="98">
        <f t="shared" si="4674"/>
        <v>0</v>
      </c>
      <c r="M1257" s="98" t="e">
        <f t="shared" si="4627"/>
        <v>#DIV/0!</v>
      </c>
      <c r="N1257" s="96">
        <f t="shared" ref="N1257:O1257" si="4675">N1229+N1236+N1243+N1250</f>
        <v>0</v>
      </c>
      <c r="O1257" s="98">
        <f t="shared" si="4675"/>
        <v>0</v>
      </c>
      <c r="P1257" s="98" t="e">
        <f t="shared" si="4628"/>
        <v>#DIV/0!</v>
      </c>
      <c r="Q1257" s="96">
        <f t="shared" ref="Q1257:R1257" si="4676">Q1229+Q1236+Q1243+Q1250</f>
        <v>0</v>
      </c>
      <c r="R1257" s="98">
        <f t="shared" si="4676"/>
        <v>0</v>
      </c>
      <c r="S1257" s="98" t="e">
        <f t="shared" si="4629"/>
        <v>#DIV/0!</v>
      </c>
      <c r="T1257" s="96">
        <f t="shared" ref="T1257:U1257" si="4677">T1229+T1236+T1243+T1250</f>
        <v>0</v>
      </c>
      <c r="U1257" s="98">
        <f t="shared" si="4677"/>
        <v>0</v>
      </c>
      <c r="V1257" s="98" t="e">
        <f t="shared" si="4630"/>
        <v>#DIV/0!</v>
      </c>
      <c r="W1257" s="96">
        <f t="shared" ref="W1257:X1257" si="4678">W1229+W1236+W1243+W1250</f>
        <v>0</v>
      </c>
      <c r="X1257" s="98">
        <f t="shared" si="4678"/>
        <v>0</v>
      </c>
      <c r="Y1257" s="98" t="e">
        <f t="shared" si="4631"/>
        <v>#DIV/0!</v>
      </c>
      <c r="Z1257" s="96">
        <f t="shared" ref="Z1257:AA1257" si="4679">Z1229+Z1236+Z1243+Z1250</f>
        <v>0</v>
      </c>
      <c r="AA1257" s="98">
        <f t="shared" si="4679"/>
        <v>0</v>
      </c>
      <c r="AB1257" s="98" t="e">
        <f t="shared" si="4632"/>
        <v>#DIV/0!</v>
      </c>
      <c r="AC1257" s="96">
        <f t="shared" ref="AC1257:AD1257" si="4680">AC1229+AC1236+AC1243+AC1250</f>
        <v>0</v>
      </c>
      <c r="AD1257" s="98">
        <f t="shared" si="4680"/>
        <v>0</v>
      </c>
      <c r="AE1257" s="98" t="e">
        <f t="shared" si="4633"/>
        <v>#DIV/0!</v>
      </c>
      <c r="AF1257" s="96">
        <f t="shared" ref="AF1257:AG1257" si="4681">AF1229+AF1236+AF1243+AF1250</f>
        <v>0</v>
      </c>
      <c r="AG1257" s="98">
        <f t="shared" si="4681"/>
        <v>0</v>
      </c>
      <c r="AH1257" s="98" t="e">
        <f t="shared" si="4634"/>
        <v>#DIV/0!</v>
      </c>
      <c r="AI1257" s="96">
        <f t="shared" ref="AI1257:AJ1257" si="4682">AI1229+AI1236+AI1243+AI1250</f>
        <v>0</v>
      </c>
      <c r="AJ1257" s="98">
        <f t="shared" si="4682"/>
        <v>0</v>
      </c>
      <c r="AK1257" s="98" t="e">
        <f t="shared" si="4635"/>
        <v>#DIV/0!</v>
      </c>
      <c r="AL1257" s="96">
        <f t="shared" ref="AL1257:AM1257" si="4683">AL1229+AL1236+AL1243+AL1250</f>
        <v>0</v>
      </c>
      <c r="AM1257" s="98">
        <f t="shared" si="4683"/>
        <v>0</v>
      </c>
      <c r="AN1257" s="98" t="e">
        <f t="shared" si="4636"/>
        <v>#DIV/0!</v>
      </c>
      <c r="AO1257" s="96">
        <f t="shared" ref="AO1257:AP1257" si="4684">AO1229+AO1236+AO1243+AO1250</f>
        <v>0</v>
      </c>
      <c r="AP1257" s="98">
        <f t="shared" si="4684"/>
        <v>0</v>
      </c>
      <c r="AQ1257" s="98" t="e">
        <f t="shared" si="4637"/>
        <v>#DIV/0!</v>
      </c>
      <c r="AR1257" s="12"/>
    </row>
    <row r="1258" spans="1:44" ht="45">
      <c r="A1258" s="506"/>
      <c r="B1258" s="507"/>
      <c r="C1258" s="486"/>
      <c r="D1258" s="20" t="s">
        <v>33</v>
      </c>
      <c r="E1258" s="96">
        <f t="shared" si="4638"/>
        <v>0</v>
      </c>
      <c r="F1258" s="97">
        <f t="shared" si="4639"/>
        <v>0</v>
      </c>
      <c r="G1258" s="98" t="e">
        <f t="shared" si="4625"/>
        <v>#DIV/0!</v>
      </c>
      <c r="H1258" s="96">
        <f t="shared" si="4640"/>
        <v>0</v>
      </c>
      <c r="I1258" s="98">
        <f t="shared" si="4640"/>
        <v>0</v>
      </c>
      <c r="J1258" s="98" t="e">
        <f t="shared" si="4626"/>
        <v>#DIV/0!</v>
      </c>
      <c r="K1258" s="96">
        <f t="shared" ref="K1258:L1258" si="4685">K1230+K1237+K1244+K1251</f>
        <v>0</v>
      </c>
      <c r="L1258" s="98">
        <f t="shared" si="4685"/>
        <v>0</v>
      </c>
      <c r="M1258" s="98" t="e">
        <f t="shared" si="4627"/>
        <v>#DIV/0!</v>
      </c>
      <c r="N1258" s="96">
        <f t="shared" ref="N1258:O1258" si="4686">N1230+N1237+N1244+N1251</f>
        <v>0</v>
      </c>
      <c r="O1258" s="98">
        <f t="shared" si="4686"/>
        <v>0</v>
      </c>
      <c r="P1258" s="98" t="e">
        <f t="shared" si="4628"/>
        <v>#DIV/0!</v>
      </c>
      <c r="Q1258" s="96">
        <f t="shared" ref="Q1258:R1258" si="4687">Q1230+Q1237+Q1244+Q1251</f>
        <v>0</v>
      </c>
      <c r="R1258" s="98">
        <f t="shared" si="4687"/>
        <v>0</v>
      </c>
      <c r="S1258" s="98" t="e">
        <f t="shared" si="4629"/>
        <v>#DIV/0!</v>
      </c>
      <c r="T1258" s="96">
        <f t="shared" ref="T1258:U1258" si="4688">T1230+T1237+T1244+T1251</f>
        <v>0</v>
      </c>
      <c r="U1258" s="98">
        <f t="shared" si="4688"/>
        <v>0</v>
      </c>
      <c r="V1258" s="98" t="e">
        <f t="shared" si="4630"/>
        <v>#DIV/0!</v>
      </c>
      <c r="W1258" s="96">
        <f t="shared" ref="W1258:X1258" si="4689">W1230+W1237+W1244+W1251</f>
        <v>0</v>
      </c>
      <c r="X1258" s="98">
        <f t="shared" si="4689"/>
        <v>0</v>
      </c>
      <c r="Y1258" s="98" t="e">
        <f t="shared" si="4631"/>
        <v>#DIV/0!</v>
      </c>
      <c r="Z1258" s="96">
        <f t="shared" ref="Z1258:AA1258" si="4690">Z1230+Z1237+Z1244+Z1251</f>
        <v>0</v>
      </c>
      <c r="AA1258" s="98">
        <f t="shared" si="4690"/>
        <v>0</v>
      </c>
      <c r="AB1258" s="98" t="e">
        <f t="shared" si="4632"/>
        <v>#DIV/0!</v>
      </c>
      <c r="AC1258" s="96">
        <f t="shared" ref="AC1258:AD1258" si="4691">AC1230+AC1237+AC1244+AC1251</f>
        <v>0</v>
      </c>
      <c r="AD1258" s="98">
        <f t="shared" si="4691"/>
        <v>0</v>
      </c>
      <c r="AE1258" s="98" t="e">
        <f t="shared" si="4633"/>
        <v>#DIV/0!</v>
      </c>
      <c r="AF1258" s="96">
        <f t="shared" ref="AF1258:AG1258" si="4692">AF1230+AF1237+AF1244+AF1251</f>
        <v>0</v>
      </c>
      <c r="AG1258" s="98">
        <f t="shared" si="4692"/>
        <v>0</v>
      </c>
      <c r="AH1258" s="98" t="e">
        <f t="shared" si="4634"/>
        <v>#DIV/0!</v>
      </c>
      <c r="AI1258" s="96">
        <f t="shared" ref="AI1258:AJ1258" si="4693">AI1230+AI1237+AI1244+AI1251</f>
        <v>0</v>
      </c>
      <c r="AJ1258" s="98">
        <f t="shared" si="4693"/>
        <v>0</v>
      </c>
      <c r="AK1258" s="98" t="e">
        <f t="shared" si="4635"/>
        <v>#DIV/0!</v>
      </c>
      <c r="AL1258" s="96">
        <f t="shared" ref="AL1258:AM1258" si="4694">AL1230+AL1237+AL1244+AL1251</f>
        <v>0</v>
      </c>
      <c r="AM1258" s="98">
        <f t="shared" si="4694"/>
        <v>0</v>
      </c>
      <c r="AN1258" s="98" t="e">
        <f t="shared" si="4636"/>
        <v>#DIV/0!</v>
      </c>
      <c r="AO1258" s="96">
        <f t="shared" ref="AO1258:AP1258" si="4695">AO1230+AO1237+AO1244+AO1251</f>
        <v>0</v>
      </c>
      <c r="AP1258" s="98">
        <f t="shared" si="4695"/>
        <v>0</v>
      </c>
      <c r="AQ1258" s="98" t="e">
        <f t="shared" si="4637"/>
        <v>#DIV/0!</v>
      </c>
      <c r="AR1258" s="12"/>
    </row>
    <row r="1259" spans="1:44" ht="33.75" customHeight="1">
      <c r="A1259" s="522" t="s">
        <v>206</v>
      </c>
      <c r="B1259" s="523"/>
      <c r="C1259" s="536" t="s">
        <v>323</v>
      </c>
      <c r="D1259" s="20" t="s">
        <v>38</v>
      </c>
      <c r="E1259" s="96">
        <f>SUM(E1260:E1265)</f>
        <v>150</v>
      </c>
      <c r="F1259" s="105">
        <f>SUM(F1260:F1265)</f>
        <v>119.5</v>
      </c>
      <c r="G1259" s="105">
        <f>(F1259/E1259)*100</f>
        <v>79.666666666666657</v>
      </c>
      <c r="H1259" s="96">
        <f>SUM(H1260:H1265)</f>
        <v>0</v>
      </c>
      <c r="I1259" s="105">
        <f>SUM(I1260:I1265)</f>
        <v>0</v>
      </c>
      <c r="J1259" s="105" t="e">
        <f>(I1259/H1259)*100</f>
        <v>#DIV/0!</v>
      </c>
      <c r="K1259" s="96">
        <f>SUM(K1260:K1265)</f>
        <v>0</v>
      </c>
      <c r="L1259" s="105">
        <f>SUM(L1260:L1265)</f>
        <v>0</v>
      </c>
      <c r="M1259" s="105" t="e">
        <f>(L1259/K1259)*100</f>
        <v>#DIV/0!</v>
      </c>
      <c r="N1259" s="96">
        <f>SUM(N1260:N1265)</f>
        <v>0</v>
      </c>
      <c r="O1259" s="105">
        <f>SUM(O1260:O1265)</f>
        <v>0</v>
      </c>
      <c r="P1259" s="105" t="e">
        <f>(O1259/N1259)*100</f>
        <v>#DIV/0!</v>
      </c>
      <c r="Q1259" s="96">
        <f>SUM(Q1260:Q1265)</f>
        <v>0</v>
      </c>
      <c r="R1259" s="105">
        <f>SUM(R1260:R1265)</f>
        <v>0</v>
      </c>
      <c r="S1259" s="105" t="e">
        <f>(R1259/Q1259)*100</f>
        <v>#DIV/0!</v>
      </c>
      <c r="T1259" s="96">
        <f>SUM(T1260:T1265)</f>
        <v>0</v>
      </c>
      <c r="U1259" s="105">
        <f>SUM(U1260:U1265)</f>
        <v>0</v>
      </c>
      <c r="V1259" s="105" t="e">
        <f>(U1259/T1259)*100</f>
        <v>#DIV/0!</v>
      </c>
      <c r="W1259" s="96">
        <f>SUM(W1260:W1265)</f>
        <v>53</v>
      </c>
      <c r="X1259" s="105">
        <f>SUM(X1260:X1265)</f>
        <v>53</v>
      </c>
      <c r="Y1259" s="105">
        <f>(X1259/W1259)*100</f>
        <v>100</v>
      </c>
      <c r="Z1259" s="96">
        <f>SUM(Z1260:Z1265)</f>
        <v>10</v>
      </c>
      <c r="AA1259" s="105">
        <f>SUM(AA1260:AA1265)</f>
        <v>10</v>
      </c>
      <c r="AB1259" s="105">
        <f>(AA1259/Z1259)*100</f>
        <v>100</v>
      </c>
      <c r="AC1259" s="96">
        <f>SUM(AC1260:AC1265)</f>
        <v>7</v>
      </c>
      <c r="AD1259" s="105">
        <f>SUM(AD1260:AD1265)</f>
        <v>7</v>
      </c>
      <c r="AE1259" s="105">
        <f>(AD1259/AC1259)*100</f>
        <v>100</v>
      </c>
      <c r="AF1259" s="96">
        <f>SUM(AF1260:AF1265)</f>
        <v>27.02</v>
      </c>
      <c r="AG1259" s="105">
        <f>SUM(AG1260:AG1265)</f>
        <v>27.02</v>
      </c>
      <c r="AH1259" s="105">
        <f>(AG1259/AF1259)*100</f>
        <v>100</v>
      </c>
      <c r="AI1259" s="96">
        <f>SUM(AI1260:AI1265)</f>
        <v>22.48</v>
      </c>
      <c r="AJ1259" s="105">
        <f>SUM(AJ1260:AJ1265)</f>
        <v>22.48</v>
      </c>
      <c r="AK1259" s="105">
        <f>(AJ1259/AI1259)*100</f>
        <v>100</v>
      </c>
      <c r="AL1259" s="96">
        <f>SUM(AL1260:AL1265)</f>
        <v>0</v>
      </c>
      <c r="AM1259" s="105">
        <f>SUM(AM1260:AM1265)</f>
        <v>0</v>
      </c>
      <c r="AN1259" s="105" t="e">
        <f>(AM1259/AL1259)*100</f>
        <v>#DIV/0!</v>
      </c>
      <c r="AO1259" s="96">
        <f>SUM(AO1260:AO1265)</f>
        <v>30.5</v>
      </c>
      <c r="AP1259" s="105">
        <f>SUM(AP1260:AP1265)</f>
        <v>0</v>
      </c>
      <c r="AQ1259" s="105">
        <f>(AP1259/AO1259)*100</f>
        <v>0</v>
      </c>
      <c r="AR1259" s="12"/>
    </row>
    <row r="1260" spans="1:44" ht="30">
      <c r="A1260" s="524"/>
      <c r="B1260" s="525"/>
      <c r="C1260" s="537"/>
      <c r="D1260" s="20" t="s">
        <v>17</v>
      </c>
      <c r="E1260" s="36">
        <f>E1123+E1195+E1217+E1253</f>
        <v>0</v>
      </c>
      <c r="F1260" s="26">
        <f>F1123+F1195+F1217+F1253</f>
        <v>0</v>
      </c>
      <c r="G1260" s="98" t="e">
        <f t="shared" si="4625"/>
        <v>#DIV/0!</v>
      </c>
      <c r="H1260" s="36">
        <f>H1123+H1195+H1217+H1253</f>
        <v>0</v>
      </c>
      <c r="I1260" s="26">
        <f>I1123+I1195+I1217+I1253</f>
        <v>0</v>
      </c>
      <c r="J1260" s="98" t="e">
        <f t="shared" ref="J1260:J1265" si="4696">(I1260/H1260)*100</f>
        <v>#DIV/0!</v>
      </c>
      <c r="K1260" s="36">
        <f>K1123+K1195+K1217+K1253</f>
        <v>0</v>
      </c>
      <c r="L1260" s="26">
        <f>L1123+L1195+L1217+L1253</f>
        <v>0</v>
      </c>
      <c r="M1260" s="98" t="e">
        <f t="shared" ref="M1260:M1265" si="4697">(L1260/K1260)*100</f>
        <v>#DIV/0!</v>
      </c>
      <c r="N1260" s="36">
        <f>N1123+N1195+N1217+N1253</f>
        <v>0</v>
      </c>
      <c r="O1260" s="26">
        <f>O1123+O1195+O1217+O1253</f>
        <v>0</v>
      </c>
      <c r="P1260" s="98" t="e">
        <f t="shared" ref="P1260:P1265" si="4698">(O1260/N1260)*100</f>
        <v>#DIV/0!</v>
      </c>
      <c r="Q1260" s="36">
        <f>Q1123+Q1195+Q1217+Q1253</f>
        <v>0</v>
      </c>
      <c r="R1260" s="26">
        <f>R1123+R1195+R1217+R1253</f>
        <v>0</v>
      </c>
      <c r="S1260" s="98" t="e">
        <f t="shared" ref="S1260:S1265" si="4699">(R1260/Q1260)*100</f>
        <v>#DIV/0!</v>
      </c>
      <c r="T1260" s="36">
        <f>T1123+T1195+T1217+T1253</f>
        <v>0</v>
      </c>
      <c r="U1260" s="26">
        <f>U1123+U1195+U1217+U1253</f>
        <v>0</v>
      </c>
      <c r="V1260" s="98" t="e">
        <f t="shared" ref="V1260:V1265" si="4700">(U1260/T1260)*100</f>
        <v>#DIV/0!</v>
      </c>
      <c r="W1260" s="36">
        <f>W1123+W1195+W1217+W1253</f>
        <v>0</v>
      </c>
      <c r="X1260" s="26">
        <f>X1123+X1195+X1217+X1253</f>
        <v>0</v>
      </c>
      <c r="Y1260" s="98" t="e">
        <f t="shared" ref="Y1260:Y1265" si="4701">(X1260/W1260)*100</f>
        <v>#DIV/0!</v>
      </c>
      <c r="Z1260" s="36">
        <f>Z1123+Z1195+Z1217+Z1253</f>
        <v>0</v>
      </c>
      <c r="AA1260" s="26">
        <f>AA1123+AA1195+AA1217+AA1253</f>
        <v>0</v>
      </c>
      <c r="AB1260" s="98" t="e">
        <f t="shared" ref="AB1260:AB1265" si="4702">(AA1260/Z1260)*100</f>
        <v>#DIV/0!</v>
      </c>
      <c r="AC1260" s="36">
        <f>AC1123+AC1195+AC1217+AC1253</f>
        <v>0</v>
      </c>
      <c r="AD1260" s="26">
        <f>AD1123+AD1195+AD1217+AD1253</f>
        <v>0</v>
      </c>
      <c r="AE1260" s="98" t="e">
        <f t="shared" ref="AE1260:AE1265" si="4703">(AD1260/AC1260)*100</f>
        <v>#DIV/0!</v>
      </c>
      <c r="AF1260" s="36">
        <f>AF1123+AF1195+AF1217+AF1253</f>
        <v>0</v>
      </c>
      <c r="AG1260" s="26">
        <f>AG1123+AG1195+AG1217+AG1253</f>
        <v>0</v>
      </c>
      <c r="AH1260" s="98" t="e">
        <f t="shared" ref="AH1260:AH1265" si="4704">(AG1260/AF1260)*100</f>
        <v>#DIV/0!</v>
      </c>
      <c r="AI1260" s="36">
        <f>AI1123+AI1195+AI1217+AI1253</f>
        <v>0</v>
      </c>
      <c r="AJ1260" s="26">
        <f>AJ1123+AJ1195+AJ1217+AJ1253</f>
        <v>0</v>
      </c>
      <c r="AK1260" s="98" t="e">
        <f t="shared" ref="AK1260:AK1265" si="4705">(AJ1260/AI1260)*100</f>
        <v>#DIV/0!</v>
      </c>
      <c r="AL1260" s="36">
        <f>AL1123+AL1195+AL1217+AL1253</f>
        <v>0</v>
      </c>
      <c r="AM1260" s="26">
        <f>AM1123+AM1195+AM1217+AM1253</f>
        <v>0</v>
      </c>
      <c r="AN1260" s="98" t="e">
        <f t="shared" ref="AN1260:AN1265" si="4706">(AM1260/AL1260)*100</f>
        <v>#DIV/0!</v>
      </c>
      <c r="AO1260" s="36">
        <f>AO1123+AO1195+AO1217+AO1253</f>
        <v>0</v>
      </c>
      <c r="AP1260" s="26">
        <f>AP1123+AP1195+AP1217+AP1253</f>
        <v>0</v>
      </c>
      <c r="AQ1260" s="98" t="e">
        <f t="shared" ref="AQ1260:AQ1265" si="4707">(AP1260/AO1260)*100</f>
        <v>#DIV/0!</v>
      </c>
      <c r="AR1260" s="12"/>
    </row>
    <row r="1261" spans="1:44" ht="48.75" customHeight="1">
      <c r="A1261" s="524"/>
      <c r="B1261" s="525"/>
      <c r="C1261" s="537"/>
      <c r="D1261" s="20" t="s">
        <v>18</v>
      </c>
      <c r="E1261" s="36">
        <f t="shared" ref="E1261:F1265" si="4708">E1124+E1196+E1218+E1254</f>
        <v>0</v>
      </c>
      <c r="F1261" s="26">
        <f t="shared" si="4708"/>
        <v>0</v>
      </c>
      <c r="G1261" s="98" t="e">
        <f t="shared" si="4625"/>
        <v>#DIV/0!</v>
      </c>
      <c r="H1261" s="36">
        <f t="shared" ref="H1261:I1261" si="4709">H1124+H1196+H1218+H1254</f>
        <v>0</v>
      </c>
      <c r="I1261" s="26">
        <f t="shared" si="4709"/>
        <v>0</v>
      </c>
      <c r="J1261" s="98" t="e">
        <f t="shared" si="4696"/>
        <v>#DIV/0!</v>
      </c>
      <c r="K1261" s="36">
        <f t="shared" ref="K1261:L1261" si="4710">K1124+K1196+K1218+K1254</f>
        <v>0</v>
      </c>
      <c r="L1261" s="26">
        <f t="shared" si="4710"/>
        <v>0</v>
      </c>
      <c r="M1261" s="98" t="e">
        <f t="shared" si="4697"/>
        <v>#DIV/0!</v>
      </c>
      <c r="N1261" s="36">
        <f t="shared" ref="N1261:O1261" si="4711">N1124+N1196+N1218+N1254</f>
        <v>0</v>
      </c>
      <c r="O1261" s="26">
        <f t="shared" si="4711"/>
        <v>0</v>
      </c>
      <c r="P1261" s="98" t="e">
        <f t="shared" si="4698"/>
        <v>#DIV/0!</v>
      </c>
      <c r="Q1261" s="36">
        <f t="shared" ref="Q1261:R1261" si="4712">Q1124+Q1196+Q1218+Q1254</f>
        <v>0</v>
      </c>
      <c r="R1261" s="26">
        <f t="shared" si="4712"/>
        <v>0</v>
      </c>
      <c r="S1261" s="98" t="e">
        <f t="shared" si="4699"/>
        <v>#DIV/0!</v>
      </c>
      <c r="T1261" s="36">
        <f t="shared" ref="T1261:U1261" si="4713">T1124+T1196+T1218+T1254</f>
        <v>0</v>
      </c>
      <c r="U1261" s="26">
        <f t="shared" si="4713"/>
        <v>0</v>
      </c>
      <c r="V1261" s="98" t="e">
        <f t="shared" si="4700"/>
        <v>#DIV/0!</v>
      </c>
      <c r="W1261" s="36">
        <f t="shared" ref="W1261:X1261" si="4714">W1124+W1196+W1218+W1254</f>
        <v>0</v>
      </c>
      <c r="X1261" s="26">
        <f t="shared" si="4714"/>
        <v>0</v>
      </c>
      <c r="Y1261" s="98" t="e">
        <f t="shared" si="4701"/>
        <v>#DIV/0!</v>
      </c>
      <c r="Z1261" s="36">
        <f t="shared" ref="Z1261:AA1261" si="4715">Z1124+Z1196+Z1218+Z1254</f>
        <v>0</v>
      </c>
      <c r="AA1261" s="26">
        <f t="shared" si="4715"/>
        <v>0</v>
      </c>
      <c r="AB1261" s="98" t="e">
        <f t="shared" si="4702"/>
        <v>#DIV/0!</v>
      </c>
      <c r="AC1261" s="36">
        <f t="shared" ref="AC1261:AD1261" si="4716">AC1124+AC1196+AC1218+AC1254</f>
        <v>0</v>
      </c>
      <c r="AD1261" s="26">
        <f t="shared" si="4716"/>
        <v>0</v>
      </c>
      <c r="AE1261" s="98" t="e">
        <f t="shared" si="4703"/>
        <v>#DIV/0!</v>
      </c>
      <c r="AF1261" s="36">
        <f t="shared" ref="AF1261:AG1261" si="4717">AF1124+AF1196+AF1218+AF1254</f>
        <v>0</v>
      </c>
      <c r="AG1261" s="26">
        <f t="shared" si="4717"/>
        <v>0</v>
      </c>
      <c r="AH1261" s="98" t="e">
        <f t="shared" si="4704"/>
        <v>#DIV/0!</v>
      </c>
      <c r="AI1261" s="36">
        <f t="shared" ref="AI1261:AJ1261" si="4718">AI1124+AI1196+AI1218+AI1254</f>
        <v>0</v>
      </c>
      <c r="AJ1261" s="26">
        <f t="shared" si="4718"/>
        <v>0</v>
      </c>
      <c r="AK1261" s="98" t="e">
        <f t="shared" si="4705"/>
        <v>#DIV/0!</v>
      </c>
      <c r="AL1261" s="36">
        <f t="shared" ref="AL1261:AM1261" si="4719">AL1124+AL1196+AL1218+AL1254</f>
        <v>0</v>
      </c>
      <c r="AM1261" s="26">
        <f t="shared" si="4719"/>
        <v>0</v>
      </c>
      <c r="AN1261" s="98" t="e">
        <f t="shared" si="4706"/>
        <v>#DIV/0!</v>
      </c>
      <c r="AO1261" s="36">
        <f t="shared" ref="AO1261:AP1261" si="4720">AO1124+AO1196+AO1218+AO1254</f>
        <v>0</v>
      </c>
      <c r="AP1261" s="26">
        <f t="shared" si="4720"/>
        <v>0</v>
      </c>
      <c r="AQ1261" s="98" t="e">
        <f t="shared" si="4707"/>
        <v>#DIV/0!</v>
      </c>
      <c r="AR1261" s="12"/>
    </row>
    <row r="1262" spans="1:44" ht="32.25" customHeight="1">
      <c r="A1262" s="524"/>
      <c r="B1262" s="525"/>
      <c r="C1262" s="537"/>
      <c r="D1262" s="20" t="s">
        <v>26</v>
      </c>
      <c r="E1262" s="36">
        <f t="shared" si="4708"/>
        <v>150</v>
      </c>
      <c r="F1262" s="26">
        <f t="shared" si="4708"/>
        <v>119.5</v>
      </c>
      <c r="G1262" s="98">
        <f t="shared" si="4625"/>
        <v>79.666666666666657</v>
      </c>
      <c r="H1262" s="36">
        <f t="shared" ref="H1262:I1262" si="4721">H1125+H1197+H1219+H1255</f>
        <v>0</v>
      </c>
      <c r="I1262" s="26">
        <f t="shared" si="4721"/>
        <v>0</v>
      </c>
      <c r="J1262" s="98" t="e">
        <f t="shared" si="4696"/>
        <v>#DIV/0!</v>
      </c>
      <c r="K1262" s="36">
        <f t="shared" ref="K1262:L1262" si="4722">K1125+K1197+K1219+K1255</f>
        <v>0</v>
      </c>
      <c r="L1262" s="26">
        <f t="shared" si="4722"/>
        <v>0</v>
      </c>
      <c r="M1262" s="98" t="e">
        <f t="shared" si="4697"/>
        <v>#DIV/0!</v>
      </c>
      <c r="N1262" s="36">
        <f t="shared" ref="N1262:O1262" si="4723">N1125+N1197+N1219+N1255</f>
        <v>0</v>
      </c>
      <c r="O1262" s="26">
        <f t="shared" si="4723"/>
        <v>0</v>
      </c>
      <c r="P1262" s="98" t="e">
        <f t="shared" si="4698"/>
        <v>#DIV/0!</v>
      </c>
      <c r="Q1262" s="36">
        <f t="shared" ref="Q1262:R1262" si="4724">Q1125+Q1197+Q1219+Q1255</f>
        <v>0</v>
      </c>
      <c r="R1262" s="26">
        <f t="shared" si="4724"/>
        <v>0</v>
      </c>
      <c r="S1262" s="98" t="e">
        <f t="shared" si="4699"/>
        <v>#DIV/0!</v>
      </c>
      <c r="T1262" s="36">
        <f t="shared" ref="T1262:U1262" si="4725">T1125+T1197+T1219+T1255</f>
        <v>0</v>
      </c>
      <c r="U1262" s="26">
        <f t="shared" si="4725"/>
        <v>0</v>
      </c>
      <c r="V1262" s="98" t="e">
        <f t="shared" si="4700"/>
        <v>#DIV/0!</v>
      </c>
      <c r="W1262" s="36">
        <f t="shared" ref="W1262:X1262" si="4726">W1125+W1197+W1219+W1255</f>
        <v>53</v>
      </c>
      <c r="X1262" s="26">
        <f t="shared" si="4726"/>
        <v>53</v>
      </c>
      <c r="Y1262" s="98">
        <f t="shared" si="4701"/>
        <v>100</v>
      </c>
      <c r="Z1262" s="36">
        <f t="shared" ref="Z1262:AA1262" si="4727">Z1125+Z1197+Z1219+Z1255</f>
        <v>10</v>
      </c>
      <c r="AA1262" s="26">
        <f t="shared" si="4727"/>
        <v>10</v>
      </c>
      <c r="AB1262" s="98">
        <f t="shared" si="4702"/>
        <v>100</v>
      </c>
      <c r="AC1262" s="36">
        <f t="shared" ref="AC1262:AD1262" si="4728">AC1125+AC1197+AC1219+AC1255</f>
        <v>7</v>
      </c>
      <c r="AD1262" s="26">
        <f t="shared" si="4728"/>
        <v>7</v>
      </c>
      <c r="AE1262" s="98">
        <f t="shared" si="4703"/>
        <v>100</v>
      </c>
      <c r="AF1262" s="36">
        <f t="shared" ref="AF1262:AG1262" si="4729">AF1125+AF1197+AF1219+AF1255</f>
        <v>27.02</v>
      </c>
      <c r="AG1262" s="26">
        <f t="shared" si="4729"/>
        <v>27.02</v>
      </c>
      <c r="AH1262" s="98">
        <f t="shared" si="4704"/>
        <v>100</v>
      </c>
      <c r="AI1262" s="36">
        <f t="shared" ref="AI1262:AJ1262" si="4730">AI1125+AI1197+AI1219+AI1255</f>
        <v>22.48</v>
      </c>
      <c r="AJ1262" s="26">
        <f t="shared" si="4730"/>
        <v>22.48</v>
      </c>
      <c r="AK1262" s="98">
        <f t="shared" si="4705"/>
        <v>100</v>
      </c>
      <c r="AL1262" s="36">
        <f t="shared" ref="AL1262:AM1262" si="4731">AL1125+AL1197+AL1219+AL1255</f>
        <v>0</v>
      </c>
      <c r="AM1262" s="26">
        <f t="shared" si="4731"/>
        <v>0</v>
      </c>
      <c r="AN1262" s="98" t="e">
        <f t="shared" si="4706"/>
        <v>#DIV/0!</v>
      </c>
      <c r="AO1262" s="36">
        <f t="shared" ref="AO1262:AP1262" si="4732">AO1125+AO1197+AO1219+AO1255</f>
        <v>30.5</v>
      </c>
      <c r="AP1262" s="26">
        <f t="shared" si="4732"/>
        <v>0</v>
      </c>
      <c r="AQ1262" s="98">
        <f t="shared" si="4707"/>
        <v>0</v>
      </c>
      <c r="AR1262" s="12"/>
    </row>
    <row r="1263" spans="1:44" ht="90" customHeight="1">
      <c r="A1263" s="524"/>
      <c r="B1263" s="525"/>
      <c r="C1263" s="537"/>
      <c r="D1263" s="82" t="s">
        <v>424</v>
      </c>
      <c r="E1263" s="36">
        <f t="shared" si="4708"/>
        <v>0</v>
      </c>
      <c r="F1263" s="26">
        <f t="shared" si="4708"/>
        <v>0</v>
      </c>
      <c r="G1263" s="98" t="e">
        <f t="shared" si="4625"/>
        <v>#DIV/0!</v>
      </c>
      <c r="H1263" s="36">
        <f t="shared" ref="H1263:I1263" si="4733">H1126+H1198+H1220+H1256</f>
        <v>0</v>
      </c>
      <c r="I1263" s="26">
        <f t="shared" si="4733"/>
        <v>0</v>
      </c>
      <c r="J1263" s="98" t="e">
        <f t="shared" si="4696"/>
        <v>#DIV/0!</v>
      </c>
      <c r="K1263" s="36">
        <f t="shared" ref="K1263:L1263" si="4734">K1126+K1198+K1220+K1256</f>
        <v>0</v>
      </c>
      <c r="L1263" s="26">
        <f t="shared" si="4734"/>
        <v>0</v>
      </c>
      <c r="M1263" s="98" t="e">
        <f t="shared" si="4697"/>
        <v>#DIV/0!</v>
      </c>
      <c r="N1263" s="36">
        <f t="shared" ref="N1263:O1263" si="4735">N1126+N1198+N1220+N1256</f>
        <v>0</v>
      </c>
      <c r="O1263" s="26">
        <f t="shared" si="4735"/>
        <v>0</v>
      </c>
      <c r="P1263" s="98" t="e">
        <f t="shared" si="4698"/>
        <v>#DIV/0!</v>
      </c>
      <c r="Q1263" s="36">
        <f t="shared" ref="Q1263:R1263" si="4736">Q1126+Q1198+Q1220+Q1256</f>
        <v>0</v>
      </c>
      <c r="R1263" s="26">
        <f t="shared" si="4736"/>
        <v>0</v>
      </c>
      <c r="S1263" s="98" t="e">
        <f t="shared" si="4699"/>
        <v>#DIV/0!</v>
      </c>
      <c r="T1263" s="36">
        <f t="shared" ref="T1263:U1263" si="4737">T1126+T1198+T1220+T1256</f>
        <v>0</v>
      </c>
      <c r="U1263" s="26">
        <f t="shared" si="4737"/>
        <v>0</v>
      </c>
      <c r="V1263" s="98" t="e">
        <f t="shared" si="4700"/>
        <v>#DIV/0!</v>
      </c>
      <c r="W1263" s="36">
        <f t="shared" ref="W1263:X1263" si="4738">W1126+W1198+W1220+W1256</f>
        <v>0</v>
      </c>
      <c r="X1263" s="26">
        <f t="shared" si="4738"/>
        <v>0</v>
      </c>
      <c r="Y1263" s="98" t="e">
        <f t="shared" si="4701"/>
        <v>#DIV/0!</v>
      </c>
      <c r="Z1263" s="36">
        <f t="shared" ref="Z1263:AA1263" si="4739">Z1126+Z1198+Z1220+Z1256</f>
        <v>0</v>
      </c>
      <c r="AA1263" s="26">
        <f t="shared" si="4739"/>
        <v>0</v>
      </c>
      <c r="AB1263" s="98" t="e">
        <f t="shared" si="4702"/>
        <v>#DIV/0!</v>
      </c>
      <c r="AC1263" s="36">
        <f t="shared" ref="AC1263:AD1263" si="4740">AC1126+AC1198+AC1220+AC1256</f>
        <v>0</v>
      </c>
      <c r="AD1263" s="26">
        <f t="shared" si="4740"/>
        <v>0</v>
      </c>
      <c r="AE1263" s="98" t="e">
        <f t="shared" si="4703"/>
        <v>#DIV/0!</v>
      </c>
      <c r="AF1263" s="36">
        <f t="shared" ref="AF1263:AG1263" si="4741">AF1126+AF1198+AF1220+AF1256</f>
        <v>0</v>
      </c>
      <c r="AG1263" s="26">
        <f t="shared" si="4741"/>
        <v>0</v>
      </c>
      <c r="AH1263" s="98" t="e">
        <f t="shared" si="4704"/>
        <v>#DIV/0!</v>
      </c>
      <c r="AI1263" s="36">
        <f t="shared" ref="AI1263:AJ1263" si="4742">AI1126+AI1198+AI1220+AI1256</f>
        <v>0</v>
      </c>
      <c r="AJ1263" s="26">
        <f t="shared" si="4742"/>
        <v>0</v>
      </c>
      <c r="AK1263" s="98" t="e">
        <f t="shared" si="4705"/>
        <v>#DIV/0!</v>
      </c>
      <c r="AL1263" s="36">
        <f t="shared" ref="AL1263:AM1263" si="4743">AL1126+AL1198+AL1220+AL1256</f>
        <v>0</v>
      </c>
      <c r="AM1263" s="26">
        <f t="shared" si="4743"/>
        <v>0</v>
      </c>
      <c r="AN1263" s="98" t="e">
        <f t="shared" si="4706"/>
        <v>#DIV/0!</v>
      </c>
      <c r="AO1263" s="36">
        <f t="shared" ref="AO1263:AP1263" si="4744">AO1126+AO1198+AO1220+AO1256</f>
        <v>0</v>
      </c>
      <c r="AP1263" s="26">
        <f t="shared" si="4744"/>
        <v>0</v>
      </c>
      <c r="AQ1263" s="98" t="e">
        <f t="shared" si="4707"/>
        <v>#DIV/0!</v>
      </c>
      <c r="AR1263" s="12"/>
    </row>
    <row r="1264" spans="1:44" ht="37.5" customHeight="1">
      <c r="A1264" s="524"/>
      <c r="B1264" s="525"/>
      <c r="C1264" s="537"/>
      <c r="D1264" s="20" t="s">
        <v>41</v>
      </c>
      <c r="E1264" s="36">
        <f t="shared" si="4708"/>
        <v>0</v>
      </c>
      <c r="F1264" s="26">
        <f t="shared" si="4708"/>
        <v>0</v>
      </c>
      <c r="G1264" s="98" t="e">
        <f t="shared" si="4625"/>
        <v>#DIV/0!</v>
      </c>
      <c r="H1264" s="36">
        <f t="shared" ref="H1264:I1264" si="4745">H1127+H1199+H1221+H1257</f>
        <v>0</v>
      </c>
      <c r="I1264" s="26">
        <f t="shared" si="4745"/>
        <v>0</v>
      </c>
      <c r="J1264" s="98" t="e">
        <f t="shared" si="4696"/>
        <v>#DIV/0!</v>
      </c>
      <c r="K1264" s="36">
        <f t="shared" ref="K1264:L1264" si="4746">K1127+K1199+K1221+K1257</f>
        <v>0</v>
      </c>
      <c r="L1264" s="26">
        <f t="shared" si="4746"/>
        <v>0</v>
      </c>
      <c r="M1264" s="98" t="e">
        <f t="shared" si="4697"/>
        <v>#DIV/0!</v>
      </c>
      <c r="N1264" s="36">
        <f t="shared" ref="N1264:O1264" si="4747">N1127+N1199+N1221+N1257</f>
        <v>0</v>
      </c>
      <c r="O1264" s="26">
        <f t="shared" si="4747"/>
        <v>0</v>
      </c>
      <c r="P1264" s="98" t="e">
        <f t="shared" si="4698"/>
        <v>#DIV/0!</v>
      </c>
      <c r="Q1264" s="36">
        <f t="shared" ref="Q1264:R1264" si="4748">Q1127+Q1199+Q1221+Q1257</f>
        <v>0</v>
      </c>
      <c r="R1264" s="26">
        <f t="shared" si="4748"/>
        <v>0</v>
      </c>
      <c r="S1264" s="98" t="e">
        <f t="shared" si="4699"/>
        <v>#DIV/0!</v>
      </c>
      <c r="T1264" s="36">
        <f t="shared" ref="T1264:U1264" si="4749">T1127+T1199+T1221+T1257</f>
        <v>0</v>
      </c>
      <c r="U1264" s="26">
        <f t="shared" si="4749"/>
        <v>0</v>
      </c>
      <c r="V1264" s="98" t="e">
        <f t="shared" si="4700"/>
        <v>#DIV/0!</v>
      </c>
      <c r="W1264" s="36">
        <f t="shared" ref="W1264:X1264" si="4750">W1127+W1199+W1221+W1257</f>
        <v>0</v>
      </c>
      <c r="X1264" s="26">
        <f t="shared" si="4750"/>
        <v>0</v>
      </c>
      <c r="Y1264" s="98" t="e">
        <f t="shared" si="4701"/>
        <v>#DIV/0!</v>
      </c>
      <c r="Z1264" s="36">
        <f t="shared" ref="Z1264:AA1264" si="4751">Z1127+Z1199+Z1221+Z1257</f>
        <v>0</v>
      </c>
      <c r="AA1264" s="26">
        <f t="shared" si="4751"/>
        <v>0</v>
      </c>
      <c r="AB1264" s="98" t="e">
        <f t="shared" si="4702"/>
        <v>#DIV/0!</v>
      </c>
      <c r="AC1264" s="36">
        <f t="shared" ref="AC1264:AD1264" si="4752">AC1127+AC1199+AC1221+AC1257</f>
        <v>0</v>
      </c>
      <c r="AD1264" s="26">
        <f t="shared" si="4752"/>
        <v>0</v>
      </c>
      <c r="AE1264" s="98" t="e">
        <f t="shared" si="4703"/>
        <v>#DIV/0!</v>
      </c>
      <c r="AF1264" s="36">
        <f t="shared" ref="AF1264:AG1264" si="4753">AF1127+AF1199+AF1221+AF1257</f>
        <v>0</v>
      </c>
      <c r="AG1264" s="26">
        <f t="shared" si="4753"/>
        <v>0</v>
      </c>
      <c r="AH1264" s="98" t="e">
        <f t="shared" si="4704"/>
        <v>#DIV/0!</v>
      </c>
      <c r="AI1264" s="36">
        <f t="shared" ref="AI1264:AJ1264" si="4754">AI1127+AI1199+AI1221+AI1257</f>
        <v>0</v>
      </c>
      <c r="AJ1264" s="26">
        <f t="shared" si="4754"/>
        <v>0</v>
      </c>
      <c r="AK1264" s="98" t="e">
        <f t="shared" si="4705"/>
        <v>#DIV/0!</v>
      </c>
      <c r="AL1264" s="36">
        <f t="shared" ref="AL1264:AM1264" si="4755">AL1127+AL1199+AL1221+AL1257</f>
        <v>0</v>
      </c>
      <c r="AM1264" s="26">
        <f t="shared" si="4755"/>
        <v>0</v>
      </c>
      <c r="AN1264" s="98" t="e">
        <f t="shared" si="4706"/>
        <v>#DIV/0!</v>
      </c>
      <c r="AO1264" s="36">
        <f t="shared" ref="AO1264:AP1264" si="4756">AO1127+AO1199+AO1221+AO1257</f>
        <v>0</v>
      </c>
      <c r="AP1264" s="26">
        <f t="shared" si="4756"/>
        <v>0</v>
      </c>
      <c r="AQ1264" s="98" t="e">
        <f t="shared" si="4707"/>
        <v>#DIV/0!</v>
      </c>
      <c r="AR1264" s="12"/>
    </row>
    <row r="1265" spans="1:44" ht="69" customHeight="1">
      <c r="A1265" s="526"/>
      <c r="B1265" s="527"/>
      <c r="C1265" s="538"/>
      <c r="D1265" s="20" t="s">
        <v>33</v>
      </c>
      <c r="E1265" s="36">
        <f t="shared" si="4708"/>
        <v>0</v>
      </c>
      <c r="F1265" s="26">
        <f t="shared" si="4708"/>
        <v>0</v>
      </c>
      <c r="G1265" s="98" t="e">
        <f t="shared" si="4625"/>
        <v>#DIV/0!</v>
      </c>
      <c r="H1265" s="36">
        <f t="shared" ref="H1265:I1265" si="4757">H1128+H1200+H1222+H1258</f>
        <v>0</v>
      </c>
      <c r="I1265" s="26">
        <f t="shared" si="4757"/>
        <v>0</v>
      </c>
      <c r="J1265" s="98" t="e">
        <f t="shared" si="4696"/>
        <v>#DIV/0!</v>
      </c>
      <c r="K1265" s="36">
        <f t="shared" ref="K1265:L1265" si="4758">K1128+K1200+K1222+K1258</f>
        <v>0</v>
      </c>
      <c r="L1265" s="26">
        <f t="shared" si="4758"/>
        <v>0</v>
      </c>
      <c r="M1265" s="98" t="e">
        <f t="shared" si="4697"/>
        <v>#DIV/0!</v>
      </c>
      <c r="N1265" s="36">
        <f t="shared" ref="N1265:O1265" si="4759">N1128+N1200+N1222+N1258</f>
        <v>0</v>
      </c>
      <c r="O1265" s="26">
        <f t="shared" si="4759"/>
        <v>0</v>
      </c>
      <c r="P1265" s="98" t="e">
        <f t="shared" si="4698"/>
        <v>#DIV/0!</v>
      </c>
      <c r="Q1265" s="36">
        <f t="shared" ref="Q1265:R1265" si="4760">Q1128+Q1200+Q1222+Q1258</f>
        <v>0</v>
      </c>
      <c r="R1265" s="26">
        <f t="shared" si="4760"/>
        <v>0</v>
      </c>
      <c r="S1265" s="98" t="e">
        <f t="shared" si="4699"/>
        <v>#DIV/0!</v>
      </c>
      <c r="T1265" s="36">
        <f t="shared" ref="T1265:U1265" si="4761">T1128+T1200+T1222+T1258</f>
        <v>0</v>
      </c>
      <c r="U1265" s="26">
        <f t="shared" si="4761"/>
        <v>0</v>
      </c>
      <c r="V1265" s="98" t="e">
        <f t="shared" si="4700"/>
        <v>#DIV/0!</v>
      </c>
      <c r="W1265" s="36">
        <f t="shared" ref="W1265:X1265" si="4762">W1128+W1200+W1222+W1258</f>
        <v>0</v>
      </c>
      <c r="X1265" s="26">
        <f t="shared" si="4762"/>
        <v>0</v>
      </c>
      <c r="Y1265" s="98" t="e">
        <f t="shared" si="4701"/>
        <v>#DIV/0!</v>
      </c>
      <c r="Z1265" s="36">
        <f t="shared" ref="Z1265:AA1265" si="4763">Z1128+Z1200+Z1222+Z1258</f>
        <v>0</v>
      </c>
      <c r="AA1265" s="26">
        <f t="shared" si="4763"/>
        <v>0</v>
      </c>
      <c r="AB1265" s="98" t="e">
        <f t="shared" si="4702"/>
        <v>#DIV/0!</v>
      </c>
      <c r="AC1265" s="36">
        <f t="shared" ref="AC1265:AD1265" si="4764">AC1128+AC1200+AC1222+AC1258</f>
        <v>0</v>
      </c>
      <c r="AD1265" s="26">
        <f t="shared" si="4764"/>
        <v>0</v>
      </c>
      <c r="AE1265" s="98" t="e">
        <f t="shared" si="4703"/>
        <v>#DIV/0!</v>
      </c>
      <c r="AF1265" s="36">
        <f t="shared" ref="AF1265:AG1265" si="4765">AF1128+AF1200+AF1222+AF1258</f>
        <v>0</v>
      </c>
      <c r="AG1265" s="26">
        <f t="shared" si="4765"/>
        <v>0</v>
      </c>
      <c r="AH1265" s="98" t="e">
        <f t="shared" si="4704"/>
        <v>#DIV/0!</v>
      </c>
      <c r="AI1265" s="36">
        <f t="shared" ref="AI1265:AJ1265" si="4766">AI1128+AI1200+AI1222+AI1258</f>
        <v>0</v>
      </c>
      <c r="AJ1265" s="26">
        <f t="shared" si="4766"/>
        <v>0</v>
      </c>
      <c r="AK1265" s="98" t="e">
        <f t="shared" si="4705"/>
        <v>#DIV/0!</v>
      </c>
      <c r="AL1265" s="36">
        <f t="shared" ref="AL1265:AM1265" si="4767">AL1128+AL1200+AL1222+AL1258</f>
        <v>0</v>
      </c>
      <c r="AM1265" s="26">
        <f t="shared" si="4767"/>
        <v>0</v>
      </c>
      <c r="AN1265" s="98" t="e">
        <f t="shared" si="4706"/>
        <v>#DIV/0!</v>
      </c>
      <c r="AO1265" s="36">
        <f t="shared" ref="AO1265:AP1265" si="4768">AO1128+AO1200+AO1222+AO1258</f>
        <v>0</v>
      </c>
      <c r="AP1265" s="26">
        <f t="shared" si="4768"/>
        <v>0</v>
      </c>
      <c r="AQ1265" s="98" t="e">
        <f t="shared" si="4707"/>
        <v>#DIV/0!</v>
      </c>
      <c r="AR1265" s="12"/>
    </row>
    <row r="1266" spans="1:44" ht="42.75" customHeight="1">
      <c r="A1266" s="254" t="s">
        <v>246</v>
      </c>
      <c r="B1266" s="255"/>
      <c r="C1266" s="255"/>
      <c r="D1266" s="255"/>
      <c r="E1266" s="255"/>
      <c r="F1266" s="255"/>
      <c r="G1266" s="255"/>
      <c r="H1266" s="255"/>
      <c r="I1266" s="255"/>
      <c r="J1266" s="255"/>
      <c r="K1266" s="255"/>
      <c r="L1266" s="255"/>
      <c r="M1266" s="255"/>
      <c r="N1266" s="255"/>
      <c r="O1266" s="255"/>
      <c r="P1266" s="255"/>
      <c r="Q1266" s="255"/>
      <c r="R1266" s="255"/>
      <c r="S1266" s="255"/>
      <c r="T1266" s="255"/>
      <c r="U1266" s="255"/>
      <c r="V1266" s="255"/>
      <c r="W1266" s="255"/>
      <c r="X1266" s="255"/>
      <c r="Y1266" s="255"/>
      <c r="Z1266" s="255"/>
      <c r="AA1266" s="255"/>
      <c r="AB1266" s="255"/>
      <c r="AC1266" s="255"/>
      <c r="AD1266" s="255"/>
      <c r="AE1266" s="255"/>
      <c r="AF1266" s="255"/>
      <c r="AG1266" s="255"/>
      <c r="AH1266" s="255"/>
      <c r="AI1266" s="255"/>
      <c r="AJ1266" s="255"/>
      <c r="AK1266" s="255"/>
      <c r="AL1266" s="255"/>
      <c r="AM1266" s="255"/>
      <c r="AN1266" s="255"/>
      <c r="AO1266" s="255"/>
      <c r="AP1266" s="255"/>
      <c r="AQ1266" s="255"/>
      <c r="AR1266" s="256"/>
    </row>
    <row r="1267" spans="1:44" ht="33.75" customHeight="1">
      <c r="A1267" s="254" t="s">
        <v>247</v>
      </c>
      <c r="B1267" s="255"/>
      <c r="C1267" s="255"/>
      <c r="D1267" s="255"/>
      <c r="E1267" s="255"/>
      <c r="F1267" s="255"/>
      <c r="G1267" s="255"/>
      <c r="H1267" s="255"/>
      <c r="I1267" s="255"/>
      <c r="J1267" s="255"/>
      <c r="K1267" s="255"/>
      <c r="L1267" s="255"/>
      <c r="M1267" s="255"/>
      <c r="N1267" s="255"/>
      <c r="O1267" s="255"/>
      <c r="P1267" s="255"/>
      <c r="Q1267" s="255"/>
      <c r="R1267" s="255"/>
      <c r="S1267" s="255"/>
      <c r="T1267" s="255"/>
      <c r="U1267" s="255"/>
      <c r="V1267" s="255"/>
      <c r="W1267" s="255"/>
      <c r="X1267" s="267"/>
      <c r="Y1267" s="267"/>
      <c r="Z1267" s="267"/>
      <c r="AA1267" s="267"/>
      <c r="AB1267" s="267"/>
      <c r="AC1267" s="267"/>
      <c r="AD1267" s="267"/>
      <c r="AE1267" s="267"/>
      <c r="AF1267" s="267"/>
      <c r="AG1267" s="267"/>
      <c r="AH1267" s="267"/>
      <c r="AI1267" s="267"/>
      <c r="AJ1267" s="267"/>
      <c r="AK1267" s="267"/>
      <c r="AL1267" s="267"/>
      <c r="AM1267" s="267"/>
      <c r="AN1267" s="267"/>
      <c r="AO1267" s="267"/>
      <c r="AP1267" s="267"/>
      <c r="AQ1267" s="267"/>
      <c r="AR1267" s="267"/>
    </row>
    <row r="1268" spans="1:44" ht="33.75" customHeight="1">
      <c r="A1268" s="254" t="s">
        <v>248</v>
      </c>
      <c r="B1268" s="255"/>
      <c r="C1268" s="255"/>
      <c r="D1268" s="255"/>
      <c r="E1268" s="255"/>
      <c r="F1268" s="255"/>
      <c r="G1268" s="255"/>
      <c r="H1268" s="255"/>
      <c r="I1268" s="255"/>
      <c r="J1268" s="255"/>
      <c r="K1268" s="255"/>
      <c r="L1268" s="255"/>
      <c r="M1268" s="255"/>
      <c r="N1268" s="255"/>
      <c r="O1268" s="255"/>
      <c r="P1268" s="255"/>
      <c r="Q1268" s="267"/>
      <c r="R1268" s="267"/>
      <c r="S1268" s="267"/>
      <c r="T1268" s="267"/>
      <c r="U1268" s="267"/>
      <c r="V1268" s="267"/>
      <c r="W1268" s="267"/>
      <c r="X1268" s="267"/>
      <c r="Y1268" s="267"/>
      <c r="Z1268" s="267"/>
      <c r="AA1268" s="267"/>
      <c r="AB1268" s="267"/>
      <c r="AC1268" s="267"/>
      <c r="AD1268" s="267"/>
      <c r="AE1268" s="267"/>
      <c r="AF1268" s="267"/>
      <c r="AG1268" s="267"/>
      <c r="AH1268" s="267"/>
      <c r="AI1268" s="267"/>
      <c r="AJ1268" s="267"/>
      <c r="AK1268" s="267"/>
      <c r="AL1268" s="267"/>
      <c r="AM1268" s="267"/>
      <c r="AN1268" s="267"/>
      <c r="AO1268" s="267"/>
      <c r="AP1268" s="267"/>
      <c r="AQ1268" s="267"/>
      <c r="AR1268" s="267"/>
    </row>
    <row r="1269" spans="1:44" ht="21" customHeight="1">
      <c r="A1269" s="268" t="s">
        <v>207</v>
      </c>
      <c r="B1269" s="444" t="s">
        <v>358</v>
      </c>
      <c r="C1269" s="326" t="s">
        <v>349</v>
      </c>
      <c r="D1269" s="189" t="s">
        <v>38</v>
      </c>
      <c r="E1269" s="167">
        <f>SUM(E1270:E1275)</f>
        <v>0</v>
      </c>
      <c r="F1269" s="95">
        <f>SUM(F1270:F1275)</f>
        <v>0</v>
      </c>
      <c r="G1269" s="95" t="e">
        <f>(F1269/E1269)*100</f>
        <v>#DIV/0!</v>
      </c>
      <c r="H1269" s="96">
        <f>SUM(H1270:H1275)</f>
        <v>0</v>
      </c>
      <c r="I1269" s="95">
        <f>SUM(I1270:I1275)</f>
        <v>0</v>
      </c>
      <c r="J1269" s="95" t="e">
        <f>(I1269/H1269)*100</f>
        <v>#DIV/0!</v>
      </c>
      <c r="K1269" s="96">
        <f>SUM(K1270:K1275)</f>
        <v>0</v>
      </c>
      <c r="L1269" s="95">
        <f>SUM(L1270:L1275)</f>
        <v>0</v>
      </c>
      <c r="M1269" s="95" t="e">
        <f>(L1269/K1269)*100</f>
        <v>#DIV/0!</v>
      </c>
      <c r="N1269" s="96">
        <f>SUM(N1270:N1275)</f>
        <v>0</v>
      </c>
      <c r="O1269" s="95">
        <f>SUM(O1270:O1275)</f>
        <v>0</v>
      </c>
      <c r="P1269" s="95" t="e">
        <f>(O1269/N1269)*100</f>
        <v>#DIV/0!</v>
      </c>
      <c r="Q1269" s="96">
        <f>SUM(Q1270:Q1275)</f>
        <v>0</v>
      </c>
      <c r="R1269" s="95">
        <f>SUM(R1270:R1275)</f>
        <v>0</v>
      </c>
      <c r="S1269" s="95" t="e">
        <f>(R1269/Q1269)*100</f>
        <v>#DIV/0!</v>
      </c>
      <c r="T1269" s="96">
        <f>SUM(T1270:T1275)</f>
        <v>0</v>
      </c>
      <c r="U1269" s="95">
        <f>SUM(U1270:U1275)</f>
        <v>0</v>
      </c>
      <c r="V1269" s="95" t="e">
        <f>(U1269/T1269)*100</f>
        <v>#DIV/0!</v>
      </c>
      <c r="W1269" s="96">
        <f>SUM(W1270:W1275)</f>
        <v>0</v>
      </c>
      <c r="X1269" s="95">
        <f>SUM(X1270:X1275)</f>
        <v>0</v>
      </c>
      <c r="Y1269" s="95" t="e">
        <f>(X1269/W1269)*100</f>
        <v>#DIV/0!</v>
      </c>
      <c r="Z1269" s="96">
        <f>SUM(Z1270:Z1275)</f>
        <v>0</v>
      </c>
      <c r="AA1269" s="95">
        <f>SUM(AA1270:AA1275)</f>
        <v>0</v>
      </c>
      <c r="AB1269" s="95" t="e">
        <f>(AA1269/Z1269)*100</f>
        <v>#DIV/0!</v>
      </c>
      <c r="AC1269" s="96">
        <f>SUM(AC1270:AC1275)</f>
        <v>0</v>
      </c>
      <c r="AD1269" s="95">
        <f>SUM(AD1270:AD1275)</f>
        <v>0</v>
      </c>
      <c r="AE1269" s="95" t="e">
        <f>(AD1269/AC1269)*100</f>
        <v>#DIV/0!</v>
      </c>
      <c r="AF1269" s="96">
        <f>SUM(AF1270:AF1275)</f>
        <v>0</v>
      </c>
      <c r="AG1269" s="95">
        <f>SUM(AG1270:AG1275)</f>
        <v>0</v>
      </c>
      <c r="AH1269" s="95" t="e">
        <f>(AG1269/AF1269)*100</f>
        <v>#DIV/0!</v>
      </c>
      <c r="AI1269" s="96">
        <f>SUM(AI1270:AI1275)</f>
        <v>0</v>
      </c>
      <c r="AJ1269" s="95">
        <f>SUM(AJ1270:AJ1275)</f>
        <v>0</v>
      </c>
      <c r="AK1269" s="95" t="e">
        <f>(AJ1269/AI1269)*100</f>
        <v>#DIV/0!</v>
      </c>
      <c r="AL1269" s="96">
        <f>SUM(AL1270:AL1275)</f>
        <v>0</v>
      </c>
      <c r="AM1269" s="95">
        <f>SUM(AM1270:AM1275)</f>
        <v>0</v>
      </c>
      <c r="AN1269" s="95" t="e">
        <f>(AM1269/AL1269)*100</f>
        <v>#DIV/0!</v>
      </c>
      <c r="AO1269" s="96">
        <f>SUM(AO1270:AO1275)</f>
        <v>0</v>
      </c>
      <c r="AP1269" s="95">
        <f>SUM(AP1270:AP1275)</f>
        <v>0</v>
      </c>
      <c r="AQ1269" s="95" t="e">
        <f>(AP1269/AO1269)*100</f>
        <v>#DIV/0!</v>
      </c>
      <c r="AR1269" s="12"/>
    </row>
    <row r="1270" spans="1:44" ht="30">
      <c r="A1270" s="268"/>
      <c r="B1270" s="445"/>
      <c r="C1270" s="326"/>
      <c r="D1270" s="82" t="s">
        <v>17</v>
      </c>
      <c r="E1270" s="96">
        <f>H1270+K1270+N1270+Q1270+T1270+W1270+Z1270+AC1270+AF1270+AI1270+AL1270+AO1270</f>
        <v>0</v>
      </c>
      <c r="F1270" s="97">
        <f>I1270+L1270+O1270+R1270+U1270+X1270+AA1270+AD1270+AG1270+AJ1270+AM1270+AP1270</f>
        <v>0</v>
      </c>
      <c r="G1270" s="98" t="e">
        <f t="shared" ref="G1270:G1275" si="4769">(F1270/E1270)*100</f>
        <v>#DIV/0!</v>
      </c>
      <c r="H1270" s="96"/>
      <c r="I1270" s="97"/>
      <c r="J1270" s="98" t="e">
        <f t="shared" ref="J1270:J1275" si="4770">(I1270/H1270)*100</f>
        <v>#DIV/0!</v>
      </c>
      <c r="K1270" s="96"/>
      <c r="L1270" s="97"/>
      <c r="M1270" s="98" t="e">
        <f t="shared" ref="M1270:M1275" si="4771">(L1270/K1270)*100</f>
        <v>#DIV/0!</v>
      </c>
      <c r="N1270" s="96"/>
      <c r="O1270" s="97"/>
      <c r="P1270" s="98" t="e">
        <f t="shared" ref="P1270:P1275" si="4772">(O1270/N1270)*100</f>
        <v>#DIV/0!</v>
      </c>
      <c r="Q1270" s="96"/>
      <c r="R1270" s="97"/>
      <c r="S1270" s="98" t="e">
        <f t="shared" ref="S1270:S1275" si="4773">(R1270/Q1270)*100</f>
        <v>#DIV/0!</v>
      </c>
      <c r="T1270" s="96"/>
      <c r="U1270" s="97"/>
      <c r="V1270" s="98" t="e">
        <f t="shared" ref="V1270:V1275" si="4774">(U1270/T1270)*100</f>
        <v>#DIV/0!</v>
      </c>
      <c r="W1270" s="96"/>
      <c r="X1270" s="97"/>
      <c r="Y1270" s="98" t="e">
        <f t="shared" ref="Y1270:Y1275" si="4775">(X1270/W1270)*100</f>
        <v>#DIV/0!</v>
      </c>
      <c r="Z1270" s="96"/>
      <c r="AA1270" s="97"/>
      <c r="AB1270" s="98" t="e">
        <f t="shared" ref="AB1270:AB1275" si="4776">(AA1270/Z1270)*100</f>
        <v>#DIV/0!</v>
      </c>
      <c r="AC1270" s="96"/>
      <c r="AD1270" s="97"/>
      <c r="AE1270" s="98" t="e">
        <f t="shared" ref="AE1270:AE1275" si="4777">(AD1270/AC1270)*100</f>
        <v>#DIV/0!</v>
      </c>
      <c r="AF1270" s="96"/>
      <c r="AG1270" s="97"/>
      <c r="AH1270" s="98" t="e">
        <f t="shared" ref="AH1270:AH1275" si="4778">(AG1270/AF1270)*100</f>
        <v>#DIV/0!</v>
      </c>
      <c r="AI1270" s="96"/>
      <c r="AJ1270" s="97"/>
      <c r="AK1270" s="98" t="e">
        <f t="shared" ref="AK1270:AK1275" si="4779">(AJ1270/AI1270)*100</f>
        <v>#DIV/0!</v>
      </c>
      <c r="AL1270" s="96"/>
      <c r="AM1270" s="97"/>
      <c r="AN1270" s="98" t="e">
        <f t="shared" ref="AN1270:AN1275" si="4780">(AM1270/AL1270)*100</f>
        <v>#DIV/0!</v>
      </c>
      <c r="AO1270" s="96"/>
      <c r="AP1270" s="97"/>
      <c r="AQ1270" s="98" t="e">
        <f t="shared" ref="AQ1270:AQ1275" si="4781">(AP1270/AO1270)*100</f>
        <v>#DIV/0!</v>
      </c>
      <c r="AR1270" s="12"/>
    </row>
    <row r="1271" spans="1:44" ht="47.25" customHeight="1">
      <c r="A1271" s="268"/>
      <c r="B1271" s="445"/>
      <c r="C1271" s="326"/>
      <c r="D1271" s="82" t="s">
        <v>18</v>
      </c>
      <c r="E1271" s="96">
        <f t="shared" ref="E1271:E1275" si="4782">H1271+K1271+N1271+Q1271+T1271+W1271+Z1271+AC1271+AF1271+AI1271+AL1271+AO1271</f>
        <v>0</v>
      </c>
      <c r="F1271" s="97">
        <f t="shared" ref="F1271:F1275" si="4783">I1271+L1271+O1271+R1271+U1271+X1271+AA1271+AD1271+AG1271+AJ1271+AM1271+AP1271</f>
        <v>0</v>
      </c>
      <c r="G1271" s="98" t="e">
        <f t="shared" si="4769"/>
        <v>#DIV/0!</v>
      </c>
      <c r="H1271" s="96"/>
      <c r="I1271" s="97"/>
      <c r="J1271" s="98" t="e">
        <f t="shared" si="4770"/>
        <v>#DIV/0!</v>
      </c>
      <c r="K1271" s="96"/>
      <c r="L1271" s="97"/>
      <c r="M1271" s="98" t="e">
        <f t="shared" si="4771"/>
        <v>#DIV/0!</v>
      </c>
      <c r="N1271" s="96"/>
      <c r="O1271" s="97"/>
      <c r="P1271" s="98" t="e">
        <f t="shared" si="4772"/>
        <v>#DIV/0!</v>
      </c>
      <c r="Q1271" s="96"/>
      <c r="R1271" s="97"/>
      <c r="S1271" s="98" t="e">
        <f t="shared" si="4773"/>
        <v>#DIV/0!</v>
      </c>
      <c r="T1271" s="96"/>
      <c r="U1271" s="97"/>
      <c r="V1271" s="98" t="e">
        <f t="shared" si="4774"/>
        <v>#DIV/0!</v>
      </c>
      <c r="W1271" s="96"/>
      <c r="X1271" s="97"/>
      <c r="Y1271" s="98" t="e">
        <f t="shared" si="4775"/>
        <v>#DIV/0!</v>
      </c>
      <c r="Z1271" s="96"/>
      <c r="AA1271" s="97"/>
      <c r="AB1271" s="98" t="e">
        <f t="shared" si="4776"/>
        <v>#DIV/0!</v>
      </c>
      <c r="AC1271" s="96"/>
      <c r="AD1271" s="97"/>
      <c r="AE1271" s="98" t="e">
        <f t="shared" si="4777"/>
        <v>#DIV/0!</v>
      </c>
      <c r="AF1271" s="96"/>
      <c r="AG1271" s="97"/>
      <c r="AH1271" s="98" t="e">
        <f t="shared" si="4778"/>
        <v>#DIV/0!</v>
      </c>
      <c r="AI1271" s="96"/>
      <c r="AJ1271" s="97"/>
      <c r="AK1271" s="98" t="e">
        <f t="shared" si="4779"/>
        <v>#DIV/0!</v>
      </c>
      <c r="AL1271" s="96"/>
      <c r="AM1271" s="97"/>
      <c r="AN1271" s="98" t="e">
        <f t="shared" si="4780"/>
        <v>#DIV/0!</v>
      </c>
      <c r="AO1271" s="96"/>
      <c r="AP1271" s="97"/>
      <c r="AQ1271" s="98" t="e">
        <f t="shared" si="4781"/>
        <v>#DIV/0!</v>
      </c>
      <c r="AR1271" s="12"/>
    </row>
    <row r="1272" spans="1:44" ht="22.5" customHeight="1">
      <c r="A1272" s="268"/>
      <c r="B1272" s="445"/>
      <c r="C1272" s="326"/>
      <c r="D1272" s="82" t="s">
        <v>26</v>
      </c>
      <c r="E1272" s="96">
        <f t="shared" si="4782"/>
        <v>0</v>
      </c>
      <c r="F1272" s="97">
        <f t="shared" si="4783"/>
        <v>0</v>
      </c>
      <c r="G1272" s="98" t="e">
        <f t="shared" si="4769"/>
        <v>#DIV/0!</v>
      </c>
      <c r="H1272" s="96"/>
      <c r="I1272" s="97"/>
      <c r="J1272" s="98" t="e">
        <f t="shared" si="4770"/>
        <v>#DIV/0!</v>
      </c>
      <c r="K1272" s="96"/>
      <c r="L1272" s="97"/>
      <c r="M1272" s="98" t="e">
        <f t="shared" si="4771"/>
        <v>#DIV/0!</v>
      </c>
      <c r="N1272" s="96"/>
      <c r="O1272" s="97"/>
      <c r="P1272" s="98" t="e">
        <f t="shared" si="4772"/>
        <v>#DIV/0!</v>
      </c>
      <c r="Q1272" s="96"/>
      <c r="R1272" s="97"/>
      <c r="S1272" s="98" t="e">
        <f t="shared" si="4773"/>
        <v>#DIV/0!</v>
      </c>
      <c r="T1272" s="96"/>
      <c r="U1272" s="97"/>
      <c r="V1272" s="98" t="e">
        <f t="shared" si="4774"/>
        <v>#DIV/0!</v>
      </c>
      <c r="W1272" s="96"/>
      <c r="X1272" s="97"/>
      <c r="Y1272" s="98" t="e">
        <f t="shared" si="4775"/>
        <v>#DIV/0!</v>
      </c>
      <c r="Z1272" s="96"/>
      <c r="AA1272" s="97"/>
      <c r="AB1272" s="98" t="e">
        <f t="shared" si="4776"/>
        <v>#DIV/0!</v>
      </c>
      <c r="AC1272" s="96"/>
      <c r="AD1272" s="97"/>
      <c r="AE1272" s="98" t="e">
        <f t="shared" si="4777"/>
        <v>#DIV/0!</v>
      </c>
      <c r="AF1272" s="96"/>
      <c r="AG1272" s="97"/>
      <c r="AH1272" s="98" t="e">
        <f t="shared" si="4778"/>
        <v>#DIV/0!</v>
      </c>
      <c r="AI1272" s="96"/>
      <c r="AJ1272" s="97"/>
      <c r="AK1272" s="98" t="e">
        <f t="shared" si="4779"/>
        <v>#DIV/0!</v>
      </c>
      <c r="AL1272" s="96"/>
      <c r="AM1272" s="97"/>
      <c r="AN1272" s="98" t="e">
        <f t="shared" si="4780"/>
        <v>#DIV/0!</v>
      </c>
      <c r="AO1272" s="96"/>
      <c r="AP1272" s="97"/>
      <c r="AQ1272" s="98" t="e">
        <f t="shared" si="4781"/>
        <v>#DIV/0!</v>
      </c>
      <c r="AR1272" s="12"/>
    </row>
    <row r="1273" spans="1:44" ht="84" customHeight="1">
      <c r="A1273" s="268"/>
      <c r="B1273" s="445"/>
      <c r="C1273" s="326"/>
      <c r="D1273" s="82" t="s">
        <v>424</v>
      </c>
      <c r="E1273" s="96">
        <f t="shared" si="4782"/>
        <v>0</v>
      </c>
      <c r="F1273" s="97">
        <f t="shared" si="4783"/>
        <v>0</v>
      </c>
      <c r="G1273" s="98" t="e">
        <f t="shared" si="4769"/>
        <v>#DIV/0!</v>
      </c>
      <c r="H1273" s="96"/>
      <c r="I1273" s="97"/>
      <c r="J1273" s="98" t="e">
        <f t="shared" si="4770"/>
        <v>#DIV/0!</v>
      </c>
      <c r="K1273" s="96"/>
      <c r="L1273" s="97"/>
      <c r="M1273" s="98" t="e">
        <f t="shared" si="4771"/>
        <v>#DIV/0!</v>
      </c>
      <c r="N1273" s="96"/>
      <c r="O1273" s="97"/>
      <c r="P1273" s="98" t="e">
        <f t="shared" si="4772"/>
        <v>#DIV/0!</v>
      </c>
      <c r="Q1273" s="96"/>
      <c r="R1273" s="97"/>
      <c r="S1273" s="98" t="e">
        <f t="shared" si="4773"/>
        <v>#DIV/0!</v>
      </c>
      <c r="T1273" s="96"/>
      <c r="U1273" s="97"/>
      <c r="V1273" s="98" t="e">
        <f t="shared" si="4774"/>
        <v>#DIV/0!</v>
      </c>
      <c r="W1273" s="96"/>
      <c r="X1273" s="97"/>
      <c r="Y1273" s="98" t="e">
        <f t="shared" si="4775"/>
        <v>#DIV/0!</v>
      </c>
      <c r="Z1273" s="96"/>
      <c r="AA1273" s="97"/>
      <c r="AB1273" s="98" t="e">
        <f t="shared" si="4776"/>
        <v>#DIV/0!</v>
      </c>
      <c r="AC1273" s="96"/>
      <c r="AD1273" s="97"/>
      <c r="AE1273" s="98" t="e">
        <f t="shared" si="4777"/>
        <v>#DIV/0!</v>
      </c>
      <c r="AF1273" s="96"/>
      <c r="AG1273" s="97"/>
      <c r="AH1273" s="98" t="e">
        <f t="shared" si="4778"/>
        <v>#DIV/0!</v>
      </c>
      <c r="AI1273" s="96"/>
      <c r="AJ1273" s="97"/>
      <c r="AK1273" s="98" t="e">
        <f t="shared" si="4779"/>
        <v>#DIV/0!</v>
      </c>
      <c r="AL1273" s="96"/>
      <c r="AM1273" s="97"/>
      <c r="AN1273" s="98" t="e">
        <f t="shared" si="4780"/>
        <v>#DIV/0!</v>
      </c>
      <c r="AO1273" s="96"/>
      <c r="AP1273" s="97"/>
      <c r="AQ1273" s="98" t="e">
        <f t="shared" si="4781"/>
        <v>#DIV/0!</v>
      </c>
      <c r="AR1273" s="12"/>
    </row>
    <row r="1274" spans="1:44" ht="37.5" customHeight="1">
      <c r="A1274" s="268"/>
      <c r="B1274" s="445"/>
      <c r="C1274" s="326"/>
      <c r="D1274" s="82" t="s">
        <v>41</v>
      </c>
      <c r="E1274" s="96">
        <f t="shared" si="4782"/>
        <v>0</v>
      </c>
      <c r="F1274" s="97">
        <f t="shared" si="4783"/>
        <v>0</v>
      </c>
      <c r="G1274" s="98" t="e">
        <f t="shared" si="4769"/>
        <v>#DIV/0!</v>
      </c>
      <c r="H1274" s="96"/>
      <c r="I1274" s="97"/>
      <c r="J1274" s="98" t="e">
        <f t="shared" si="4770"/>
        <v>#DIV/0!</v>
      </c>
      <c r="K1274" s="96"/>
      <c r="L1274" s="97"/>
      <c r="M1274" s="98" t="e">
        <f t="shared" si="4771"/>
        <v>#DIV/0!</v>
      </c>
      <c r="N1274" s="96"/>
      <c r="O1274" s="97"/>
      <c r="P1274" s="98" t="e">
        <f t="shared" si="4772"/>
        <v>#DIV/0!</v>
      </c>
      <c r="Q1274" s="96"/>
      <c r="R1274" s="97"/>
      <c r="S1274" s="98" t="e">
        <f t="shared" si="4773"/>
        <v>#DIV/0!</v>
      </c>
      <c r="T1274" s="96"/>
      <c r="U1274" s="97"/>
      <c r="V1274" s="98" t="e">
        <f t="shared" si="4774"/>
        <v>#DIV/0!</v>
      </c>
      <c r="W1274" s="96"/>
      <c r="X1274" s="97"/>
      <c r="Y1274" s="98" t="e">
        <f t="shared" si="4775"/>
        <v>#DIV/0!</v>
      </c>
      <c r="Z1274" s="96"/>
      <c r="AA1274" s="97"/>
      <c r="AB1274" s="98" t="e">
        <f t="shared" si="4776"/>
        <v>#DIV/0!</v>
      </c>
      <c r="AC1274" s="96"/>
      <c r="AD1274" s="97"/>
      <c r="AE1274" s="98" t="e">
        <f t="shared" si="4777"/>
        <v>#DIV/0!</v>
      </c>
      <c r="AF1274" s="96"/>
      <c r="AG1274" s="97"/>
      <c r="AH1274" s="98" t="e">
        <f t="shared" si="4778"/>
        <v>#DIV/0!</v>
      </c>
      <c r="AI1274" s="96"/>
      <c r="AJ1274" s="97"/>
      <c r="AK1274" s="98" t="e">
        <f t="shared" si="4779"/>
        <v>#DIV/0!</v>
      </c>
      <c r="AL1274" s="96"/>
      <c r="AM1274" s="97"/>
      <c r="AN1274" s="98" t="e">
        <f t="shared" si="4780"/>
        <v>#DIV/0!</v>
      </c>
      <c r="AO1274" s="96"/>
      <c r="AP1274" s="97"/>
      <c r="AQ1274" s="98" t="e">
        <f t="shared" si="4781"/>
        <v>#DIV/0!</v>
      </c>
      <c r="AR1274" s="12"/>
    </row>
    <row r="1275" spans="1:44" ht="45">
      <c r="A1275" s="268"/>
      <c r="B1275" s="446"/>
      <c r="C1275" s="326"/>
      <c r="D1275" s="82" t="s">
        <v>33</v>
      </c>
      <c r="E1275" s="96">
        <f t="shared" si="4782"/>
        <v>0</v>
      </c>
      <c r="F1275" s="97">
        <f t="shared" si="4783"/>
        <v>0</v>
      </c>
      <c r="G1275" s="98" t="e">
        <f t="shared" si="4769"/>
        <v>#DIV/0!</v>
      </c>
      <c r="H1275" s="96"/>
      <c r="I1275" s="97"/>
      <c r="J1275" s="98" t="e">
        <f t="shared" si="4770"/>
        <v>#DIV/0!</v>
      </c>
      <c r="K1275" s="96"/>
      <c r="L1275" s="97"/>
      <c r="M1275" s="98" t="e">
        <f t="shared" si="4771"/>
        <v>#DIV/0!</v>
      </c>
      <c r="N1275" s="96"/>
      <c r="O1275" s="97"/>
      <c r="P1275" s="98" t="e">
        <f t="shared" si="4772"/>
        <v>#DIV/0!</v>
      </c>
      <c r="Q1275" s="96"/>
      <c r="R1275" s="97"/>
      <c r="S1275" s="98" t="e">
        <f t="shared" si="4773"/>
        <v>#DIV/0!</v>
      </c>
      <c r="T1275" s="96"/>
      <c r="U1275" s="97"/>
      <c r="V1275" s="98" t="e">
        <f t="shared" si="4774"/>
        <v>#DIV/0!</v>
      </c>
      <c r="W1275" s="96"/>
      <c r="X1275" s="97"/>
      <c r="Y1275" s="98" t="e">
        <f t="shared" si="4775"/>
        <v>#DIV/0!</v>
      </c>
      <c r="Z1275" s="96"/>
      <c r="AA1275" s="97"/>
      <c r="AB1275" s="98" t="e">
        <f t="shared" si="4776"/>
        <v>#DIV/0!</v>
      </c>
      <c r="AC1275" s="96"/>
      <c r="AD1275" s="97"/>
      <c r="AE1275" s="98" t="e">
        <f t="shared" si="4777"/>
        <v>#DIV/0!</v>
      </c>
      <c r="AF1275" s="96"/>
      <c r="AG1275" s="97"/>
      <c r="AH1275" s="98" t="e">
        <f t="shared" si="4778"/>
        <v>#DIV/0!</v>
      </c>
      <c r="AI1275" s="96"/>
      <c r="AJ1275" s="97"/>
      <c r="AK1275" s="98" t="e">
        <f t="shared" si="4779"/>
        <v>#DIV/0!</v>
      </c>
      <c r="AL1275" s="96"/>
      <c r="AM1275" s="97"/>
      <c r="AN1275" s="98" t="e">
        <f t="shared" si="4780"/>
        <v>#DIV/0!</v>
      </c>
      <c r="AO1275" s="96"/>
      <c r="AP1275" s="97"/>
      <c r="AQ1275" s="98" t="e">
        <f t="shared" si="4781"/>
        <v>#DIV/0!</v>
      </c>
      <c r="AR1275" s="12"/>
    </row>
    <row r="1276" spans="1:44" ht="24.75" customHeight="1">
      <c r="A1276" s="268" t="s">
        <v>208</v>
      </c>
      <c r="B1276" s="258" t="s">
        <v>670</v>
      </c>
      <c r="C1276" s="250" t="s">
        <v>535</v>
      </c>
      <c r="D1276" s="196" t="s">
        <v>38</v>
      </c>
      <c r="E1276" s="197">
        <f>SUM(E1277:E1282)</f>
        <v>100</v>
      </c>
      <c r="F1276" s="198">
        <f>SUM(F1277:F1282)</f>
        <v>100</v>
      </c>
      <c r="G1276" s="108">
        <f>(F1276/E1276)*100</f>
        <v>100</v>
      </c>
      <c r="H1276" s="96">
        <f>SUM(H1277:H1282)</f>
        <v>0</v>
      </c>
      <c r="I1276" s="95">
        <f>SUM(I1277:I1282)</f>
        <v>0</v>
      </c>
      <c r="J1276" s="95" t="e">
        <f>(I1276/H1276)*100</f>
        <v>#DIV/0!</v>
      </c>
      <c r="K1276" s="96">
        <f>SUM(K1277:K1282)</f>
        <v>0</v>
      </c>
      <c r="L1276" s="95">
        <f>SUM(L1277:L1282)</f>
        <v>0</v>
      </c>
      <c r="M1276" s="95" t="e">
        <f>(L1276/K1276)*100</f>
        <v>#DIV/0!</v>
      </c>
      <c r="N1276" s="96">
        <f>SUM(N1277:N1282)</f>
        <v>0</v>
      </c>
      <c r="O1276" s="95">
        <f>SUM(O1277:O1282)</f>
        <v>0</v>
      </c>
      <c r="P1276" s="95" t="e">
        <f>(O1276/N1276)*100</f>
        <v>#DIV/0!</v>
      </c>
      <c r="Q1276" s="96">
        <f>SUM(Q1277:Q1282)</f>
        <v>0</v>
      </c>
      <c r="R1276" s="95">
        <f>SUM(R1277:R1282)</f>
        <v>0</v>
      </c>
      <c r="S1276" s="95" t="e">
        <f>(R1276/Q1276)*100</f>
        <v>#DIV/0!</v>
      </c>
      <c r="T1276" s="96">
        <f>SUM(T1277:T1282)</f>
        <v>100</v>
      </c>
      <c r="U1276" s="95">
        <f>SUM(U1277:U1282)</f>
        <v>100</v>
      </c>
      <c r="V1276" s="95">
        <f>(U1276/T1276)*100</f>
        <v>100</v>
      </c>
      <c r="W1276" s="96">
        <f>SUM(W1277:W1282)</f>
        <v>0</v>
      </c>
      <c r="X1276" s="95">
        <f>SUM(X1277:X1282)</f>
        <v>0</v>
      </c>
      <c r="Y1276" s="95" t="e">
        <f>(X1276/W1276)*100</f>
        <v>#DIV/0!</v>
      </c>
      <c r="Z1276" s="96">
        <f>SUM(Z1277:Z1282)</f>
        <v>0</v>
      </c>
      <c r="AA1276" s="95">
        <f>SUM(AA1277:AA1282)</f>
        <v>0</v>
      </c>
      <c r="AB1276" s="95" t="e">
        <f>(AA1276/Z1276)*100</f>
        <v>#DIV/0!</v>
      </c>
      <c r="AC1276" s="96">
        <f>SUM(AC1277:AC1282)</f>
        <v>0</v>
      </c>
      <c r="AD1276" s="95">
        <f>SUM(AD1277:AD1282)</f>
        <v>0</v>
      </c>
      <c r="AE1276" s="95" t="e">
        <f>(AD1276/AC1276)*100</f>
        <v>#DIV/0!</v>
      </c>
      <c r="AF1276" s="96">
        <f>SUM(AF1277:AF1282)</f>
        <v>0</v>
      </c>
      <c r="AG1276" s="95">
        <f>SUM(AG1277:AG1282)</f>
        <v>0</v>
      </c>
      <c r="AH1276" s="95" t="e">
        <f>(AG1276/AF1276)*100</f>
        <v>#DIV/0!</v>
      </c>
      <c r="AI1276" s="96">
        <f>SUM(AI1277:AI1282)</f>
        <v>0</v>
      </c>
      <c r="AJ1276" s="95">
        <f>SUM(AJ1277:AJ1282)</f>
        <v>0</v>
      </c>
      <c r="AK1276" s="95" t="e">
        <f>(AJ1276/AI1276)*100</f>
        <v>#DIV/0!</v>
      </c>
      <c r="AL1276" s="96">
        <f>SUM(AL1277:AL1282)</f>
        <v>0</v>
      </c>
      <c r="AM1276" s="95">
        <f>SUM(AM1277:AM1282)</f>
        <v>0</v>
      </c>
      <c r="AN1276" s="95" t="e">
        <f>(AM1276/AL1276)*100</f>
        <v>#DIV/0!</v>
      </c>
      <c r="AO1276" s="96">
        <f>SUM(AO1277:AO1282)</f>
        <v>0</v>
      </c>
      <c r="AP1276" s="95">
        <f>SUM(AP1277:AP1282)</f>
        <v>0</v>
      </c>
      <c r="AQ1276" s="95" t="e">
        <f>(AP1276/AO1276)*100</f>
        <v>#DIV/0!</v>
      </c>
      <c r="AR1276" s="12"/>
    </row>
    <row r="1277" spans="1:44" ht="30">
      <c r="A1277" s="268"/>
      <c r="B1277" s="259"/>
      <c r="C1277" s="250"/>
      <c r="D1277" s="84" t="s">
        <v>17</v>
      </c>
      <c r="E1277" s="96">
        <f>H1277+K1277+N1277+Q1277+T1277+W1277+Z1277+AC1277+AF1277+AI1277+AL1277+AO1277</f>
        <v>0</v>
      </c>
      <c r="F1277" s="97">
        <f>I1277+L1277+O1277+R1277+U1277+X1277+AA1277+AD1277+AG1277+AJ1277+AM1277+AP1277</f>
        <v>0</v>
      </c>
      <c r="G1277" s="98" t="e">
        <f t="shared" ref="G1277:G1282" si="4784">(F1277/E1277)*100</f>
        <v>#DIV/0!</v>
      </c>
      <c r="H1277" s="96"/>
      <c r="I1277" s="97"/>
      <c r="J1277" s="98" t="e">
        <f t="shared" ref="J1277:J1282" si="4785">(I1277/H1277)*100</f>
        <v>#DIV/0!</v>
      </c>
      <c r="K1277" s="96"/>
      <c r="L1277" s="97"/>
      <c r="M1277" s="98" t="e">
        <f t="shared" ref="M1277:M1282" si="4786">(L1277/K1277)*100</f>
        <v>#DIV/0!</v>
      </c>
      <c r="N1277" s="96"/>
      <c r="O1277" s="97"/>
      <c r="P1277" s="98" t="e">
        <f t="shared" ref="P1277:P1282" si="4787">(O1277/N1277)*100</f>
        <v>#DIV/0!</v>
      </c>
      <c r="Q1277" s="96"/>
      <c r="R1277" s="97"/>
      <c r="S1277" s="98" t="e">
        <f t="shared" ref="S1277:S1282" si="4788">(R1277/Q1277)*100</f>
        <v>#DIV/0!</v>
      </c>
      <c r="T1277" s="96"/>
      <c r="U1277" s="97"/>
      <c r="V1277" s="98" t="e">
        <f t="shared" ref="V1277:V1282" si="4789">(U1277/T1277)*100</f>
        <v>#DIV/0!</v>
      </c>
      <c r="W1277" s="96"/>
      <c r="X1277" s="97"/>
      <c r="Y1277" s="98" t="e">
        <f t="shared" ref="Y1277:Y1282" si="4790">(X1277/W1277)*100</f>
        <v>#DIV/0!</v>
      </c>
      <c r="Z1277" s="96"/>
      <c r="AA1277" s="97"/>
      <c r="AB1277" s="98" t="e">
        <f t="shared" ref="AB1277:AB1282" si="4791">(AA1277/Z1277)*100</f>
        <v>#DIV/0!</v>
      </c>
      <c r="AC1277" s="96"/>
      <c r="AD1277" s="97"/>
      <c r="AE1277" s="98" t="e">
        <f t="shared" ref="AE1277:AE1282" si="4792">(AD1277/AC1277)*100</f>
        <v>#DIV/0!</v>
      </c>
      <c r="AF1277" s="96"/>
      <c r="AG1277" s="97"/>
      <c r="AH1277" s="98" t="e">
        <f t="shared" ref="AH1277:AH1282" si="4793">(AG1277/AF1277)*100</f>
        <v>#DIV/0!</v>
      </c>
      <c r="AI1277" s="96"/>
      <c r="AJ1277" s="97"/>
      <c r="AK1277" s="98" t="e">
        <f t="shared" ref="AK1277:AK1282" si="4794">(AJ1277/AI1277)*100</f>
        <v>#DIV/0!</v>
      </c>
      <c r="AL1277" s="96"/>
      <c r="AM1277" s="97"/>
      <c r="AN1277" s="98" t="e">
        <f t="shared" ref="AN1277:AN1282" si="4795">(AM1277/AL1277)*100</f>
        <v>#DIV/0!</v>
      </c>
      <c r="AO1277" s="96"/>
      <c r="AP1277" s="97"/>
      <c r="AQ1277" s="98" t="e">
        <f t="shared" ref="AQ1277:AQ1282" si="4796">(AP1277/AO1277)*100</f>
        <v>#DIV/0!</v>
      </c>
      <c r="AR1277" s="12"/>
    </row>
    <row r="1278" spans="1:44" ht="46.5" customHeight="1">
      <c r="A1278" s="268"/>
      <c r="B1278" s="259"/>
      <c r="C1278" s="250"/>
      <c r="D1278" s="84" t="s">
        <v>18</v>
      </c>
      <c r="E1278" s="96">
        <f t="shared" ref="E1278:E1282" si="4797">H1278+K1278+N1278+Q1278+T1278+W1278+Z1278+AC1278+AF1278+AI1278+AL1278+AO1278</f>
        <v>0</v>
      </c>
      <c r="F1278" s="97">
        <f t="shared" ref="F1278:F1282" si="4798">I1278+L1278+O1278+R1278+U1278+X1278+AA1278+AD1278+AG1278+AJ1278+AM1278+AP1278</f>
        <v>0</v>
      </c>
      <c r="G1278" s="98" t="e">
        <f t="shared" si="4784"/>
        <v>#DIV/0!</v>
      </c>
      <c r="H1278" s="96"/>
      <c r="I1278" s="97"/>
      <c r="J1278" s="98" t="e">
        <f t="shared" si="4785"/>
        <v>#DIV/0!</v>
      </c>
      <c r="K1278" s="96"/>
      <c r="L1278" s="97"/>
      <c r="M1278" s="98" t="e">
        <f t="shared" si="4786"/>
        <v>#DIV/0!</v>
      </c>
      <c r="N1278" s="96"/>
      <c r="O1278" s="97"/>
      <c r="P1278" s="98" t="e">
        <f t="shared" si="4787"/>
        <v>#DIV/0!</v>
      </c>
      <c r="Q1278" s="96"/>
      <c r="R1278" s="97"/>
      <c r="S1278" s="98" t="e">
        <f t="shared" si="4788"/>
        <v>#DIV/0!</v>
      </c>
      <c r="T1278" s="96"/>
      <c r="U1278" s="97"/>
      <c r="V1278" s="98" t="e">
        <f t="shared" si="4789"/>
        <v>#DIV/0!</v>
      </c>
      <c r="W1278" s="96"/>
      <c r="X1278" s="97"/>
      <c r="Y1278" s="98" t="e">
        <f t="shared" si="4790"/>
        <v>#DIV/0!</v>
      </c>
      <c r="Z1278" s="96"/>
      <c r="AA1278" s="97"/>
      <c r="AB1278" s="98" t="e">
        <f t="shared" si="4791"/>
        <v>#DIV/0!</v>
      </c>
      <c r="AC1278" s="96"/>
      <c r="AD1278" s="97"/>
      <c r="AE1278" s="98" t="e">
        <f t="shared" si="4792"/>
        <v>#DIV/0!</v>
      </c>
      <c r="AF1278" s="96"/>
      <c r="AG1278" s="97"/>
      <c r="AH1278" s="98" t="e">
        <f t="shared" si="4793"/>
        <v>#DIV/0!</v>
      </c>
      <c r="AI1278" s="96"/>
      <c r="AJ1278" s="97"/>
      <c r="AK1278" s="98" t="e">
        <f t="shared" si="4794"/>
        <v>#DIV/0!</v>
      </c>
      <c r="AL1278" s="96"/>
      <c r="AM1278" s="97"/>
      <c r="AN1278" s="98" t="e">
        <f t="shared" si="4795"/>
        <v>#DIV/0!</v>
      </c>
      <c r="AO1278" s="96"/>
      <c r="AP1278" s="97"/>
      <c r="AQ1278" s="98" t="e">
        <f t="shared" si="4796"/>
        <v>#DIV/0!</v>
      </c>
      <c r="AR1278" s="12"/>
    </row>
    <row r="1279" spans="1:44" ht="33.75" customHeight="1">
      <c r="A1279" s="268"/>
      <c r="B1279" s="259"/>
      <c r="C1279" s="250"/>
      <c r="D1279" s="84" t="s">
        <v>26</v>
      </c>
      <c r="E1279" s="96">
        <f t="shared" si="4797"/>
        <v>100</v>
      </c>
      <c r="F1279" s="98">
        <f t="shared" si="4798"/>
        <v>100</v>
      </c>
      <c r="G1279" s="98">
        <f t="shared" si="4784"/>
        <v>100</v>
      </c>
      <c r="H1279" s="96"/>
      <c r="I1279" s="97"/>
      <c r="J1279" s="98" t="e">
        <f t="shared" si="4785"/>
        <v>#DIV/0!</v>
      </c>
      <c r="K1279" s="96"/>
      <c r="L1279" s="97"/>
      <c r="M1279" s="98" t="e">
        <f t="shared" si="4786"/>
        <v>#DIV/0!</v>
      </c>
      <c r="N1279" s="96"/>
      <c r="O1279" s="97"/>
      <c r="P1279" s="98" t="e">
        <f t="shared" si="4787"/>
        <v>#DIV/0!</v>
      </c>
      <c r="Q1279" s="96"/>
      <c r="R1279" s="97"/>
      <c r="S1279" s="98" t="e">
        <f t="shared" si="4788"/>
        <v>#DIV/0!</v>
      </c>
      <c r="T1279" s="96">
        <v>100</v>
      </c>
      <c r="U1279" s="98">
        <v>100</v>
      </c>
      <c r="V1279" s="98">
        <f t="shared" si="4789"/>
        <v>100</v>
      </c>
      <c r="W1279" s="96"/>
      <c r="X1279" s="97"/>
      <c r="Y1279" s="98" t="e">
        <f t="shared" si="4790"/>
        <v>#DIV/0!</v>
      </c>
      <c r="Z1279" s="96"/>
      <c r="AA1279" s="97"/>
      <c r="AB1279" s="98" t="e">
        <f t="shared" si="4791"/>
        <v>#DIV/0!</v>
      </c>
      <c r="AC1279" s="96"/>
      <c r="AD1279" s="97"/>
      <c r="AE1279" s="98" t="e">
        <f t="shared" si="4792"/>
        <v>#DIV/0!</v>
      </c>
      <c r="AF1279" s="96"/>
      <c r="AG1279" s="97"/>
      <c r="AH1279" s="98" t="e">
        <f t="shared" si="4793"/>
        <v>#DIV/0!</v>
      </c>
      <c r="AI1279" s="96"/>
      <c r="AJ1279" s="97"/>
      <c r="AK1279" s="98" t="e">
        <f t="shared" si="4794"/>
        <v>#DIV/0!</v>
      </c>
      <c r="AL1279" s="96"/>
      <c r="AM1279" s="97"/>
      <c r="AN1279" s="98" t="e">
        <f t="shared" si="4795"/>
        <v>#DIV/0!</v>
      </c>
      <c r="AO1279" s="96"/>
      <c r="AP1279" s="97"/>
      <c r="AQ1279" s="98" t="e">
        <f t="shared" si="4796"/>
        <v>#DIV/0!</v>
      </c>
      <c r="AR1279" s="12"/>
    </row>
    <row r="1280" spans="1:44" ht="82.5" customHeight="1">
      <c r="A1280" s="268"/>
      <c r="B1280" s="259"/>
      <c r="C1280" s="250"/>
      <c r="D1280" s="82" t="s">
        <v>424</v>
      </c>
      <c r="E1280" s="96">
        <f t="shared" si="4797"/>
        <v>0</v>
      </c>
      <c r="F1280" s="97">
        <f t="shared" si="4798"/>
        <v>0</v>
      </c>
      <c r="G1280" s="98" t="e">
        <f t="shared" si="4784"/>
        <v>#DIV/0!</v>
      </c>
      <c r="H1280" s="96"/>
      <c r="I1280" s="97"/>
      <c r="J1280" s="98" t="e">
        <f t="shared" si="4785"/>
        <v>#DIV/0!</v>
      </c>
      <c r="K1280" s="96"/>
      <c r="L1280" s="97"/>
      <c r="M1280" s="98" t="e">
        <f t="shared" si="4786"/>
        <v>#DIV/0!</v>
      </c>
      <c r="N1280" s="96"/>
      <c r="O1280" s="97"/>
      <c r="P1280" s="98" t="e">
        <f t="shared" si="4787"/>
        <v>#DIV/0!</v>
      </c>
      <c r="Q1280" s="96"/>
      <c r="R1280" s="97"/>
      <c r="S1280" s="98" t="e">
        <f t="shared" si="4788"/>
        <v>#DIV/0!</v>
      </c>
      <c r="T1280" s="96"/>
      <c r="U1280" s="97"/>
      <c r="V1280" s="98" t="e">
        <f t="shared" si="4789"/>
        <v>#DIV/0!</v>
      </c>
      <c r="W1280" s="96"/>
      <c r="X1280" s="97"/>
      <c r="Y1280" s="98" t="e">
        <f t="shared" si="4790"/>
        <v>#DIV/0!</v>
      </c>
      <c r="Z1280" s="96"/>
      <c r="AA1280" s="97"/>
      <c r="AB1280" s="98" t="e">
        <f t="shared" si="4791"/>
        <v>#DIV/0!</v>
      </c>
      <c r="AC1280" s="96"/>
      <c r="AD1280" s="97"/>
      <c r="AE1280" s="98" t="e">
        <f t="shared" si="4792"/>
        <v>#DIV/0!</v>
      </c>
      <c r="AF1280" s="96"/>
      <c r="AG1280" s="97"/>
      <c r="AH1280" s="98" t="e">
        <f t="shared" si="4793"/>
        <v>#DIV/0!</v>
      </c>
      <c r="AI1280" s="96"/>
      <c r="AJ1280" s="97"/>
      <c r="AK1280" s="98" t="e">
        <f t="shared" si="4794"/>
        <v>#DIV/0!</v>
      </c>
      <c r="AL1280" s="96"/>
      <c r="AM1280" s="97"/>
      <c r="AN1280" s="98" t="e">
        <f t="shared" si="4795"/>
        <v>#DIV/0!</v>
      </c>
      <c r="AO1280" s="96"/>
      <c r="AP1280" s="97"/>
      <c r="AQ1280" s="98" t="e">
        <f t="shared" si="4796"/>
        <v>#DIV/0!</v>
      </c>
      <c r="AR1280" s="12"/>
    </row>
    <row r="1281" spans="1:44" ht="33" customHeight="1">
      <c r="A1281" s="268"/>
      <c r="B1281" s="259"/>
      <c r="C1281" s="250"/>
      <c r="D1281" s="84" t="s">
        <v>41</v>
      </c>
      <c r="E1281" s="96">
        <f t="shared" si="4797"/>
        <v>0</v>
      </c>
      <c r="F1281" s="97">
        <f t="shared" si="4798"/>
        <v>0</v>
      </c>
      <c r="G1281" s="98" t="e">
        <f t="shared" si="4784"/>
        <v>#DIV/0!</v>
      </c>
      <c r="H1281" s="96"/>
      <c r="I1281" s="97"/>
      <c r="J1281" s="98" t="e">
        <f t="shared" si="4785"/>
        <v>#DIV/0!</v>
      </c>
      <c r="K1281" s="96"/>
      <c r="L1281" s="97"/>
      <c r="M1281" s="98" t="e">
        <f t="shared" si="4786"/>
        <v>#DIV/0!</v>
      </c>
      <c r="N1281" s="96"/>
      <c r="O1281" s="97"/>
      <c r="P1281" s="98" t="e">
        <f t="shared" si="4787"/>
        <v>#DIV/0!</v>
      </c>
      <c r="Q1281" s="96"/>
      <c r="R1281" s="97"/>
      <c r="S1281" s="98" t="e">
        <f t="shared" si="4788"/>
        <v>#DIV/0!</v>
      </c>
      <c r="T1281" s="96"/>
      <c r="U1281" s="97"/>
      <c r="V1281" s="98" t="e">
        <f t="shared" si="4789"/>
        <v>#DIV/0!</v>
      </c>
      <c r="W1281" s="96"/>
      <c r="X1281" s="97"/>
      <c r="Y1281" s="98" t="e">
        <f t="shared" si="4790"/>
        <v>#DIV/0!</v>
      </c>
      <c r="Z1281" s="96"/>
      <c r="AA1281" s="97"/>
      <c r="AB1281" s="98" t="e">
        <f t="shared" si="4791"/>
        <v>#DIV/0!</v>
      </c>
      <c r="AC1281" s="96"/>
      <c r="AD1281" s="97"/>
      <c r="AE1281" s="98" t="e">
        <f t="shared" si="4792"/>
        <v>#DIV/0!</v>
      </c>
      <c r="AF1281" s="96"/>
      <c r="AG1281" s="97"/>
      <c r="AH1281" s="98" t="e">
        <f t="shared" si="4793"/>
        <v>#DIV/0!</v>
      </c>
      <c r="AI1281" s="96"/>
      <c r="AJ1281" s="97"/>
      <c r="AK1281" s="98" t="e">
        <f t="shared" si="4794"/>
        <v>#DIV/0!</v>
      </c>
      <c r="AL1281" s="96"/>
      <c r="AM1281" s="97"/>
      <c r="AN1281" s="98" t="e">
        <f t="shared" si="4795"/>
        <v>#DIV/0!</v>
      </c>
      <c r="AO1281" s="96"/>
      <c r="AP1281" s="97"/>
      <c r="AQ1281" s="98" t="e">
        <f t="shared" si="4796"/>
        <v>#DIV/0!</v>
      </c>
      <c r="AR1281" s="12"/>
    </row>
    <row r="1282" spans="1:44" ht="45">
      <c r="A1282" s="268"/>
      <c r="B1282" s="260"/>
      <c r="C1282" s="250"/>
      <c r="D1282" s="84" t="s">
        <v>33</v>
      </c>
      <c r="E1282" s="96">
        <f t="shared" si="4797"/>
        <v>0</v>
      </c>
      <c r="F1282" s="97">
        <f t="shared" si="4798"/>
        <v>0</v>
      </c>
      <c r="G1282" s="98" t="e">
        <f t="shared" si="4784"/>
        <v>#DIV/0!</v>
      </c>
      <c r="H1282" s="96"/>
      <c r="I1282" s="97"/>
      <c r="J1282" s="98" t="e">
        <f t="shared" si="4785"/>
        <v>#DIV/0!</v>
      </c>
      <c r="K1282" s="96"/>
      <c r="L1282" s="97"/>
      <c r="M1282" s="98" t="e">
        <f t="shared" si="4786"/>
        <v>#DIV/0!</v>
      </c>
      <c r="N1282" s="96"/>
      <c r="O1282" s="97"/>
      <c r="P1282" s="98" t="e">
        <f t="shared" si="4787"/>
        <v>#DIV/0!</v>
      </c>
      <c r="Q1282" s="96"/>
      <c r="R1282" s="97"/>
      <c r="S1282" s="98" t="e">
        <f t="shared" si="4788"/>
        <v>#DIV/0!</v>
      </c>
      <c r="T1282" s="96"/>
      <c r="U1282" s="97"/>
      <c r="V1282" s="98" t="e">
        <f t="shared" si="4789"/>
        <v>#DIV/0!</v>
      </c>
      <c r="W1282" s="96"/>
      <c r="X1282" s="97"/>
      <c r="Y1282" s="98" t="e">
        <f t="shared" si="4790"/>
        <v>#DIV/0!</v>
      </c>
      <c r="Z1282" s="96"/>
      <c r="AA1282" s="97"/>
      <c r="AB1282" s="98" t="e">
        <f t="shared" si="4791"/>
        <v>#DIV/0!</v>
      </c>
      <c r="AC1282" s="96"/>
      <c r="AD1282" s="97"/>
      <c r="AE1282" s="98" t="e">
        <f t="shared" si="4792"/>
        <v>#DIV/0!</v>
      </c>
      <c r="AF1282" s="96"/>
      <c r="AG1282" s="97"/>
      <c r="AH1282" s="98" t="e">
        <f t="shared" si="4793"/>
        <v>#DIV/0!</v>
      </c>
      <c r="AI1282" s="96"/>
      <c r="AJ1282" s="97"/>
      <c r="AK1282" s="98" t="e">
        <f t="shared" si="4794"/>
        <v>#DIV/0!</v>
      </c>
      <c r="AL1282" s="96"/>
      <c r="AM1282" s="97"/>
      <c r="AN1282" s="98" t="e">
        <f t="shared" si="4795"/>
        <v>#DIV/0!</v>
      </c>
      <c r="AO1282" s="96"/>
      <c r="AP1282" s="97"/>
      <c r="AQ1282" s="98" t="e">
        <f t="shared" si="4796"/>
        <v>#DIV/0!</v>
      </c>
      <c r="AR1282" s="12"/>
    </row>
    <row r="1283" spans="1:44" ht="22.5" customHeight="1">
      <c r="A1283" s="268" t="s">
        <v>209</v>
      </c>
      <c r="B1283" s="251" t="s">
        <v>350</v>
      </c>
      <c r="C1283" s="250" t="s">
        <v>324</v>
      </c>
      <c r="D1283" s="196" t="s">
        <v>38</v>
      </c>
      <c r="E1283" s="197">
        <f>SUM(E1284:E1289)</f>
        <v>15</v>
      </c>
      <c r="F1283" s="198">
        <f>SUM(F1284:F1289)</f>
        <v>15</v>
      </c>
      <c r="G1283" s="198">
        <f>(F1283/E1283)*100</f>
        <v>100</v>
      </c>
      <c r="H1283" s="96">
        <f>SUM(H1284:H1289)</f>
        <v>0</v>
      </c>
      <c r="I1283" s="95">
        <f>SUM(I1284:I1289)</f>
        <v>0</v>
      </c>
      <c r="J1283" s="95" t="e">
        <f>(I1283/H1283)*100</f>
        <v>#DIV/0!</v>
      </c>
      <c r="K1283" s="96">
        <f>SUM(K1284:K1289)</f>
        <v>0</v>
      </c>
      <c r="L1283" s="95">
        <f>SUM(L1284:L1289)</f>
        <v>0</v>
      </c>
      <c r="M1283" s="95" t="e">
        <f>(L1283/K1283)*100</f>
        <v>#DIV/0!</v>
      </c>
      <c r="N1283" s="96">
        <f>SUM(N1284:N1289)</f>
        <v>0</v>
      </c>
      <c r="O1283" s="95">
        <f>SUM(O1284:O1289)</f>
        <v>0</v>
      </c>
      <c r="P1283" s="95" t="e">
        <f>(O1283/N1283)*100</f>
        <v>#DIV/0!</v>
      </c>
      <c r="Q1283" s="96">
        <f>SUM(Q1284:Q1289)</f>
        <v>0</v>
      </c>
      <c r="R1283" s="95">
        <f>SUM(R1284:R1289)</f>
        <v>0</v>
      </c>
      <c r="S1283" s="95" t="e">
        <f>(R1283/Q1283)*100</f>
        <v>#DIV/0!</v>
      </c>
      <c r="T1283" s="96">
        <f>SUM(T1284:T1289)</f>
        <v>0</v>
      </c>
      <c r="U1283" s="95">
        <f>SUM(U1284:U1289)</f>
        <v>0</v>
      </c>
      <c r="V1283" s="95" t="e">
        <f>(U1283/T1283)*100</f>
        <v>#DIV/0!</v>
      </c>
      <c r="W1283" s="96">
        <f>SUM(W1284:W1289)</f>
        <v>0</v>
      </c>
      <c r="X1283" s="95">
        <f>SUM(X1284:X1289)</f>
        <v>0</v>
      </c>
      <c r="Y1283" s="95" t="e">
        <f>(X1283/W1283)*100</f>
        <v>#DIV/0!</v>
      </c>
      <c r="Z1283" s="96">
        <f>SUM(Z1284:Z1289)</f>
        <v>15</v>
      </c>
      <c r="AA1283" s="95">
        <f>SUM(AA1284:AA1289)</f>
        <v>15</v>
      </c>
      <c r="AB1283" s="95">
        <f>(AA1283/Z1283)*100</f>
        <v>100</v>
      </c>
      <c r="AC1283" s="96">
        <f>SUM(AC1284:AC1289)</f>
        <v>0</v>
      </c>
      <c r="AD1283" s="95">
        <f>SUM(AD1284:AD1289)</f>
        <v>0</v>
      </c>
      <c r="AE1283" s="95" t="e">
        <f>(AD1283/AC1283)*100</f>
        <v>#DIV/0!</v>
      </c>
      <c r="AF1283" s="96">
        <f>SUM(AF1284:AF1289)</f>
        <v>0</v>
      </c>
      <c r="AG1283" s="95">
        <f>SUM(AG1284:AG1289)</f>
        <v>0</v>
      </c>
      <c r="AH1283" s="95" t="e">
        <f>(AG1283/AF1283)*100</f>
        <v>#DIV/0!</v>
      </c>
      <c r="AI1283" s="96">
        <f>SUM(AI1284:AI1289)</f>
        <v>0</v>
      </c>
      <c r="AJ1283" s="95">
        <f>SUM(AJ1284:AJ1289)</f>
        <v>0</v>
      </c>
      <c r="AK1283" s="95" t="e">
        <f>(AJ1283/AI1283)*100</f>
        <v>#DIV/0!</v>
      </c>
      <c r="AL1283" s="96">
        <f>SUM(AL1284:AL1289)</f>
        <v>0</v>
      </c>
      <c r="AM1283" s="95">
        <f>SUM(AM1284:AM1289)</f>
        <v>0</v>
      </c>
      <c r="AN1283" s="95" t="e">
        <f>(AM1283/AL1283)*100</f>
        <v>#DIV/0!</v>
      </c>
      <c r="AO1283" s="96">
        <f>SUM(AO1284:AO1289)</f>
        <v>0</v>
      </c>
      <c r="AP1283" s="95">
        <f>SUM(AP1284:AP1289)</f>
        <v>0</v>
      </c>
      <c r="AQ1283" s="95" t="e">
        <f>(AP1283/AO1283)*100</f>
        <v>#DIV/0!</v>
      </c>
      <c r="AR1283" s="12"/>
    </row>
    <row r="1284" spans="1:44" ht="30">
      <c r="A1284" s="268"/>
      <c r="B1284" s="252"/>
      <c r="C1284" s="250"/>
      <c r="D1284" s="82" t="s">
        <v>17</v>
      </c>
      <c r="E1284" s="96">
        <f>H1284+K1284+N1284+Q1284+T1284+W1284+Z1284+AC1284+AF1284+AI1284+AL1284+AO1284</f>
        <v>0</v>
      </c>
      <c r="F1284" s="97">
        <f>I1284+L1284+O1284+R1284+U1284+X1284+AA1284+AD1284+AG1284+AJ1284+AM1284+AP1284</f>
        <v>0</v>
      </c>
      <c r="G1284" s="98" t="e">
        <f t="shared" ref="G1284:G1289" si="4799">(F1284/E1284)*100</f>
        <v>#DIV/0!</v>
      </c>
      <c r="H1284" s="96"/>
      <c r="I1284" s="97"/>
      <c r="J1284" s="98" t="e">
        <f t="shared" ref="J1284:J1289" si="4800">(I1284/H1284)*100</f>
        <v>#DIV/0!</v>
      </c>
      <c r="K1284" s="96"/>
      <c r="L1284" s="97"/>
      <c r="M1284" s="98" t="e">
        <f t="shared" ref="M1284:M1289" si="4801">(L1284/K1284)*100</f>
        <v>#DIV/0!</v>
      </c>
      <c r="N1284" s="96"/>
      <c r="O1284" s="97"/>
      <c r="P1284" s="98" t="e">
        <f t="shared" ref="P1284:P1289" si="4802">(O1284/N1284)*100</f>
        <v>#DIV/0!</v>
      </c>
      <c r="Q1284" s="96"/>
      <c r="R1284" s="97"/>
      <c r="S1284" s="98" t="e">
        <f t="shared" ref="S1284:S1289" si="4803">(R1284/Q1284)*100</f>
        <v>#DIV/0!</v>
      </c>
      <c r="T1284" s="96"/>
      <c r="U1284" s="97"/>
      <c r="V1284" s="98" t="e">
        <f t="shared" ref="V1284:V1289" si="4804">(U1284/T1284)*100</f>
        <v>#DIV/0!</v>
      </c>
      <c r="W1284" s="96"/>
      <c r="X1284" s="97"/>
      <c r="Y1284" s="98" t="e">
        <f t="shared" ref="Y1284:Y1289" si="4805">(X1284/W1284)*100</f>
        <v>#DIV/0!</v>
      </c>
      <c r="Z1284" s="96"/>
      <c r="AA1284" s="97"/>
      <c r="AB1284" s="98" t="e">
        <f t="shared" ref="AB1284:AB1289" si="4806">(AA1284/Z1284)*100</f>
        <v>#DIV/0!</v>
      </c>
      <c r="AC1284" s="96"/>
      <c r="AD1284" s="97"/>
      <c r="AE1284" s="98" t="e">
        <f t="shared" ref="AE1284:AE1289" si="4807">(AD1284/AC1284)*100</f>
        <v>#DIV/0!</v>
      </c>
      <c r="AF1284" s="96"/>
      <c r="AG1284" s="97"/>
      <c r="AH1284" s="98" t="e">
        <f t="shared" ref="AH1284:AH1289" si="4808">(AG1284/AF1284)*100</f>
        <v>#DIV/0!</v>
      </c>
      <c r="AI1284" s="96"/>
      <c r="AJ1284" s="97"/>
      <c r="AK1284" s="98" t="e">
        <f t="shared" ref="AK1284:AK1289" si="4809">(AJ1284/AI1284)*100</f>
        <v>#DIV/0!</v>
      </c>
      <c r="AL1284" s="96"/>
      <c r="AM1284" s="97"/>
      <c r="AN1284" s="98" t="e">
        <f t="shared" ref="AN1284:AN1289" si="4810">(AM1284/AL1284)*100</f>
        <v>#DIV/0!</v>
      </c>
      <c r="AO1284" s="96"/>
      <c r="AP1284" s="97"/>
      <c r="AQ1284" s="98" t="e">
        <f t="shared" ref="AQ1284:AQ1289" si="4811">(AP1284/AO1284)*100</f>
        <v>#DIV/0!</v>
      </c>
      <c r="AR1284" s="12"/>
    </row>
    <row r="1285" spans="1:44" ht="54.75" customHeight="1">
      <c r="A1285" s="268"/>
      <c r="B1285" s="252"/>
      <c r="C1285" s="250"/>
      <c r="D1285" s="82" t="s">
        <v>18</v>
      </c>
      <c r="E1285" s="96">
        <f t="shared" ref="E1285:E1289" si="4812">H1285+K1285+N1285+Q1285+T1285+W1285+Z1285+AC1285+AF1285+AI1285+AL1285+AO1285</f>
        <v>0</v>
      </c>
      <c r="F1285" s="97">
        <f t="shared" ref="F1285:F1289" si="4813">I1285+L1285+O1285+R1285+U1285+X1285+AA1285+AD1285+AG1285+AJ1285+AM1285+AP1285</f>
        <v>0</v>
      </c>
      <c r="G1285" s="98" t="e">
        <f t="shared" si="4799"/>
        <v>#DIV/0!</v>
      </c>
      <c r="H1285" s="96"/>
      <c r="I1285" s="97"/>
      <c r="J1285" s="98" t="e">
        <f t="shared" si="4800"/>
        <v>#DIV/0!</v>
      </c>
      <c r="K1285" s="96"/>
      <c r="L1285" s="97"/>
      <c r="M1285" s="98" t="e">
        <f t="shared" si="4801"/>
        <v>#DIV/0!</v>
      </c>
      <c r="N1285" s="96"/>
      <c r="O1285" s="97"/>
      <c r="P1285" s="98" t="e">
        <f t="shared" si="4802"/>
        <v>#DIV/0!</v>
      </c>
      <c r="Q1285" s="96"/>
      <c r="R1285" s="97"/>
      <c r="S1285" s="98" t="e">
        <f t="shared" si="4803"/>
        <v>#DIV/0!</v>
      </c>
      <c r="T1285" s="96"/>
      <c r="U1285" s="97"/>
      <c r="V1285" s="98" t="e">
        <f t="shared" si="4804"/>
        <v>#DIV/0!</v>
      </c>
      <c r="W1285" s="96"/>
      <c r="X1285" s="97"/>
      <c r="Y1285" s="98" t="e">
        <f t="shared" si="4805"/>
        <v>#DIV/0!</v>
      </c>
      <c r="Z1285" s="96"/>
      <c r="AA1285" s="97"/>
      <c r="AB1285" s="98" t="e">
        <f t="shared" si="4806"/>
        <v>#DIV/0!</v>
      </c>
      <c r="AC1285" s="96"/>
      <c r="AD1285" s="97"/>
      <c r="AE1285" s="98" t="e">
        <f t="shared" si="4807"/>
        <v>#DIV/0!</v>
      </c>
      <c r="AF1285" s="96"/>
      <c r="AG1285" s="97"/>
      <c r="AH1285" s="98" t="e">
        <f t="shared" si="4808"/>
        <v>#DIV/0!</v>
      </c>
      <c r="AI1285" s="96"/>
      <c r="AJ1285" s="97"/>
      <c r="AK1285" s="98" t="e">
        <f t="shared" si="4809"/>
        <v>#DIV/0!</v>
      </c>
      <c r="AL1285" s="96"/>
      <c r="AM1285" s="97"/>
      <c r="AN1285" s="98" t="e">
        <f t="shared" si="4810"/>
        <v>#DIV/0!</v>
      </c>
      <c r="AO1285" s="96"/>
      <c r="AP1285" s="97"/>
      <c r="AQ1285" s="98" t="e">
        <f t="shared" si="4811"/>
        <v>#DIV/0!</v>
      </c>
      <c r="AR1285" s="12"/>
    </row>
    <row r="1286" spans="1:44" ht="28.5" customHeight="1">
      <c r="A1286" s="268"/>
      <c r="B1286" s="252"/>
      <c r="C1286" s="250"/>
      <c r="D1286" s="82" t="s">
        <v>26</v>
      </c>
      <c r="E1286" s="96">
        <f t="shared" si="4812"/>
        <v>15</v>
      </c>
      <c r="F1286" s="98">
        <f t="shared" si="4813"/>
        <v>15</v>
      </c>
      <c r="G1286" s="98">
        <f t="shared" si="4799"/>
        <v>100</v>
      </c>
      <c r="H1286" s="96"/>
      <c r="I1286" s="97"/>
      <c r="J1286" s="98" t="e">
        <f t="shared" si="4800"/>
        <v>#DIV/0!</v>
      </c>
      <c r="K1286" s="96"/>
      <c r="L1286" s="97"/>
      <c r="M1286" s="98" t="e">
        <f t="shared" si="4801"/>
        <v>#DIV/0!</v>
      </c>
      <c r="N1286" s="96"/>
      <c r="O1286" s="97"/>
      <c r="P1286" s="98" t="e">
        <f t="shared" si="4802"/>
        <v>#DIV/0!</v>
      </c>
      <c r="Q1286" s="96"/>
      <c r="R1286" s="97"/>
      <c r="S1286" s="98" t="e">
        <f t="shared" si="4803"/>
        <v>#DIV/0!</v>
      </c>
      <c r="T1286" s="96">
        <v>0</v>
      </c>
      <c r="U1286" s="97"/>
      <c r="V1286" s="98" t="e">
        <f t="shared" si="4804"/>
        <v>#DIV/0!</v>
      </c>
      <c r="W1286" s="96">
        <v>0</v>
      </c>
      <c r="X1286" s="97"/>
      <c r="Y1286" s="98" t="e">
        <f t="shared" si="4805"/>
        <v>#DIV/0!</v>
      </c>
      <c r="Z1286" s="96">
        <v>15</v>
      </c>
      <c r="AA1286" s="97">
        <v>15</v>
      </c>
      <c r="AB1286" s="98">
        <f t="shared" si="4806"/>
        <v>100</v>
      </c>
      <c r="AC1286" s="96"/>
      <c r="AD1286" s="97"/>
      <c r="AE1286" s="98" t="e">
        <f t="shared" si="4807"/>
        <v>#DIV/0!</v>
      </c>
      <c r="AF1286" s="96"/>
      <c r="AG1286" s="97"/>
      <c r="AH1286" s="98" t="e">
        <f t="shared" si="4808"/>
        <v>#DIV/0!</v>
      </c>
      <c r="AI1286" s="96"/>
      <c r="AJ1286" s="97"/>
      <c r="AK1286" s="98" t="e">
        <f t="shared" si="4809"/>
        <v>#DIV/0!</v>
      </c>
      <c r="AL1286" s="96"/>
      <c r="AM1286" s="97"/>
      <c r="AN1286" s="98" t="e">
        <f t="shared" si="4810"/>
        <v>#DIV/0!</v>
      </c>
      <c r="AO1286" s="96"/>
      <c r="AP1286" s="97"/>
      <c r="AQ1286" s="98" t="e">
        <f t="shared" si="4811"/>
        <v>#DIV/0!</v>
      </c>
      <c r="AR1286" s="12"/>
    </row>
    <row r="1287" spans="1:44" ht="84.75" customHeight="1">
      <c r="A1287" s="268"/>
      <c r="B1287" s="252"/>
      <c r="C1287" s="250"/>
      <c r="D1287" s="82" t="s">
        <v>424</v>
      </c>
      <c r="E1287" s="96">
        <f t="shared" si="4812"/>
        <v>0</v>
      </c>
      <c r="F1287" s="97">
        <f t="shared" si="4813"/>
        <v>0</v>
      </c>
      <c r="G1287" s="98" t="e">
        <f t="shared" si="4799"/>
        <v>#DIV/0!</v>
      </c>
      <c r="H1287" s="96"/>
      <c r="I1287" s="97"/>
      <c r="J1287" s="98" t="e">
        <f t="shared" si="4800"/>
        <v>#DIV/0!</v>
      </c>
      <c r="K1287" s="96"/>
      <c r="L1287" s="97"/>
      <c r="M1287" s="98" t="e">
        <f t="shared" si="4801"/>
        <v>#DIV/0!</v>
      </c>
      <c r="N1287" s="96"/>
      <c r="O1287" s="97"/>
      <c r="P1287" s="98" t="e">
        <f t="shared" si="4802"/>
        <v>#DIV/0!</v>
      </c>
      <c r="Q1287" s="96"/>
      <c r="R1287" s="97"/>
      <c r="S1287" s="98" t="e">
        <f t="shared" si="4803"/>
        <v>#DIV/0!</v>
      </c>
      <c r="T1287" s="96"/>
      <c r="U1287" s="97"/>
      <c r="V1287" s="98" t="e">
        <f t="shared" si="4804"/>
        <v>#DIV/0!</v>
      </c>
      <c r="W1287" s="96"/>
      <c r="X1287" s="97"/>
      <c r="Y1287" s="98" t="e">
        <f t="shared" si="4805"/>
        <v>#DIV/0!</v>
      </c>
      <c r="Z1287" s="96"/>
      <c r="AA1287" s="97"/>
      <c r="AB1287" s="98" t="e">
        <f t="shared" si="4806"/>
        <v>#DIV/0!</v>
      </c>
      <c r="AC1287" s="96"/>
      <c r="AD1287" s="97"/>
      <c r="AE1287" s="98" t="e">
        <f t="shared" si="4807"/>
        <v>#DIV/0!</v>
      </c>
      <c r="AF1287" s="96"/>
      <c r="AG1287" s="97"/>
      <c r="AH1287" s="98" t="e">
        <f t="shared" si="4808"/>
        <v>#DIV/0!</v>
      </c>
      <c r="AI1287" s="96"/>
      <c r="AJ1287" s="97"/>
      <c r="AK1287" s="98" t="e">
        <f t="shared" si="4809"/>
        <v>#DIV/0!</v>
      </c>
      <c r="AL1287" s="96"/>
      <c r="AM1287" s="97"/>
      <c r="AN1287" s="98" t="e">
        <f t="shared" si="4810"/>
        <v>#DIV/0!</v>
      </c>
      <c r="AO1287" s="96"/>
      <c r="AP1287" s="97"/>
      <c r="AQ1287" s="98" t="e">
        <f t="shared" si="4811"/>
        <v>#DIV/0!</v>
      </c>
      <c r="AR1287" s="12"/>
    </row>
    <row r="1288" spans="1:44" ht="39.75" customHeight="1">
      <c r="A1288" s="268"/>
      <c r="B1288" s="252"/>
      <c r="C1288" s="250"/>
      <c r="D1288" s="82" t="s">
        <v>41</v>
      </c>
      <c r="E1288" s="96">
        <f t="shared" si="4812"/>
        <v>0</v>
      </c>
      <c r="F1288" s="97">
        <f t="shared" si="4813"/>
        <v>0</v>
      </c>
      <c r="G1288" s="98" t="e">
        <f t="shared" si="4799"/>
        <v>#DIV/0!</v>
      </c>
      <c r="H1288" s="96"/>
      <c r="I1288" s="97"/>
      <c r="J1288" s="98" t="e">
        <f t="shared" si="4800"/>
        <v>#DIV/0!</v>
      </c>
      <c r="K1288" s="96"/>
      <c r="L1288" s="97"/>
      <c r="M1288" s="98" t="e">
        <f t="shared" si="4801"/>
        <v>#DIV/0!</v>
      </c>
      <c r="N1288" s="96"/>
      <c r="O1288" s="97"/>
      <c r="P1288" s="98" t="e">
        <f t="shared" si="4802"/>
        <v>#DIV/0!</v>
      </c>
      <c r="Q1288" s="96"/>
      <c r="R1288" s="97"/>
      <c r="S1288" s="98" t="e">
        <f t="shared" si="4803"/>
        <v>#DIV/0!</v>
      </c>
      <c r="T1288" s="96"/>
      <c r="U1288" s="97"/>
      <c r="V1288" s="98" t="e">
        <f t="shared" si="4804"/>
        <v>#DIV/0!</v>
      </c>
      <c r="W1288" s="96"/>
      <c r="X1288" s="97"/>
      <c r="Y1288" s="98" t="e">
        <f t="shared" si="4805"/>
        <v>#DIV/0!</v>
      </c>
      <c r="Z1288" s="96"/>
      <c r="AA1288" s="97"/>
      <c r="AB1288" s="98" t="e">
        <f t="shared" si="4806"/>
        <v>#DIV/0!</v>
      </c>
      <c r="AC1288" s="96"/>
      <c r="AD1288" s="97"/>
      <c r="AE1288" s="98" t="e">
        <f t="shared" si="4807"/>
        <v>#DIV/0!</v>
      </c>
      <c r="AF1288" s="96"/>
      <c r="AG1288" s="97"/>
      <c r="AH1288" s="98" t="e">
        <f t="shared" si="4808"/>
        <v>#DIV/0!</v>
      </c>
      <c r="AI1288" s="96"/>
      <c r="AJ1288" s="97"/>
      <c r="AK1288" s="98" t="e">
        <f t="shared" si="4809"/>
        <v>#DIV/0!</v>
      </c>
      <c r="AL1288" s="96"/>
      <c r="AM1288" s="97"/>
      <c r="AN1288" s="98" t="e">
        <f t="shared" si="4810"/>
        <v>#DIV/0!</v>
      </c>
      <c r="AO1288" s="96"/>
      <c r="AP1288" s="97"/>
      <c r="AQ1288" s="98" t="e">
        <f t="shared" si="4811"/>
        <v>#DIV/0!</v>
      </c>
      <c r="AR1288" s="12"/>
    </row>
    <row r="1289" spans="1:44" ht="45">
      <c r="A1289" s="268"/>
      <c r="B1289" s="253"/>
      <c r="C1289" s="250"/>
      <c r="D1289" s="82" t="s">
        <v>33</v>
      </c>
      <c r="E1289" s="96">
        <f t="shared" si="4812"/>
        <v>0</v>
      </c>
      <c r="F1289" s="97">
        <f t="shared" si="4813"/>
        <v>0</v>
      </c>
      <c r="G1289" s="98" t="e">
        <f t="shared" si="4799"/>
        <v>#DIV/0!</v>
      </c>
      <c r="H1289" s="96"/>
      <c r="I1289" s="97"/>
      <c r="J1289" s="98" t="e">
        <f t="shared" si="4800"/>
        <v>#DIV/0!</v>
      </c>
      <c r="K1289" s="96"/>
      <c r="L1289" s="97"/>
      <c r="M1289" s="98" t="e">
        <f t="shared" si="4801"/>
        <v>#DIV/0!</v>
      </c>
      <c r="N1289" s="96"/>
      <c r="O1289" s="97"/>
      <c r="P1289" s="98" t="e">
        <f t="shared" si="4802"/>
        <v>#DIV/0!</v>
      </c>
      <c r="Q1289" s="96"/>
      <c r="R1289" s="97"/>
      <c r="S1289" s="98" t="e">
        <f t="shared" si="4803"/>
        <v>#DIV/0!</v>
      </c>
      <c r="T1289" s="96"/>
      <c r="U1289" s="97"/>
      <c r="V1289" s="98" t="e">
        <f t="shared" si="4804"/>
        <v>#DIV/0!</v>
      </c>
      <c r="W1289" s="96"/>
      <c r="X1289" s="97"/>
      <c r="Y1289" s="98" t="e">
        <f t="shared" si="4805"/>
        <v>#DIV/0!</v>
      </c>
      <c r="Z1289" s="96"/>
      <c r="AA1289" s="97"/>
      <c r="AB1289" s="98" t="e">
        <f t="shared" si="4806"/>
        <v>#DIV/0!</v>
      </c>
      <c r="AC1289" s="96"/>
      <c r="AD1289" s="97"/>
      <c r="AE1289" s="98" t="e">
        <f t="shared" si="4807"/>
        <v>#DIV/0!</v>
      </c>
      <c r="AF1289" s="96"/>
      <c r="AG1289" s="97"/>
      <c r="AH1289" s="98" t="e">
        <f t="shared" si="4808"/>
        <v>#DIV/0!</v>
      </c>
      <c r="AI1289" s="96"/>
      <c r="AJ1289" s="97"/>
      <c r="AK1289" s="98" t="e">
        <f t="shared" si="4809"/>
        <v>#DIV/0!</v>
      </c>
      <c r="AL1289" s="96"/>
      <c r="AM1289" s="97"/>
      <c r="AN1289" s="98" t="e">
        <f t="shared" si="4810"/>
        <v>#DIV/0!</v>
      </c>
      <c r="AO1289" s="96"/>
      <c r="AP1289" s="97"/>
      <c r="AQ1289" s="98" t="e">
        <f t="shared" si="4811"/>
        <v>#DIV/0!</v>
      </c>
      <c r="AR1289" s="12"/>
    </row>
    <row r="1290" spans="1:44" ht="20.25" customHeight="1">
      <c r="A1290" s="488" t="s">
        <v>210</v>
      </c>
      <c r="B1290" s="489"/>
      <c r="C1290" s="494" t="s">
        <v>324</v>
      </c>
      <c r="D1290" s="196" t="s">
        <v>38</v>
      </c>
      <c r="E1290" s="197">
        <f>SUM(E1291:E1296)</f>
        <v>115</v>
      </c>
      <c r="F1290" s="198">
        <f>SUM(F1291:F1296)</f>
        <v>115</v>
      </c>
      <c r="G1290" s="198">
        <f>(F1290/E1290)*100</f>
        <v>100</v>
      </c>
      <c r="H1290" s="96">
        <f>SUM(H1291:H1296)</f>
        <v>0</v>
      </c>
      <c r="I1290" s="95">
        <f>SUM(I1291:I1296)</f>
        <v>0</v>
      </c>
      <c r="J1290" s="95" t="e">
        <f>(I1290/H1290)*100</f>
        <v>#DIV/0!</v>
      </c>
      <c r="K1290" s="96">
        <f>SUM(K1291:K1296)</f>
        <v>0</v>
      </c>
      <c r="L1290" s="95">
        <f>SUM(L1291:L1296)</f>
        <v>0</v>
      </c>
      <c r="M1290" s="95" t="e">
        <f>(L1290/K1290)*100</f>
        <v>#DIV/0!</v>
      </c>
      <c r="N1290" s="96">
        <f>SUM(N1291:N1296)</f>
        <v>0</v>
      </c>
      <c r="O1290" s="95">
        <f>SUM(O1291:O1296)</f>
        <v>0</v>
      </c>
      <c r="P1290" s="95" t="e">
        <f>(O1290/N1290)*100</f>
        <v>#DIV/0!</v>
      </c>
      <c r="Q1290" s="96">
        <f>SUM(Q1291:Q1296)</f>
        <v>0</v>
      </c>
      <c r="R1290" s="95">
        <f>SUM(R1291:R1296)</f>
        <v>0</v>
      </c>
      <c r="S1290" s="95" t="e">
        <f>(R1290/Q1290)*100</f>
        <v>#DIV/0!</v>
      </c>
      <c r="T1290" s="96">
        <f>SUM(T1291:T1296)</f>
        <v>100</v>
      </c>
      <c r="U1290" s="95">
        <f>SUM(U1291:U1296)</f>
        <v>100</v>
      </c>
      <c r="V1290" s="95">
        <f>(U1290/T1290)*100</f>
        <v>100</v>
      </c>
      <c r="W1290" s="96">
        <f>SUM(W1291:W1296)</f>
        <v>0</v>
      </c>
      <c r="X1290" s="95">
        <f>SUM(X1291:X1296)</f>
        <v>0</v>
      </c>
      <c r="Y1290" s="95" t="e">
        <f>(X1290/W1290)*100</f>
        <v>#DIV/0!</v>
      </c>
      <c r="Z1290" s="96">
        <f>SUM(Z1291:Z1296)</f>
        <v>15</v>
      </c>
      <c r="AA1290" s="95">
        <f>SUM(AA1291:AA1296)</f>
        <v>15</v>
      </c>
      <c r="AB1290" s="95">
        <f>(AA1290/Z1290)*100</f>
        <v>100</v>
      </c>
      <c r="AC1290" s="96">
        <f>SUM(AC1291:AC1296)</f>
        <v>0</v>
      </c>
      <c r="AD1290" s="95">
        <f>SUM(AD1291:AD1296)</f>
        <v>0</v>
      </c>
      <c r="AE1290" s="95" t="e">
        <f>(AD1290/AC1290)*100</f>
        <v>#DIV/0!</v>
      </c>
      <c r="AF1290" s="96">
        <f>SUM(AF1291:AF1296)</f>
        <v>0</v>
      </c>
      <c r="AG1290" s="95">
        <f>SUM(AG1291:AG1296)</f>
        <v>0</v>
      </c>
      <c r="AH1290" s="95" t="e">
        <f>(AG1290/AF1290)*100</f>
        <v>#DIV/0!</v>
      </c>
      <c r="AI1290" s="96">
        <f>SUM(AI1291:AI1296)</f>
        <v>0</v>
      </c>
      <c r="AJ1290" s="95">
        <f>SUM(AJ1291:AJ1296)</f>
        <v>0</v>
      </c>
      <c r="AK1290" s="95" t="e">
        <f>(AJ1290/AI1290)*100</f>
        <v>#DIV/0!</v>
      </c>
      <c r="AL1290" s="96">
        <f>SUM(AL1291:AL1296)</f>
        <v>0</v>
      </c>
      <c r="AM1290" s="95">
        <f>SUM(AM1291:AM1296)</f>
        <v>0</v>
      </c>
      <c r="AN1290" s="95" t="e">
        <f>(AM1290/AL1290)*100</f>
        <v>#DIV/0!</v>
      </c>
      <c r="AO1290" s="96">
        <f>SUM(AO1291:AO1296)</f>
        <v>0</v>
      </c>
      <c r="AP1290" s="95">
        <f>SUM(AP1291:AP1296)</f>
        <v>0</v>
      </c>
      <c r="AQ1290" s="95" t="e">
        <f>(AP1290/AO1290)*100</f>
        <v>#DIV/0!</v>
      </c>
      <c r="AR1290" s="12"/>
    </row>
    <row r="1291" spans="1:44" ht="30">
      <c r="A1291" s="490"/>
      <c r="B1291" s="491"/>
      <c r="C1291" s="494"/>
      <c r="D1291" s="83" t="s">
        <v>17</v>
      </c>
      <c r="E1291" s="96">
        <f>H1291+K1291+N1291+Q1291+T1291+W1291+Z1291+AC1291+AF1291+AI1291+AL1291+AO1291</f>
        <v>0</v>
      </c>
      <c r="F1291" s="97">
        <f>I1291+L1291+O1291+R1291+U1291+X1291+AA1291+AD1291+AG1291+AJ1291+AM1291+AP1291</f>
        <v>0</v>
      </c>
      <c r="G1291" s="98" t="e">
        <f t="shared" ref="G1291:G1296" si="4814">(F1291/E1291)*100</f>
        <v>#DIV/0!</v>
      </c>
      <c r="H1291" s="96">
        <f>H1270+H1277+H1284</f>
        <v>0</v>
      </c>
      <c r="I1291" s="98">
        <f>I1270+I1277+I1284</f>
        <v>0</v>
      </c>
      <c r="J1291" s="98" t="e">
        <f t="shared" ref="J1291:J1296" si="4815">(I1291/H1291)*100</f>
        <v>#DIV/0!</v>
      </c>
      <c r="K1291" s="96">
        <f>K1270+K1277+K1284</f>
        <v>0</v>
      </c>
      <c r="L1291" s="98">
        <f>L1270+L1277+L1284</f>
        <v>0</v>
      </c>
      <c r="M1291" s="98" t="e">
        <f t="shared" ref="M1291:M1296" si="4816">(L1291/K1291)*100</f>
        <v>#DIV/0!</v>
      </c>
      <c r="N1291" s="96">
        <f>N1270+N1277+N1284</f>
        <v>0</v>
      </c>
      <c r="O1291" s="98">
        <f>O1270+O1277+O1284</f>
        <v>0</v>
      </c>
      <c r="P1291" s="98" t="e">
        <f t="shared" ref="P1291:P1296" si="4817">(O1291/N1291)*100</f>
        <v>#DIV/0!</v>
      </c>
      <c r="Q1291" s="96">
        <f>Q1270+Q1277+Q1284</f>
        <v>0</v>
      </c>
      <c r="R1291" s="98">
        <f>R1270+R1277+R1284</f>
        <v>0</v>
      </c>
      <c r="S1291" s="98" t="e">
        <f t="shared" ref="S1291:S1296" si="4818">(R1291/Q1291)*100</f>
        <v>#DIV/0!</v>
      </c>
      <c r="T1291" s="96">
        <f>T1270+T1277+T1284</f>
        <v>0</v>
      </c>
      <c r="U1291" s="98">
        <f>U1270+U1277+U1284</f>
        <v>0</v>
      </c>
      <c r="V1291" s="98" t="e">
        <f t="shared" ref="V1291:V1296" si="4819">(U1291/T1291)*100</f>
        <v>#DIV/0!</v>
      </c>
      <c r="W1291" s="96">
        <f>W1270+W1277+W1284</f>
        <v>0</v>
      </c>
      <c r="X1291" s="98">
        <f>X1270+X1277+X1284</f>
        <v>0</v>
      </c>
      <c r="Y1291" s="98" t="e">
        <f t="shared" ref="Y1291:Y1296" si="4820">(X1291/W1291)*100</f>
        <v>#DIV/0!</v>
      </c>
      <c r="Z1291" s="96">
        <f>Z1270+Z1277+Z1284</f>
        <v>0</v>
      </c>
      <c r="AA1291" s="98">
        <f>AA1270+AA1277+AA1284</f>
        <v>0</v>
      </c>
      <c r="AB1291" s="98" t="e">
        <f t="shared" ref="AB1291:AB1296" si="4821">(AA1291/Z1291)*100</f>
        <v>#DIV/0!</v>
      </c>
      <c r="AC1291" s="96">
        <f>AC1270+AC1277+AC1284</f>
        <v>0</v>
      </c>
      <c r="AD1291" s="98">
        <f>AD1270+AD1277+AD1284</f>
        <v>0</v>
      </c>
      <c r="AE1291" s="98" t="e">
        <f t="shared" ref="AE1291:AE1296" si="4822">(AD1291/AC1291)*100</f>
        <v>#DIV/0!</v>
      </c>
      <c r="AF1291" s="96">
        <f>AF1270+AF1277+AF1284</f>
        <v>0</v>
      </c>
      <c r="AG1291" s="98">
        <f>AG1270+AG1277+AG1284</f>
        <v>0</v>
      </c>
      <c r="AH1291" s="98" t="e">
        <f t="shared" ref="AH1291:AH1296" si="4823">(AG1291/AF1291)*100</f>
        <v>#DIV/0!</v>
      </c>
      <c r="AI1291" s="96">
        <f>AI1270+AI1277+AI1284</f>
        <v>0</v>
      </c>
      <c r="AJ1291" s="98">
        <f>AJ1270+AJ1277+AJ1284</f>
        <v>0</v>
      </c>
      <c r="AK1291" s="98" t="e">
        <f t="shared" ref="AK1291:AK1296" si="4824">(AJ1291/AI1291)*100</f>
        <v>#DIV/0!</v>
      </c>
      <c r="AL1291" s="96">
        <f>AL1270+AL1277+AL1284</f>
        <v>0</v>
      </c>
      <c r="AM1291" s="98">
        <f>AM1270+AM1277+AM1284</f>
        <v>0</v>
      </c>
      <c r="AN1291" s="98" t="e">
        <f t="shared" ref="AN1291:AN1296" si="4825">(AM1291/AL1291)*100</f>
        <v>#DIV/0!</v>
      </c>
      <c r="AO1291" s="96">
        <f>AO1270+AO1277+AO1284</f>
        <v>0</v>
      </c>
      <c r="AP1291" s="98">
        <f>AP1270+AP1277+AP1284</f>
        <v>0</v>
      </c>
      <c r="AQ1291" s="98" t="e">
        <f t="shared" ref="AQ1291:AQ1296" si="4826">(AP1291/AO1291)*100</f>
        <v>#DIV/0!</v>
      </c>
      <c r="AR1291" s="12"/>
    </row>
    <row r="1292" spans="1:44" ht="52.5" customHeight="1">
      <c r="A1292" s="490"/>
      <c r="B1292" s="491"/>
      <c r="C1292" s="494"/>
      <c r="D1292" s="83" t="s">
        <v>18</v>
      </c>
      <c r="E1292" s="96">
        <f t="shared" ref="E1292:E1296" si="4827">H1292+K1292+N1292+Q1292+T1292+W1292+Z1292+AC1292+AF1292+AI1292+AL1292+AO1292</f>
        <v>0</v>
      </c>
      <c r="F1292" s="97">
        <f t="shared" ref="F1292:F1296" si="4828">I1292+L1292+O1292+R1292+U1292+X1292+AA1292+AD1292+AG1292+AJ1292+AM1292+AP1292</f>
        <v>0</v>
      </c>
      <c r="G1292" s="98" t="e">
        <f t="shared" si="4814"/>
        <v>#DIV/0!</v>
      </c>
      <c r="H1292" s="96">
        <f t="shared" ref="H1292:I1296" si="4829">H1271+H1278+H1285</f>
        <v>0</v>
      </c>
      <c r="I1292" s="98">
        <f t="shared" si="4829"/>
        <v>0</v>
      </c>
      <c r="J1292" s="98" t="e">
        <f t="shared" si="4815"/>
        <v>#DIV/0!</v>
      </c>
      <c r="K1292" s="96">
        <f t="shared" ref="K1292:L1292" si="4830">K1271+K1278+K1285</f>
        <v>0</v>
      </c>
      <c r="L1292" s="98">
        <f t="shared" si="4830"/>
        <v>0</v>
      </c>
      <c r="M1292" s="98" t="e">
        <f t="shared" si="4816"/>
        <v>#DIV/0!</v>
      </c>
      <c r="N1292" s="96">
        <f t="shared" ref="N1292:O1292" si="4831">N1271+N1278+N1285</f>
        <v>0</v>
      </c>
      <c r="O1292" s="98">
        <f t="shared" si="4831"/>
        <v>0</v>
      </c>
      <c r="P1292" s="98" t="e">
        <f t="shared" si="4817"/>
        <v>#DIV/0!</v>
      </c>
      <c r="Q1292" s="96">
        <f t="shared" ref="Q1292:R1292" si="4832">Q1271+Q1278+Q1285</f>
        <v>0</v>
      </c>
      <c r="R1292" s="98">
        <f t="shared" si="4832"/>
        <v>0</v>
      </c>
      <c r="S1292" s="98" t="e">
        <f t="shared" si="4818"/>
        <v>#DIV/0!</v>
      </c>
      <c r="T1292" s="96">
        <f t="shared" ref="T1292:U1292" si="4833">T1271+T1278+T1285</f>
        <v>0</v>
      </c>
      <c r="U1292" s="98">
        <f t="shared" si="4833"/>
        <v>0</v>
      </c>
      <c r="V1292" s="98" t="e">
        <f t="shared" si="4819"/>
        <v>#DIV/0!</v>
      </c>
      <c r="W1292" s="96">
        <f t="shared" ref="W1292:X1292" si="4834">W1271+W1278+W1285</f>
        <v>0</v>
      </c>
      <c r="X1292" s="98">
        <f t="shared" si="4834"/>
        <v>0</v>
      </c>
      <c r="Y1292" s="98" t="e">
        <f t="shared" si="4820"/>
        <v>#DIV/0!</v>
      </c>
      <c r="Z1292" s="96">
        <f t="shared" ref="Z1292:AA1292" si="4835">Z1271+Z1278+Z1285</f>
        <v>0</v>
      </c>
      <c r="AA1292" s="98">
        <f t="shared" si="4835"/>
        <v>0</v>
      </c>
      <c r="AB1292" s="98" t="e">
        <f t="shared" si="4821"/>
        <v>#DIV/0!</v>
      </c>
      <c r="AC1292" s="96">
        <f t="shared" ref="AC1292:AD1292" si="4836">AC1271+AC1278+AC1285</f>
        <v>0</v>
      </c>
      <c r="AD1292" s="98">
        <f t="shared" si="4836"/>
        <v>0</v>
      </c>
      <c r="AE1292" s="98" t="e">
        <f t="shared" si="4822"/>
        <v>#DIV/0!</v>
      </c>
      <c r="AF1292" s="96">
        <f t="shared" ref="AF1292:AG1292" si="4837">AF1271+AF1278+AF1285</f>
        <v>0</v>
      </c>
      <c r="AG1292" s="98">
        <f t="shared" si="4837"/>
        <v>0</v>
      </c>
      <c r="AH1292" s="98" t="e">
        <f t="shared" si="4823"/>
        <v>#DIV/0!</v>
      </c>
      <c r="AI1292" s="96">
        <f t="shared" ref="AI1292:AJ1292" si="4838">AI1271+AI1278+AI1285</f>
        <v>0</v>
      </c>
      <c r="AJ1292" s="98">
        <f t="shared" si="4838"/>
        <v>0</v>
      </c>
      <c r="AK1292" s="98" t="e">
        <f t="shared" si="4824"/>
        <v>#DIV/0!</v>
      </c>
      <c r="AL1292" s="96">
        <f t="shared" ref="AL1292:AM1292" si="4839">AL1271+AL1278+AL1285</f>
        <v>0</v>
      </c>
      <c r="AM1292" s="98">
        <f t="shared" si="4839"/>
        <v>0</v>
      </c>
      <c r="AN1292" s="98" t="e">
        <f t="shared" si="4825"/>
        <v>#DIV/0!</v>
      </c>
      <c r="AO1292" s="96">
        <f t="shared" ref="AO1292:AP1292" si="4840">AO1271+AO1278+AO1285</f>
        <v>0</v>
      </c>
      <c r="AP1292" s="98">
        <f t="shared" si="4840"/>
        <v>0</v>
      </c>
      <c r="AQ1292" s="98" t="e">
        <f t="shared" si="4826"/>
        <v>#DIV/0!</v>
      </c>
      <c r="AR1292" s="12"/>
    </row>
    <row r="1293" spans="1:44" ht="32.25" customHeight="1">
      <c r="A1293" s="490"/>
      <c r="B1293" s="491"/>
      <c r="C1293" s="494"/>
      <c r="D1293" s="83" t="s">
        <v>26</v>
      </c>
      <c r="E1293" s="96">
        <f t="shared" si="4827"/>
        <v>115</v>
      </c>
      <c r="F1293" s="98">
        <f t="shared" si="4828"/>
        <v>115</v>
      </c>
      <c r="G1293" s="98">
        <f t="shared" si="4814"/>
        <v>100</v>
      </c>
      <c r="H1293" s="96">
        <f t="shared" si="4829"/>
        <v>0</v>
      </c>
      <c r="I1293" s="98">
        <f t="shared" si="4829"/>
        <v>0</v>
      </c>
      <c r="J1293" s="98" t="e">
        <f t="shared" si="4815"/>
        <v>#DIV/0!</v>
      </c>
      <c r="K1293" s="96">
        <f t="shared" ref="K1293:L1293" si="4841">K1272+K1279+K1286</f>
        <v>0</v>
      </c>
      <c r="L1293" s="98">
        <f t="shared" si="4841"/>
        <v>0</v>
      </c>
      <c r="M1293" s="98" t="e">
        <f t="shared" si="4816"/>
        <v>#DIV/0!</v>
      </c>
      <c r="N1293" s="96">
        <f t="shared" ref="N1293:O1293" si="4842">N1272+N1279+N1286</f>
        <v>0</v>
      </c>
      <c r="O1293" s="98">
        <f t="shared" si="4842"/>
        <v>0</v>
      </c>
      <c r="P1293" s="98" t="e">
        <f t="shared" si="4817"/>
        <v>#DIV/0!</v>
      </c>
      <c r="Q1293" s="96">
        <f t="shared" ref="Q1293:R1293" si="4843">Q1272+Q1279+Q1286</f>
        <v>0</v>
      </c>
      <c r="R1293" s="98">
        <f t="shared" si="4843"/>
        <v>0</v>
      </c>
      <c r="S1293" s="98" t="e">
        <f t="shared" si="4818"/>
        <v>#DIV/0!</v>
      </c>
      <c r="T1293" s="96">
        <f t="shared" ref="T1293:U1293" si="4844">T1272+T1279+T1286</f>
        <v>100</v>
      </c>
      <c r="U1293" s="98">
        <f t="shared" si="4844"/>
        <v>100</v>
      </c>
      <c r="V1293" s="98">
        <f t="shared" si="4819"/>
        <v>100</v>
      </c>
      <c r="W1293" s="96">
        <f t="shared" ref="W1293:X1293" si="4845">W1272+W1279+W1286</f>
        <v>0</v>
      </c>
      <c r="X1293" s="98">
        <f t="shared" si="4845"/>
        <v>0</v>
      </c>
      <c r="Y1293" s="98" t="e">
        <f t="shared" si="4820"/>
        <v>#DIV/0!</v>
      </c>
      <c r="Z1293" s="96">
        <f t="shared" ref="Z1293:AA1293" si="4846">Z1272+Z1279+Z1286</f>
        <v>15</v>
      </c>
      <c r="AA1293" s="98">
        <f t="shared" si="4846"/>
        <v>15</v>
      </c>
      <c r="AB1293" s="98">
        <f t="shared" si="4821"/>
        <v>100</v>
      </c>
      <c r="AC1293" s="96">
        <f t="shared" ref="AC1293:AD1293" si="4847">AC1272+AC1279+AC1286</f>
        <v>0</v>
      </c>
      <c r="AD1293" s="98">
        <f t="shared" si="4847"/>
        <v>0</v>
      </c>
      <c r="AE1293" s="98" t="e">
        <f t="shared" si="4822"/>
        <v>#DIV/0!</v>
      </c>
      <c r="AF1293" s="96">
        <f t="shared" ref="AF1293:AG1293" si="4848">AF1272+AF1279+AF1286</f>
        <v>0</v>
      </c>
      <c r="AG1293" s="98">
        <f t="shared" si="4848"/>
        <v>0</v>
      </c>
      <c r="AH1293" s="98" t="e">
        <f t="shared" si="4823"/>
        <v>#DIV/0!</v>
      </c>
      <c r="AI1293" s="96">
        <f t="shared" ref="AI1293:AJ1293" si="4849">AI1272+AI1279+AI1286</f>
        <v>0</v>
      </c>
      <c r="AJ1293" s="98">
        <f t="shared" si="4849"/>
        <v>0</v>
      </c>
      <c r="AK1293" s="98" t="e">
        <f t="shared" si="4824"/>
        <v>#DIV/0!</v>
      </c>
      <c r="AL1293" s="96">
        <f t="shared" ref="AL1293:AM1293" si="4850">AL1272+AL1279+AL1286</f>
        <v>0</v>
      </c>
      <c r="AM1293" s="98">
        <f t="shared" si="4850"/>
        <v>0</v>
      </c>
      <c r="AN1293" s="98" t="e">
        <f t="shared" si="4825"/>
        <v>#DIV/0!</v>
      </c>
      <c r="AO1293" s="96">
        <f t="shared" ref="AO1293:AP1293" si="4851">AO1272+AO1279+AO1286</f>
        <v>0</v>
      </c>
      <c r="AP1293" s="98">
        <f t="shared" si="4851"/>
        <v>0</v>
      </c>
      <c r="AQ1293" s="98" t="e">
        <f t="shared" si="4826"/>
        <v>#DIV/0!</v>
      </c>
      <c r="AR1293" s="12"/>
    </row>
    <row r="1294" spans="1:44" ht="81.75" customHeight="1">
      <c r="A1294" s="490"/>
      <c r="B1294" s="491"/>
      <c r="C1294" s="494"/>
      <c r="D1294" s="82" t="s">
        <v>424</v>
      </c>
      <c r="E1294" s="96">
        <f t="shared" si="4827"/>
        <v>0</v>
      </c>
      <c r="F1294" s="97">
        <f t="shared" si="4828"/>
        <v>0</v>
      </c>
      <c r="G1294" s="98" t="e">
        <f t="shared" si="4814"/>
        <v>#DIV/0!</v>
      </c>
      <c r="H1294" s="96">
        <f t="shared" si="4829"/>
        <v>0</v>
      </c>
      <c r="I1294" s="98">
        <f t="shared" si="4829"/>
        <v>0</v>
      </c>
      <c r="J1294" s="98" t="e">
        <f t="shared" si="4815"/>
        <v>#DIV/0!</v>
      </c>
      <c r="K1294" s="96">
        <f t="shared" ref="K1294:L1294" si="4852">K1273+K1280+K1287</f>
        <v>0</v>
      </c>
      <c r="L1294" s="98">
        <f t="shared" si="4852"/>
        <v>0</v>
      </c>
      <c r="M1294" s="98" t="e">
        <f t="shared" si="4816"/>
        <v>#DIV/0!</v>
      </c>
      <c r="N1294" s="96">
        <f t="shared" ref="N1294:O1294" si="4853">N1273+N1280+N1287</f>
        <v>0</v>
      </c>
      <c r="O1294" s="98">
        <f t="shared" si="4853"/>
        <v>0</v>
      </c>
      <c r="P1294" s="98" t="e">
        <f t="shared" si="4817"/>
        <v>#DIV/0!</v>
      </c>
      <c r="Q1294" s="96">
        <f t="shared" ref="Q1294:R1294" si="4854">Q1273+Q1280+Q1287</f>
        <v>0</v>
      </c>
      <c r="R1294" s="98">
        <f t="shared" si="4854"/>
        <v>0</v>
      </c>
      <c r="S1294" s="98" t="e">
        <f t="shared" si="4818"/>
        <v>#DIV/0!</v>
      </c>
      <c r="T1294" s="96">
        <f t="shared" ref="T1294:U1294" si="4855">T1273+T1280+T1287</f>
        <v>0</v>
      </c>
      <c r="U1294" s="98">
        <f t="shared" si="4855"/>
        <v>0</v>
      </c>
      <c r="V1294" s="98" t="e">
        <f t="shared" si="4819"/>
        <v>#DIV/0!</v>
      </c>
      <c r="W1294" s="96">
        <f t="shared" ref="W1294:X1294" si="4856">W1273+W1280+W1287</f>
        <v>0</v>
      </c>
      <c r="X1294" s="98">
        <f t="shared" si="4856"/>
        <v>0</v>
      </c>
      <c r="Y1294" s="98" t="e">
        <f t="shared" si="4820"/>
        <v>#DIV/0!</v>
      </c>
      <c r="Z1294" s="96">
        <f t="shared" ref="Z1294:AA1294" si="4857">Z1273+Z1280+Z1287</f>
        <v>0</v>
      </c>
      <c r="AA1294" s="98">
        <f t="shared" si="4857"/>
        <v>0</v>
      </c>
      <c r="AB1294" s="98" t="e">
        <f t="shared" si="4821"/>
        <v>#DIV/0!</v>
      </c>
      <c r="AC1294" s="96">
        <f t="shared" ref="AC1294:AD1294" si="4858">AC1273+AC1280+AC1287</f>
        <v>0</v>
      </c>
      <c r="AD1294" s="98">
        <f t="shared" si="4858"/>
        <v>0</v>
      </c>
      <c r="AE1294" s="98" t="e">
        <f t="shared" si="4822"/>
        <v>#DIV/0!</v>
      </c>
      <c r="AF1294" s="96">
        <f t="shared" ref="AF1294:AG1294" si="4859">AF1273+AF1280+AF1287</f>
        <v>0</v>
      </c>
      <c r="AG1294" s="98">
        <f t="shared" si="4859"/>
        <v>0</v>
      </c>
      <c r="AH1294" s="98" t="e">
        <f t="shared" si="4823"/>
        <v>#DIV/0!</v>
      </c>
      <c r="AI1294" s="96">
        <f t="shared" ref="AI1294:AJ1294" si="4860">AI1273+AI1280+AI1287</f>
        <v>0</v>
      </c>
      <c r="AJ1294" s="98">
        <f t="shared" si="4860"/>
        <v>0</v>
      </c>
      <c r="AK1294" s="98" t="e">
        <f t="shared" si="4824"/>
        <v>#DIV/0!</v>
      </c>
      <c r="AL1294" s="96">
        <f t="shared" ref="AL1294:AM1294" si="4861">AL1273+AL1280+AL1287</f>
        <v>0</v>
      </c>
      <c r="AM1294" s="98">
        <f t="shared" si="4861"/>
        <v>0</v>
      </c>
      <c r="AN1294" s="98" t="e">
        <f t="shared" si="4825"/>
        <v>#DIV/0!</v>
      </c>
      <c r="AO1294" s="96">
        <f t="shared" ref="AO1294:AP1294" si="4862">AO1273+AO1280+AO1287</f>
        <v>0</v>
      </c>
      <c r="AP1294" s="98">
        <f t="shared" si="4862"/>
        <v>0</v>
      </c>
      <c r="AQ1294" s="98" t="e">
        <f t="shared" si="4826"/>
        <v>#DIV/0!</v>
      </c>
      <c r="AR1294" s="12"/>
    </row>
    <row r="1295" spans="1:44" ht="33.75" customHeight="1">
      <c r="A1295" s="490"/>
      <c r="B1295" s="491"/>
      <c r="C1295" s="494"/>
      <c r="D1295" s="83" t="s">
        <v>41</v>
      </c>
      <c r="E1295" s="96">
        <f t="shared" si="4827"/>
        <v>0</v>
      </c>
      <c r="F1295" s="97">
        <f t="shared" si="4828"/>
        <v>0</v>
      </c>
      <c r="G1295" s="98" t="e">
        <f t="shared" si="4814"/>
        <v>#DIV/0!</v>
      </c>
      <c r="H1295" s="96">
        <f t="shared" si="4829"/>
        <v>0</v>
      </c>
      <c r="I1295" s="98">
        <f t="shared" si="4829"/>
        <v>0</v>
      </c>
      <c r="J1295" s="98" t="e">
        <f t="shared" si="4815"/>
        <v>#DIV/0!</v>
      </c>
      <c r="K1295" s="96">
        <f t="shared" ref="K1295:L1295" si="4863">K1274+K1281+K1288</f>
        <v>0</v>
      </c>
      <c r="L1295" s="98">
        <f t="shared" si="4863"/>
        <v>0</v>
      </c>
      <c r="M1295" s="98" t="e">
        <f t="shared" si="4816"/>
        <v>#DIV/0!</v>
      </c>
      <c r="N1295" s="96">
        <f t="shared" ref="N1295:O1295" si="4864">N1274+N1281+N1288</f>
        <v>0</v>
      </c>
      <c r="O1295" s="98">
        <f t="shared" si="4864"/>
        <v>0</v>
      </c>
      <c r="P1295" s="98" t="e">
        <f t="shared" si="4817"/>
        <v>#DIV/0!</v>
      </c>
      <c r="Q1295" s="96">
        <f t="shared" ref="Q1295:R1295" si="4865">Q1274+Q1281+Q1288</f>
        <v>0</v>
      </c>
      <c r="R1295" s="98">
        <f t="shared" si="4865"/>
        <v>0</v>
      </c>
      <c r="S1295" s="98" t="e">
        <f t="shared" si="4818"/>
        <v>#DIV/0!</v>
      </c>
      <c r="T1295" s="96">
        <f t="shared" ref="T1295:U1295" si="4866">T1274+T1281+T1288</f>
        <v>0</v>
      </c>
      <c r="U1295" s="98">
        <f t="shared" si="4866"/>
        <v>0</v>
      </c>
      <c r="V1295" s="98" t="e">
        <f t="shared" si="4819"/>
        <v>#DIV/0!</v>
      </c>
      <c r="W1295" s="96">
        <f t="shared" ref="W1295:X1295" si="4867">W1274+W1281+W1288</f>
        <v>0</v>
      </c>
      <c r="X1295" s="98">
        <f t="shared" si="4867"/>
        <v>0</v>
      </c>
      <c r="Y1295" s="98" t="e">
        <f t="shared" si="4820"/>
        <v>#DIV/0!</v>
      </c>
      <c r="Z1295" s="96">
        <f t="shared" ref="Z1295:AA1295" si="4868">Z1274+Z1281+Z1288</f>
        <v>0</v>
      </c>
      <c r="AA1295" s="98">
        <f t="shared" si="4868"/>
        <v>0</v>
      </c>
      <c r="AB1295" s="98" t="e">
        <f t="shared" si="4821"/>
        <v>#DIV/0!</v>
      </c>
      <c r="AC1295" s="96">
        <f t="shared" ref="AC1295:AD1295" si="4869">AC1274+AC1281+AC1288</f>
        <v>0</v>
      </c>
      <c r="AD1295" s="98">
        <f t="shared" si="4869"/>
        <v>0</v>
      </c>
      <c r="AE1295" s="98" t="e">
        <f t="shared" si="4822"/>
        <v>#DIV/0!</v>
      </c>
      <c r="AF1295" s="96">
        <f t="shared" ref="AF1295:AG1295" si="4870">AF1274+AF1281+AF1288</f>
        <v>0</v>
      </c>
      <c r="AG1295" s="98">
        <f t="shared" si="4870"/>
        <v>0</v>
      </c>
      <c r="AH1295" s="98" t="e">
        <f t="shared" si="4823"/>
        <v>#DIV/0!</v>
      </c>
      <c r="AI1295" s="96">
        <f t="shared" ref="AI1295:AJ1295" si="4871">AI1274+AI1281+AI1288</f>
        <v>0</v>
      </c>
      <c r="AJ1295" s="98">
        <f t="shared" si="4871"/>
        <v>0</v>
      </c>
      <c r="AK1295" s="98" t="e">
        <f t="shared" si="4824"/>
        <v>#DIV/0!</v>
      </c>
      <c r="AL1295" s="96">
        <f t="shared" ref="AL1295:AM1295" si="4872">AL1274+AL1281+AL1288</f>
        <v>0</v>
      </c>
      <c r="AM1295" s="98">
        <f t="shared" si="4872"/>
        <v>0</v>
      </c>
      <c r="AN1295" s="98" t="e">
        <f t="shared" si="4825"/>
        <v>#DIV/0!</v>
      </c>
      <c r="AO1295" s="96">
        <f t="shared" ref="AO1295:AP1295" si="4873">AO1274+AO1281+AO1288</f>
        <v>0</v>
      </c>
      <c r="AP1295" s="98">
        <f t="shared" si="4873"/>
        <v>0</v>
      </c>
      <c r="AQ1295" s="98" t="e">
        <f t="shared" si="4826"/>
        <v>#DIV/0!</v>
      </c>
      <c r="AR1295" s="12"/>
    </row>
    <row r="1296" spans="1:44" ht="45">
      <c r="A1296" s="492"/>
      <c r="B1296" s="493"/>
      <c r="C1296" s="494"/>
      <c r="D1296" s="83" t="s">
        <v>33</v>
      </c>
      <c r="E1296" s="96">
        <f t="shared" si="4827"/>
        <v>0</v>
      </c>
      <c r="F1296" s="97">
        <f t="shared" si="4828"/>
        <v>0</v>
      </c>
      <c r="G1296" s="98" t="e">
        <f t="shared" si="4814"/>
        <v>#DIV/0!</v>
      </c>
      <c r="H1296" s="96">
        <f t="shared" si="4829"/>
        <v>0</v>
      </c>
      <c r="I1296" s="98">
        <f t="shared" si="4829"/>
        <v>0</v>
      </c>
      <c r="J1296" s="98" t="e">
        <f t="shared" si="4815"/>
        <v>#DIV/0!</v>
      </c>
      <c r="K1296" s="96">
        <f t="shared" ref="K1296:L1296" si="4874">K1275+K1282+K1289</f>
        <v>0</v>
      </c>
      <c r="L1296" s="98">
        <f t="shared" si="4874"/>
        <v>0</v>
      </c>
      <c r="M1296" s="98" t="e">
        <f t="shared" si="4816"/>
        <v>#DIV/0!</v>
      </c>
      <c r="N1296" s="96">
        <f t="shared" ref="N1296:O1296" si="4875">N1275+N1282+N1289</f>
        <v>0</v>
      </c>
      <c r="O1296" s="98">
        <f t="shared" si="4875"/>
        <v>0</v>
      </c>
      <c r="P1296" s="98" t="e">
        <f t="shared" si="4817"/>
        <v>#DIV/0!</v>
      </c>
      <c r="Q1296" s="96">
        <f t="shared" ref="Q1296:R1296" si="4876">Q1275+Q1282+Q1289</f>
        <v>0</v>
      </c>
      <c r="R1296" s="98">
        <f t="shared" si="4876"/>
        <v>0</v>
      </c>
      <c r="S1296" s="98" t="e">
        <f t="shared" si="4818"/>
        <v>#DIV/0!</v>
      </c>
      <c r="T1296" s="96">
        <f t="shared" ref="T1296:U1296" si="4877">T1275+T1282+T1289</f>
        <v>0</v>
      </c>
      <c r="U1296" s="98">
        <f t="shared" si="4877"/>
        <v>0</v>
      </c>
      <c r="V1296" s="98" t="e">
        <f t="shared" si="4819"/>
        <v>#DIV/0!</v>
      </c>
      <c r="W1296" s="96">
        <f t="shared" ref="W1296:X1296" si="4878">W1275+W1282+W1289</f>
        <v>0</v>
      </c>
      <c r="X1296" s="98">
        <f t="shared" si="4878"/>
        <v>0</v>
      </c>
      <c r="Y1296" s="98" t="e">
        <f t="shared" si="4820"/>
        <v>#DIV/0!</v>
      </c>
      <c r="Z1296" s="96">
        <f t="shared" ref="Z1296:AA1296" si="4879">Z1275+Z1282+Z1289</f>
        <v>0</v>
      </c>
      <c r="AA1296" s="98">
        <f t="shared" si="4879"/>
        <v>0</v>
      </c>
      <c r="AB1296" s="98" t="e">
        <f t="shared" si="4821"/>
        <v>#DIV/0!</v>
      </c>
      <c r="AC1296" s="96">
        <f t="shared" ref="AC1296:AD1296" si="4880">AC1275+AC1282+AC1289</f>
        <v>0</v>
      </c>
      <c r="AD1296" s="98">
        <f t="shared" si="4880"/>
        <v>0</v>
      </c>
      <c r="AE1296" s="98" t="e">
        <f t="shared" si="4822"/>
        <v>#DIV/0!</v>
      </c>
      <c r="AF1296" s="96">
        <f t="shared" ref="AF1296:AG1296" si="4881">AF1275+AF1282+AF1289</f>
        <v>0</v>
      </c>
      <c r="AG1296" s="98">
        <f t="shared" si="4881"/>
        <v>0</v>
      </c>
      <c r="AH1296" s="98" t="e">
        <f t="shared" si="4823"/>
        <v>#DIV/0!</v>
      </c>
      <c r="AI1296" s="96">
        <f t="shared" ref="AI1296:AJ1296" si="4882">AI1275+AI1282+AI1289</f>
        <v>0</v>
      </c>
      <c r="AJ1296" s="98">
        <f t="shared" si="4882"/>
        <v>0</v>
      </c>
      <c r="AK1296" s="98" t="e">
        <f t="shared" si="4824"/>
        <v>#DIV/0!</v>
      </c>
      <c r="AL1296" s="96">
        <f t="shared" ref="AL1296:AM1296" si="4883">AL1275+AL1282+AL1289</f>
        <v>0</v>
      </c>
      <c r="AM1296" s="98">
        <f t="shared" si="4883"/>
        <v>0</v>
      </c>
      <c r="AN1296" s="98" t="e">
        <f t="shared" si="4825"/>
        <v>#DIV/0!</v>
      </c>
      <c r="AO1296" s="96">
        <f t="shared" ref="AO1296:AP1296" si="4884">AO1275+AO1282+AO1289</f>
        <v>0</v>
      </c>
      <c r="AP1296" s="98">
        <f t="shared" si="4884"/>
        <v>0</v>
      </c>
      <c r="AQ1296" s="98" t="e">
        <f t="shared" si="4826"/>
        <v>#DIV/0!</v>
      </c>
      <c r="AR1296" s="12"/>
    </row>
    <row r="1297" spans="1:44" ht="26.25" customHeight="1">
      <c r="A1297" s="254" t="s">
        <v>211</v>
      </c>
      <c r="B1297" s="255"/>
      <c r="C1297" s="255"/>
      <c r="D1297" s="255"/>
      <c r="E1297" s="255"/>
      <c r="F1297" s="255"/>
      <c r="G1297" s="255"/>
      <c r="H1297" s="255"/>
      <c r="I1297" s="255"/>
      <c r="J1297" s="255"/>
      <c r="K1297" s="255"/>
      <c r="L1297" s="255"/>
      <c r="M1297" s="255"/>
      <c r="N1297" s="255"/>
      <c r="O1297" s="256"/>
      <c r="P1297" s="256"/>
      <c r="Q1297" s="256"/>
      <c r="R1297" s="256"/>
      <c r="S1297" s="256"/>
      <c r="T1297" s="256"/>
      <c r="U1297" s="256"/>
      <c r="V1297" s="256"/>
      <c r="W1297" s="256"/>
      <c r="X1297" s="256"/>
      <c r="Y1297" s="256"/>
      <c r="Z1297" s="256"/>
      <c r="AA1297" s="256"/>
      <c r="AB1297" s="256"/>
      <c r="AC1297" s="256"/>
      <c r="AD1297" s="256"/>
      <c r="AE1297" s="256"/>
      <c r="AF1297" s="256"/>
      <c r="AG1297" s="256"/>
      <c r="AH1297" s="256"/>
      <c r="AI1297" s="256"/>
      <c r="AJ1297" s="256"/>
      <c r="AK1297" s="256"/>
      <c r="AL1297" s="256"/>
      <c r="AM1297" s="256"/>
      <c r="AN1297" s="256"/>
      <c r="AO1297" s="256"/>
      <c r="AP1297" s="256"/>
      <c r="AQ1297" s="256"/>
      <c r="AR1297" s="256"/>
    </row>
    <row r="1298" spans="1:44" ht="20.25" customHeight="1">
      <c r="A1298" s="257" t="s">
        <v>212</v>
      </c>
      <c r="B1298" s="251" t="s">
        <v>486</v>
      </c>
      <c r="C1298" s="250" t="s">
        <v>487</v>
      </c>
      <c r="D1298" s="82" t="s">
        <v>38</v>
      </c>
      <c r="E1298" s="94">
        <f>SUM(E1299:E1304)</f>
        <v>7387</v>
      </c>
      <c r="F1298" s="101">
        <f>SUM(F1299:F1304)</f>
        <v>6318.7999999999993</v>
      </c>
      <c r="G1298" s="101">
        <f>(F1298/E1298)*100</f>
        <v>85.539461215649098</v>
      </c>
      <c r="H1298" s="94">
        <f>SUM(H1299:H1304)</f>
        <v>0</v>
      </c>
      <c r="I1298" s="101">
        <f>SUM(I1299:I1304)</f>
        <v>0</v>
      </c>
      <c r="J1298" s="101" t="e">
        <f>(I1298/H1298)*100</f>
        <v>#DIV/0!</v>
      </c>
      <c r="K1298" s="94">
        <f>SUM(K1299:K1304)</f>
        <v>0</v>
      </c>
      <c r="L1298" s="101">
        <f>SUM(L1299:L1304)</f>
        <v>0</v>
      </c>
      <c r="M1298" s="101" t="e">
        <f>(L1298/K1298)*100</f>
        <v>#DIV/0!</v>
      </c>
      <c r="N1298" s="94">
        <f>SUM(N1299:N1304)</f>
        <v>0</v>
      </c>
      <c r="O1298" s="101">
        <f>SUM(O1299:O1304)</f>
        <v>0</v>
      </c>
      <c r="P1298" s="101" t="e">
        <f>(O1298/N1298)*100</f>
        <v>#DIV/0!</v>
      </c>
      <c r="Q1298" s="94">
        <f>SUM(Q1299:Q1304)</f>
        <v>0</v>
      </c>
      <c r="R1298" s="101">
        <f>SUM(R1299:R1304)</f>
        <v>0</v>
      </c>
      <c r="S1298" s="101" t="e">
        <f>(R1298/Q1298)*100</f>
        <v>#DIV/0!</v>
      </c>
      <c r="T1298" s="94">
        <f>SUM(T1299:T1304)</f>
        <v>0</v>
      </c>
      <c r="U1298" s="101">
        <f>SUM(U1299:U1304)</f>
        <v>0</v>
      </c>
      <c r="V1298" s="101" t="e">
        <f>(U1298/T1298)*100</f>
        <v>#DIV/0!</v>
      </c>
      <c r="W1298" s="94">
        <f>SUM(W1299:W1304)</f>
        <v>4760</v>
      </c>
      <c r="X1298" s="101">
        <f>SUM(X1299:X1304)</f>
        <v>1505.9</v>
      </c>
      <c r="Y1298" s="101">
        <f>(X1298/W1298)*100</f>
        <v>31.636554621848738</v>
      </c>
      <c r="Z1298" s="94">
        <f>SUM(Z1299:Z1304)</f>
        <v>2627</v>
      </c>
      <c r="AA1298" s="101">
        <f>SUM(AA1299:AA1304)</f>
        <v>3206.05</v>
      </c>
      <c r="AB1298" s="101">
        <f>(AA1298/Z1298)*100</f>
        <v>122.04225352112677</v>
      </c>
      <c r="AC1298" s="94">
        <f>SUM(AC1299:AC1304)</f>
        <v>0</v>
      </c>
      <c r="AD1298" s="101">
        <f>SUM(AD1299:AD1304)</f>
        <v>1540.12</v>
      </c>
      <c r="AE1298" s="101" t="e">
        <f>(AD1298/AC1298)*100</f>
        <v>#DIV/0!</v>
      </c>
      <c r="AF1298" s="94">
        <f>SUM(AF1299:AF1304)</f>
        <v>0</v>
      </c>
      <c r="AG1298" s="101">
        <f>SUM(AG1299:AG1304)</f>
        <v>66.72999999999999</v>
      </c>
      <c r="AH1298" s="101" t="e">
        <f>(AG1298/AF1298)*100</f>
        <v>#DIV/0!</v>
      </c>
      <c r="AI1298" s="94">
        <f>SUM(AI1299:AI1304)</f>
        <v>0</v>
      </c>
      <c r="AJ1298" s="101">
        <f>SUM(AJ1299:AJ1304)</f>
        <v>0</v>
      </c>
      <c r="AK1298" s="101" t="e">
        <f>(AJ1298/AI1298)*100</f>
        <v>#DIV/0!</v>
      </c>
      <c r="AL1298" s="94">
        <f>SUM(AL1299:AL1304)</f>
        <v>0</v>
      </c>
      <c r="AM1298" s="101">
        <f>SUM(AM1299:AM1304)</f>
        <v>0</v>
      </c>
      <c r="AN1298" s="101" t="e">
        <f>(AM1298/AL1298)*100</f>
        <v>#DIV/0!</v>
      </c>
      <c r="AO1298" s="94">
        <f>SUM(AO1299:AO1304)</f>
        <v>0</v>
      </c>
      <c r="AP1298" s="101">
        <f>SUM(AP1299:AP1304)</f>
        <v>0</v>
      </c>
      <c r="AQ1298" s="101" t="e">
        <f>(AP1298/AO1298)*100</f>
        <v>#DIV/0!</v>
      </c>
      <c r="AR1298" s="12"/>
    </row>
    <row r="1299" spans="1:44" ht="30">
      <c r="A1299" s="257"/>
      <c r="B1299" s="252"/>
      <c r="C1299" s="250"/>
      <c r="D1299" s="82" t="s">
        <v>17</v>
      </c>
      <c r="E1299" s="94">
        <f>H1299+K1299+N1299+Q1299+T1299+W1299+Z1299+AC1299+AF1299+AI1299+AL1299+AO1299</f>
        <v>0</v>
      </c>
      <c r="F1299" s="102">
        <f>I1299+L1299+O1299+R1299+U1299+X1299+AA1299+AD1299+AG1299+AJ1299+AM1299+AP1299</f>
        <v>0</v>
      </c>
      <c r="G1299" s="103" t="e">
        <f t="shared" ref="G1299:G1304" si="4885">(F1299/E1299)*100</f>
        <v>#DIV/0!</v>
      </c>
      <c r="H1299" s="94"/>
      <c r="I1299" s="102"/>
      <c r="J1299" s="103" t="e">
        <f t="shared" ref="J1299:J1304" si="4886">(I1299/H1299)*100</f>
        <v>#DIV/0!</v>
      </c>
      <c r="K1299" s="94"/>
      <c r="L1299" s="102"/>
      <c r="M1299" s="103" t="e">
        <f t="shared" ref="M1299:M1304" si="4887">(L1299/K1299)*100</f>
        <v>#DIV/0!</v>
      </c>
      <c r="N1299" s="94"/>
      <c r="O1299" s="102"/>
      <c r="P1299" s="103" t="e">
        <f t="shared" ref="P1299:P1304" si="4888">(O1299/N1299)*100</f>
        <v>#DIV/0!</v>
      </c>
      <c r="Q1299" s="94"/>
      <c r="R1299" s="102"/>
      <c r="S1299" s="103" t="e">
        <f t="shared" ref="S1299:S1304" si="4889">(R1299/Q1299)*100</f>
        <v>#DIV/0!</v>
      </c>
      <c r="T1299" s="94"/>
      <c r="U1299" s="102"/>
      <c r="V1299" s="103" t="e">
        <f t="shared" ref="V1299:V1304" si="4890">(U1299/T1299)*100</f>
        <v>#DIV/0!</v>
      </c>
      <c r="W1299" s="94"/>
      <c r="X1299" s="102"/>
      <c r="Y1299" s="103" t="e">
        <f t="shared" ref="Y1299:Y1304" si="4891">(X1299/W1299)*100</f>
        <v>#DIV/0!</v>
      </c>
      <c r="Z1299" s="94"/>
      <c r="AA1299" s="102"/>
      <c r="AB1299" s="103" t="e">
        <f t="shared" ref="AB1299:AB1304" si="4892">(AA1299/Z1299)*100</f>
        <v>#DIV/0!</v>
      </c>
      <c r="AC1299" s="94"/>
      <c r="AD1299" s="102"/>
      <c r="AE1299" s="103" t="e">
        <f t="shared" ref="AE1299:AE1304" si="4893">(AD1299/AC1299)*100</f>
        <v>#DIV/0!</v>
      </c>
      <c r="AF1299" s="94"/>
      <c r="AG1299" s="102"/>
      <c r="AH1299" s="103" t="e">
        <f t="shared" ref="AH1299:AH1304" si="4894">(AG1299/AF1299)*100</f>
        <v>#DIV/0!</v>
      </c>
      <c r="AI1299" s="94"/>
      <c r="AJ1299" s="102"/>
      <c r="AK1299" s="103" t="e">
        <f t="shared" ref="AK1299:AK1304" si="4895">(AJ1299/AI1299)*100</f>
        <v>#DIV/0!</v>
      </c>
      <c r="AL1299" s="94"/>
      <c r="AM1299" s="102"/>
      <c r="AN1299" s="103" t="e">
        <f t="shared" ref="AN1299:AN1304" si="4896">(AM1299/AL1299)*100</f>
        <v>#DIV/0!</v>
      </c>
      <c r="AO1299" s="94"/>
      <c r="AP1299" s="102"/>
      <c r="AQ1299" s="103" t="e">
        <f t="shared" ref="AQ1299:AQ1304" si="4897">(AP1299/AO1299)*100</f>
        <v>#DIV/0!</v>
      </c>
      <c r="AR1299" s="12"/>
    </row>
    <row r="1300" spans="1:44" ht="51" customHeight="1">
      <c r="A1300" s="257"/>
      <c r="B1300" s="252"/>
      <c r="C1300" s="250"/>
      <c r="D1300" s="82" t="s">
        <v>18</v>
      </c>
      <c r="E1300" s="94">
        <f t="shared" ref="E1300:E1304" si="4898">H1300+K1300+N1300+Q1300+T1300+W1300+Z1300+AC1300+AF1300+AI1300+AL1300+AO1300</f>
        <v>3693.5</v>
      </c>
      <c r="F1300" s="103">
        <f t="shared" ref="F1300:F1304" si="4899">I1300+L1300+O1300+R1300+U1300+X1300+AA1300+AD1300+AG1300+AJ1300+AM1300+AP1300</f>
        <v>3159.3999999999996</v>
      </c>
      <c r="G1300" s="103">
        <f t="shared" si="4885"/>
        <v>85.539461215649098</v>
      </c>
      <c r="H1300" s="94"/>
      <c r="I1300" s="102"/>
      <c r="J1300" s="103" t="e">
        <f t="shared" si="4886"/>
        <v>#DIV/0!</v>
      </c>
      <c r="K1300" s="94"/>
      <c r="L1300" s="102"/>
      <c r="M1300" s="103" t="e">
        <f t="shared" si="4887"/>
        <v>#DIV/0!</v>
      </c>
      <c r="N1300" s="94"/>
      <c r="O1300" s="102"/>
      <c r="P1300" s="103" t="e">
        <f t="shared" si="4888"/>
        <v>#DIV/0!</v>
      </c>
      <c r="Q1300" s="94"/>
      <c r="R1300" s="102"/>
      <c r="S1300" s="103" t="e">
        <f t="shared" si="4889"/>
        <v>#DIV/0!</v>
      </c>
      <c r="T1300" s="94"/>
      <c r="U1300" s="102"/>
      <c r="V1300" s="103" t="e">
        <f t="shared" si="4890"/>
        <v>#DIV/0!</v>
      </c>
      <c r="W1300" s="94">
        <v>2380</v>
      </c>
      <c r="X1300" s="102">
        <v>776.5</v>
      </c>
      <c r="Y1300" s="103">
        <f t="shared" si="4891"/>
        <v>32.62605042016807</v>
      </c>
      <c r="Z1300" s="94">
        <v>1313.5</v>
      </c>
      <c r="AA1300" s="102">
        <v>1588.11</v>
      </c>
      <c r="AB1300" s="103">
        <f t="shared" si="4892"/>
        <v>120.90673772363914</v>
      </c>
      <c r="AC1300" s="94">
        <v>0</v>
      </c>
      <c r="AD1300" s="102">
        <v>761.43</v>
      </c>
      <c r="AE1300" s="103" t="e">
        <f t="shared" si="4893"/>
        <v>#DIV/0!</v>
      </c>
      <c r="AF1300" s="94"/>
      <c r="AG1300" s="102">
        <v>33.36</v>
      </c>
      <c r="AH1300" s="103" t="e">
        <f t="shared" si="4894"/>
        <v>#DIV/0!</v>
      </c>
      <c r="AI1300" s="94"/>
      <c r="AJ1300" s="102"/>
      <c r="AK1300" s="103" t="e">
        <f t="shared" si="4895"/>
        <v>#DIV/0!</v>
      </c>
      <c r="AL1300" s="94"/>
      <c r="AM1300" s="102"/>
      <c r="AN1300" s="103" t="e">
        <f t="shared" si="4896"/>
        <v>#DIV/0!</v>
      </c>
      <c r="AO1300" s="94"/>
      <c r="AP1300" s="102"/>
      <c r="AQ1300" s="103" t="e">
        <f t="shared" si="4897"/>
        <v>#DIV/0!</v>
      </c>
      <c r="AR1300" s="12"/>
    </row>
    <row r="1301" spans="1:44" ht="30" customHeight="1">
      <c r="A1301" s="257"/>
      <c r="B1301" s="252"/>
      <c r="C1301" s="250"/>
      <c r="D1301" s="82" t="s">
        <v>26</v>
      </c>
      <c r="E1301" s="94">
        <f t="shared" si="4898"/>
        <v>3693.5</v>
      </c>
      <c r="F1301" s="103">
        <f t="shared" si="4899"/>
        <v>3159.4</v>
      </c>
      <c r="G1301" s="103">
        <f t="shared" si="4885"/>
        <v>85.539461215649112</v>
      </c>
      <c r="H1301" s="94"/>
      <c r="I1301" s="102"/>
      <c r="J1301" s="103" t="e">
        <f t="shared" si="4886"/>
        <v>#DIV/0!</v>
      </c>
      <c r="K1301" s="94"/>
      <c r="L1301" s="102"/>
      <c r="M1301" s="103" t="e">
        <f t="shared" si="4887"/>
        <v>#DIV/0!</v>
      </c>
      <c r="N1301" s="94"/>
      <c r="O1301" s="102"/>
      <c r="P1301" s="103" t="e">
        <f t="shared" si="4888"/>
        <v>#DIV/0!</v>
      </c>
      <c r="Q1301" s="94"/>
      <c r="R1301" s="102"/>
      <c r="S1301" s="103" t="e">
        <f t="shared" si="4889"/>
        <v>#DIV/0!</v>
      </c>
      <c r="T1301" s="94"/>
      <c r="U1301" s="102"/>
      <c r="V1301" s="103" t="e">
        <f t="shared" si="4890"/>
        <v>#DIV/0!</v>
      </c>
      <c r="W1301" s="94">
        <v>2380</v>
      </c>
      <c r="X1301" s="102">
        <v>729.4</v>
      </c>
      <c r="Y1301" s="103">
        <f t="shared" si="4891"/>
        <v>30.647058823529409</v>
      </c>
      <c r="Z1301" s="94">
        <v>1313.5</v>
      </c>
      <c r="AA1301" s="102">
        <v>1617.94</v>
      </c>
      <c r="AB1301" s="103">
        <f t="shared" si="4892"/>
        <v>123.17776931861439</v>
      </c>
      <c r="AC1301" s="94">
        <v>0</v>
      </c>
      <c r="AD1301" s="102">
        <v>778.69</v>
      </c>
      <c r="AE1301" s="103" t="e">
        <f t="shared" si="4893"/>
        <v>#DIV/0!</v>
      </c>
      <c r="AF1301" s="94"/>
      <c r="AG1301" s="102">
        <v>33.369999999999997</v>
      </c>
      <c r="AH1301" s="103" t="e">
        <f t="shared" si="4894"/>
        <v>#DIV/0!</v>
      </c>
      <c r="AI1301" s="94"/>
      <c r="AJ1301" s="102"/>
      <c r="AK1301" s="103" t="e">
        <f t="shared" si="4895"/>
        <v>#DIV/0!</v>
      </c>
      <c r="AL1301" s="94"/>
      <c r="AM1301" s="102"/>
      <c r="AN1301" s="103" t="e">
        <f t="shared" si="4896"/>
        <v>#DIV/0!</v>
      </c>
      <c r="AO1301" s="94"/>
      <c r="AP1301" s="102"/>
      <c r="AQ1301" s="103" t="e">
        <f t="shared" si="4897"/>
        <v>#DIV/0!</v>
      </c>
      <c r="AR1301" s="12"/>
    </row>
    <row r="1302" spans="1:44" ht="82.5" customHeight="1">
      <c r="A1302" s="257"/>
      <c r="B1302" s="252"/>
      <c r="C1302" s="250"/>
      <c r="D1302" s="82" t="s">
        <v>424</v>
      </c>
      <c r="E1302" s="94">
        <f t="shared" si="4898"/>
        <v>0</v>
      </c>
      <c r="F1302" s="103">
        <f t="shared" si="4899"/>
        <v>0</v>
      </c>
      <c r="G1302" s="103" t="e">
        <f t="shared" si="4885"/>
        <v>#DIV/0!</v>
      </c>
      <c r="H1302" s="94"/>
      <c r="I1302" s="102"/>
      <c r="J1302" s="103" t="e">
        <f t="shared" si="4886"/>
        <v>#DIV/0!</v>
      </c>
      <c r="K1302" s="94"/>
      <c r="L1302" s="102"/>
      <c r="M1302" s="103" t="e">
        <f t="shared" si="4887"/>
        <v>#DIV/0!</v>
      </c>
      <c r="N1302" s="94"/>
      <c r="O1302" s="102"/>
      <c r="P1302" s="103" t="e">
        <f t="shared" si="4888"/>
        <v>#DIV/0!</v>
      </c>
      <c r="Q1302" s="94"/>
      <c r="R1302" s="102"/>
      <c r="S1302" s="103" t="e">
        <f t="shared" si="4889"/>
        <v>#DIV/0!</v>
      </c>
      <c r="T1302" s="94"/>
      <c r="U1302" s="102"/>
      <c r="V1302" s="103" t="e">
        <f t="shared" si="4890"/>
        <v>#DIV/0!</v>
      </c>
      <c r="W1302" s="94"/>
      <c r="X1302" s="102"/>
      <c r="Y1302" s="103" t="e">
        <f t="shared" si="4891"/>
        <v>#DIV/0!</v>
      </c>
      <c r="Z1302" s="94"/>
      <c r="AA1302" s="102"/>
      <c r="AB1302" s="103" t="e">
        <f t="shared" si="4892"/>
        <v>#DIV/0!</v>
      </c>
      <c r="AC1302" s="94"/>
      <c r="AD1302" s="102"/>
      <c r="AE1302" s="103" t="e">
        <f t="shared" si="4893"/>
        <v>#DIV/0!</v>
      </c>
      <c r="AF1302" s="94"/>
      <c r="AG1302" s="102"/>
      <c r="AH1302" s="103" t="e">
        <f t="shared" si="4894"/>
        <v>#DIV/0!</v>
      </c>
      <c r="AI1302" s="94"/>
      <c r="AJ1302" s="102"/>
      <c r="AK1302" s="103" t="e">
        <f t="shared" si="4895"/>
        <v>#DIV/0!</v>
      </c>
      <c r="AL1302" s="94"/>
      <c r="AM1302" s="102"/>
      <c r="AN1302" s="103" t="e">
        <f t="shared" si="4896"/>
        <v>#DIV/0!</v>
      </c>
      <c r="AO1302" s="94"/>
      <c r="AP1302" s="102"/>
      <c r="AQ1302" s="103" t="e">
        <f t="shared" si="4897"/>
        <v>#DIV/0!</v>
      </c>
      <c r="AR1302" s="12"/>
    </row>
    <row r="1303" spans="1:44" ht="37.5" customHeight="1">
      <c r="A1303" s="257"/>
      <c r="B1303" s="252"/>
      <c r="C1303" s="250"/>
      <c r="D1303" s="82" t="s">
        <v>41</v>
      </c>
      <c r="E1303" s="94">
        <f t="shared" si="4898"/>
        <v>0</v>
      </c>
      <c r="F1303" s="102">
        <f t="shared" si="4899"/>
        <v>0</v>
      </c>
      <c r="G1303" s="103" t="e">
        <f t="shared" si="4885"/>
        <v>#DIV/0!</v>
      </c>
      <c r="H1303" s="94"/>
      <c r="I1303" s="102"/>
      <c r="J1303" s="103" t="e">
        <f t="shared" si="4886"/>
        <v>#DIV/0!</v>
      </c>
      <c r="K1303" s="94"/>
      <c r="L1303" s="102"/>
      <c r="M1303" s="103" t="e">
        <f t="shared" si="4887"/>
        <v>#DIV/0!</v>
      </c>
      <c r="N1303" s="94"/>
      <c r="O1303" s="102"/>
      <c r="P1303" s="103" t="e">
        <f t="shared" si="4888"/>
        <v>#DIV/0!</v>
      </c>
      <c r="Q1303" s="94"/>
      <c r="R1303" s="102"/>
      <c r="S1303" s="103" t="e">
        <f t="shared" si="4889"/>
        <v>#DIV/0!</v>
      </c>
      <c r="T1303" s="94"/>
      <c r="U1303" s="102"/>
      <c r="V1303" s="103" t="e">
        <f t="shared" si="4890"/>
        <v>#DIV/0!</v>
      </c>
      <c r="W1303" s="94"/>
      <c r="X1303" s="102"/>
      <c r="Y1303" s="103" t="e">
        <f t="shared" si="4891"/>
        <v>#DIV/0!</v>
      </c>
      <c r="Z1303" s="94"/>
      <c r="AA1303" s="102"/>
      <c r="AB1303" s="103" t="e">
        <f t="shared" si="4892"/>
        <v>#DIV/0!</v>
      </c>
      <c r="AC1303" s="94"/>
      <c r="AD1303" s="102"/>
      <c r="AE1303" s="103" t="e">
        <f t="shared" si="4893"/>
        <v>#DIV/0!</v>
      </c>
      <c r="AF1303" s="94"/>
      <c r="AG1303" s="102"/>
      <c r="AH1303" s="103" t="e">
        <f t="shared" si="4894"/>
        <v>#DIV/0!</v>
      </c>
      <c r="AI1303" s="94"/>
      <c r="AJ1303" s="102"/>
      <c r="AK1303" s="103" t="e">
        <f t="shared" si="4895"/>
        <v>#DIV/0!</v>
      </c>
      <c r="AL1303" s="94"/>
      <c r="AM1303" s="102"/>
      <c r="AN1303" s="103" t="e">
        <f t="shared" si="4896"/>
        <v>#DIV/0!</v>
      </c>
      <c r="AO1303" s="94"/>
      <c r="AP1303" s="102"/>
      <c r="AQ1303" s="103" t="e">
        <f t="shared" si="4897"/>
        <v>#DIV/0!</v>
      </c>
      <c r="AR1303" s="12"/>
    </row>
    <row r="1304" spans="1:44" ht="45">
      <c r="A1304" s="257"/>
      <c r="B1304" s="253"/>
      <c r="C1304" s="250"/>
      <c r="D1304" s="82" t="s">
        <v>33</v>
      </c>
      <c r="E1304" s="94">
        <f t="shared" si="4898"/>
        <v>0</v>
      </c>
      <c r="F1304" s="102">
        <f t="shared" si="4899"/>
        <v>0</v>
      </c>
      <c r="G1304" s="103" t="e">
        <f t="shared" si="4885"/>
        <v>#DIV/0!</v>
      </c>
      <c r="H1304" s="94"/>
      <c r="I1304" s="102"/>
      <c r="J1304" s="103" t="e">
        <f t="shared" si="4886"/>
        <v>#DIV/0!</v>
      </c>
      <c r="K1304" s="94"/>
      <c r="L1304" s="102"/>
      <c r="M1304" s="103" t="e">
        <f t="shared" si="4887"/>
        <v>#DIV/0!</v>
      </c>
      <c r="N1304" s="94"/>
      <c r="O1304" s="102"/>
      <c r="P1304" s="103" t="e">
        <f t="shared" si="4888"/>
        <v>#DIV/0!</v>
      </c>
      <c r="Q1304" s="94"/>
      <c r="R1304" s="102"/>
      <c r="S1304" s="103" t="e">
        <f t="shared" si="4889"/>
        <v>#DIV/0!</v>
      </c>
      <c r="T1304" s="94"/>
      <c r="U1304" s="102"/>
      <c r="V1304" s="103" t="e">
        <f t="shared" si="4890"/>
        <v>#DIV/0!</v>
      </c>
      <c r="W1304" s="94"/>
      <c r="X1304" s="102"/>
      <c r="Y1304" s="103" t="e">
        <f t="shared" si="4891"/>
        <v>#DIV/0!</v>
      </c>
      <c r="Z1304" s="94"/>
      <c r="AA1304" s="102"/>
      <c r="AB1304" s="103" t="e">
        <f t="shared" si="4892"/>
        <v>#DIV/0!</v>
      </c>
      <c r="AC1304" s="94"/>
      <c r="AD1304" s="102"/>
      <c r="AE1304" s="103" t="e">
        <f t="shared" si="4893"/>
        <v>#DIV/0!</v>
      </c>
      <c r="AF1304" s="94"/>
      <c r="AG1304" s="102"/>
      <c r="AH1304" s="103" t="e">
        <f t="shared" si="4894"/>
        <v>#DIV/0!</v>
      </c>
      <c r="AI1304" s="94"/>
      <c r="AJ1304" s="102"/>
      <c r="AK1304" s="103" t="e">
        <f t="shared" si="4895"/>
        <v>#DIV/0!</v>
      </c>
      <c r="AL1304" s="94"/>
      <c r="AM1304" s="102"/>
      <c r="AN1304" s="103" t="e">
        <f t="shared" si="4896"/>
        <v>#DIV/0!</v>
      </c>
      <c r="AO1304" s="94"/>
      <c r="AP1304" s="102"/>
      <c r="AQ1304" s="103" t="e">
        <f t="shared" si="4897"/>
        <v>#DIV/0!</v>
      </c>
      <c r="AR1304" s="12"/>
    </row>
    <row r="1305" spans="1:44" ht="30" customHeight="1">
      <c r="A1305" s="257" t="s">
        <v>213</v>
      </c>
      <c r="B1305" s="251" t="s">
        <v>695</v>
      </c>
      <c r="C1305" s="250" t="s">
        <v>487</v>
      </c>
      <c r="D1305" s="84" t="s">
        <v>38</v>
      </c>
      <c r="E1305" s="96">
        <f>SUM(E1306:E1311)</f>
        <v>120.4</v>
      </c>
      <c r="F1305" s="95">
        <f>SUM(F1306:F1311)</f>
        <v>118.9</v>
      </c>
      <c r="G1305" s="95">
        <f>(F1305/E1305)*100</f>
        <v>98.754152823920265</v>
      </c>
      <c r="H1305" s="96">
        <f>SUM(H1306:H1311)</f>
        <v>0</v>
      </c>
      <c r="I1305" s="95">
        <f>SUM(I1306:I1311)</f>
        <v>0</v>
      </c>
      <c r="J1305" s="95" t="e">
        <f>(I1305/H1305)*100</f>
        <v>#DIV/0!</v>
      </c>
      <c r="K1305" s="96">
        <f>SUM(K1306:K1311)</f>
        <v>0</v>
      </c>
      <c r="L1305" s="95">
        <f>SUM(L1306:L1311)</f>
        <v>0</v>
      </c>
      <c r="M1305" s="95" t="e">
        <f>(L1305/K1305)*100</f>
        <v>#DIV/0!</v>
      </c>
      <c r="N1305" s="96">
        <f>SUM(N1306:N1311)</f>
        <v>0</v>
      </c>
      <c r="O1305" s="95">
        <f>SUM(O1306:O1311)</f>
        <v>0</v>
      </c>
      <c r="P1305" s="95" t="e">
        <f>(O1305/N1305)*100</f>
        <v>#DIV/0!</v>
      </c>
      <c r="Q1305" s="96">
        <f>SUM(Q1306:Q1311)</f>
        <v>0</v>
      </c>
      <c r="R1305" s="95">
        <f>SUM(R1306:R1311)</f>
        <v>0</v>
      </c>
      <c r="S1305" s="95" t="e">
        <f>(R1305/Q1305)*100</f>
        <v>#DIV/0!</v>
      </c>
      <c r="T1305" s="96">
        <f>SUM(T1306:T1311)</f>
        <v>0</v>
      </c>
      <c r="U1305" s="95">
        <f>SUM(U1306:U1311)</f>
        <v>0</v>
      </c>
      <c r="V1305" s="95" t="e">
        <f>(U1305/T1305)*100</f>
        <v>#DIV/0!</v>
      </c>
      <c r="W1305" s="96">
        <f>SUM(W1306:W1311)</f>
        <v>109.9</v>
      </c>
      <c r="X1305" s="95">
        <f>SUM(X1306:X1311)</f>
        <v>109.9</v>
      </c>
      <c r="Y1305" s="95">
        <f>(X1305/W1305)*100</f>
        <v>100</v>
      </c>
      <c r="Z1305" s="96">
        <f>SUM(Z1306:Z1311)</f>
        <v>9</v>
      </c>
      <c r="AA1305" s="95">
        <f>SUM(AA1306:AA1311)</f>
        <v>9</v>
      </c>
      <c r="AB1305" s="95">
        <f>(AA1305/Z1305)*100</f>
        <v>100</v>
      </c>
      <c r="AC1305" s="96">
        <f>SUM(AC1306:AC1311)</f>
        <v>0</v>
      </c>
      <c r="AD1305" s="95">
        <f>SUM(AD1306:AD1311)</f>
        <v>0</v>
      </c>
      <c r="AE1305" s="95" t="e">
        <f>(AD1305/AC1305)*100</f>
        <v>#DIV/0!</v>
      </c>
      <c r="AF1305" s="96">
        <f>SUM(AF1306:AF1311)</f>
        <v>0</v>
      </c>
      <c r="AG1305" s="95">
        <f>SUM(AG1306:AG1311)</f>
        <v>0</v>
      </c>
      <c r="AH1305" s="95" t="e">
        <f>(AG1305/AF1305)*100</f>
        <v>#DIV/0!</v>
      </c>
      <c r="AI1305" s="96">
        <f>SUM(AI1306:AI1311)</f>
        <v>0</v>
      </c>
      <c r="AJ1305" s="95">
        <f>SUM(AJ1306:AJ1311)</f>
        <v>0</v>
      </c>
      <c r="AK1305" s="95" t="e">
        <f>(AJ1305/AI1305)*100</f>
        <v>#DIV/0!</v>
      </c>
      <c r="AL1305" s="96">
        <f>SUM(AL1306:AL1311)</f>
        <v>0</v>
      </c>
      <c r="AM1305" s="95">
        <f>SUM(AM1306:AM1311)</f>
        <v>0</v>
      </c>
      <c r="AN1305" s="95" t="e">
        <f>(AM1305/AL1305)*100</f>
        <v>#DIV/0!</v>
      </c>
      <c r="AO1305" s="96">
        <f>SUM(AO1306:AO1311)</f>
        <v>1.5</v>
      </c>
      <c r="AP1305" s="95">
        <f>SUM(AP1306:AP1311)</f>
        <v>0</v>
      </c>
      <c r="AQ1305" s="95">
        <f>(AP1305/AO1305)*100</f>
        <v>0</v>
      </c>
      <c r="AR1305" s="12"/>
    </row>
    <row r="1306" spans="1:44" ht="30">
      <c r="A1306" s="257"/>
      <c r="B1306" s="252"/>
      <c r="C1306" s="250"/>
      <c r="D1306" s="84" t="s">
        <v>17</v>
      </c>
      <c r="E1306" s="96">
        <f>H1306+K1306+N1306+Q1306+T1306+W1306+Z1306+AC1306+AF1306+AI1306+AL1306+AO1306</f>
        <v>0</v>
      </c>
      <c r="F1306" s="97">
        <f>I1306+L1306+O1306+R1306+U1306+X1306+AA1306+AD1306+AG1306+AJ1306+AM1306+AP1306</f>
        <v>0</v>
      </c>
      <c r="G1306" s="98" t="e">
        <f t="shared" ref="G1306:G1311" si="4900">(F1306/E1306)*100</f>
        <v>#DIV/0!</v>
      </c>
      <c r="H1306" s="96"/>
      <c r="I1306" s="97"/>
      <c r="J1306" s="98" t="e">
        <f t="shared" ref="J1306:J1311" si="4901">(I1306/H1306)*100</f>
        <v>#DIV/0!</v>
      </c>
      <c r="K1306" s="96"/>
      <c r="L1306" s="97"/>
      <c r="M1306" s="98" t="e">
        <f t="shared" ref="M1306:M1311" si="4902">(L1306/K1306)*100</f>
        <v>#DIV/0!</v>
      </c>
      <c r="N1306" s="96"/>
      <c r="O1306" s="97"/>
      <c r="P1306" s="98" t="e">
        <f t="shared" ref="P1306:P1311" si="4903">(O1306/N1306)*100</f>
        <v>#DIV/0!</v>
      </c>
      <c r="Q1306" s="96"/>
      <c r="R1306" s="97"/>
      <c r="S1306" s="98" t="e">
        <f t="shared" ref="S1306:S1311" si="4904">(R1306/Q1306)*100</f>
        <v>#DIV/0!</v>
      </c>
      <c r="T1306" s="96"/>
      <c r="U1306" s="97"/>
      <c r="V1306" s="98" t="e">
        <f t="shared" ref="V1306:V1311" si="4905">(U1306/T1306)*100</f>
        <v>#DIV/0!</v>
      </c>
      <c r="W1306" s="96"/>
      <c r="X1306" s="97"/>
      <c r="Y1306" s="98" t="e">
        <f t="shared" ref="Y1306:Y1311" si="4906">(X1306/W1306)*100</f>
        <v>#DIV/0!</v>
      </c>
      <c r="Z1306" s="96"/>
      <c r="AA1306" s="97"/>
      <c r="AB1306" s="98" t="e">
        <f t="shared" ref="AB1306:AB1311" si="4907">(AA1306/Z1306)*100</f>
        <v>#DIV/0!</v>
      </c>
      <c r="AC1306" s="96"/>
      <c r="AD1306" s="97"/>
      <c r="AE1306" s="98" t="e">
        <f t="shared" ref="AE1306:AE1311" si="4908">(AD1306/AC1306)*100</f>
        <v>#DIV/0!</v>
      </c>
      <c r="AF1306" s="96"/>
      <c r="AG1306" s="97"/>
      <c r="AH1306" s="98" t="e">
        <f t="shared" ref="AH1306:AH1311" si="4909">(AG1306/AF1306)*100</f>
        <v>#DIV/0!</v>
      </c>
      <c r="AI1306" s="96"/>
      <c r="AJ1306" s="97"/>
      <c r="AK1306" s="98" t="e">
        <f t="shared" ref="AK1306:AK1311" si="4910">(AJ1306/AI1306)*100</f>
        <v>#DIV/0!</v>
      </c>
      <c r="AL1306" s="96"/>
      <c r="AM1306" s="97"/>
      <c r="AN1306" s="98" t="e">
        <f t="shared" ref="AN1306:AN1311" si="4911">(AM1306/AL1306)*100</f>
        <v>#DIV/0!</v>
      </c>
      <c r="AO1306" s="96"/>
      <c r="AP1306" s="97"/>
      <c r="AQ1306" s="98" t="e">
        <f t="shared" ref="AQ1306:AQ1311" si="4912">(AP1306/AO1306)*100</f>
        <v>#DIV/0!</v>
      </c>
      <c r="AR1306" s="12"/>
    </row>
    <row r="1307" spans="1:44" ht="47.25" customHeight="1">
      <c r="A1307" s="257"/>
      <c r="B1307" s="252"/>
      <c r="C1307" s="250"/>
      <c r="D1307" s="84" t="s">
        <v>18</v>
      </c>
      <c r="E1307" s="96">
        <f t="shared" ref="E1307:E1311" si="4913">H1307+K1307+N1307+Q1307+T1307+W1307+Z1307+AC1307+AF1307+AI1307+AL1307+AO1307</f>
        <v>0</v>
      </c>
      <c r="F1307" s="97">
        <f t="shared" ref="F1307:F1311" si="4914">I1307+L1307+O1307+R1307+U1307+X1307+AA1307+AD1307+AG1307+AJ1307+AM1307+AP1307</f>
        <v>0</v>
      </c>
      <c r="G1307" s="98" t="e">
        <f t="shared" si="4900"/>
        <v>#DIV/0!</v>
      </c>
      <c r="H1307" s="96"/>
      <c r="I1307" s="97"/>
      <c r="J1307" s="98" t="e">
        <f t="shared" si="4901"/>
        <v>#DIV/0!</v>
      </c>
      <c r="K1307" s="96"/>
      <c r="L1307" s="97"/>
      <c r="M1307" s="98" t="e">
        <f t="shared" si="4902"/>
        <v>#DIV/0!</v>
      </c>
      <c r="N1307" s="96"/>
      <c r="O1307" s="97"/>
      <c r="P1307" s="98" t="e">
        <f t="shared" si="4903"/>
        <v>#DIV/0!</v>
      </c>
      <c r="Q1307" s="96"/>
      <c r="R1307" s="97"/>
      <c r="S1307" s="98" t="e">
        <f t="shared" si="4904"/>
        <v>#DIV/0!</v>
      </c>
      <c r="T1307" s="96"/>
      <c r="U1307" s="97"/>
      <c r="V1307" s="98" t="e">
        <f t="shared" si="4905"/>
        <v>#DIV/0!</v>
      </c>
      <c r="W1307" s="96"/>
      <c r="X1307" s="97"/>
      <c r="Y1307" s="98" t="e">
        <f t="shared" si="4906"/>
        <v>#DIV/0!</v>
      </c>
      <c r="Z1307" s="96"/>
      <c r="AA1307" s="97"/>
      <c r="AB1307" s="98" t="e">
        <f t="shared" si="4907"/>
        <v>#DIV/0!</v>
      </c>
      <c r="AC1307" s="96"/>
      <c r="AD1307" s="97"/>
      <c r="AE1307" s="98" t="e">
        <f t="shared" si="4908"/>
        <v>#DIV/0!</v>
      </c>
      <c r="AF1307" s="96"/>
      <c r="AG1307" s="97"/>
      <c r="AH1307" s="98" t="e">
        <f t="shared" si="4909"/>
        <v>#DIV/0!</v>
      </c>
      <c r="AI1307" s="96"/>
      <c r="AJ1307" s="97"/>
      <c r="AK1307" s="98" t="e">
        <f t="shared" si="4910"/>
        <v>#DIV/0!</v>
      </c>
      <c r="AL1307" s="96"/>
      <c r="AM1307" s="97"/>
      <c r="AN1307" s="98" t="e">
        <f t="shared" si="4911"/>
        <v>#DIV/0!</v>
      </c>
      <c r="AO1307" s="96"/>
      <c r="AP1307" s="97"/>
      <c r="AQ1307" s="98" t="e">
        <f t="shared" si="4912"/>
        <v>#DIV/0!</v>
      </c>
      <c r="AR1307" s="12"/>
    </row>
    <row r="1308" spans="1:44" ht="33.75" customHeight="1">
      <c r="A1308" s="257"/>
      <c r="B1308" s="252"/>
      <c r="C1308" s="250"/>
      <c r="D1308" s="84" t="s">
        <v>26</v>
      </c>
      <c r="E1308" s="96">
        <f t="shared" ref="E1308" si="4915">H1308+K1308+N1308+Q1308+T1308+W1308+Z1308+AC1308+AF1308+AI1308+AL1308+AO1308</f>
        <v>120.4</v>
      </c>
      <c r="F1308" s="97">
        <f t="shared" ref="F1308" si="4916">I1308+L1308+O1308+R1308+U1308+X1308+AA1308+AD1308+AG1308+AJ1308+AM1308+AP1308</f>
        <v>118.9</v>
      </c>
      <c r="G1308" s="98">
        <f t="shared" si="4900"/>
        <v>98.754152823920265</v>
      </c>
      <c r="H1308" s="96"/>
      <c r="I1308" s="97"/>
      <c r="J1308" s="98" t="e">
        <f t="shared" si="4901"/>
        <v>#DIV/0!</v>
      </c>
      <c r="K1308" s="96"/>
      <c r="L1308" s="97"/>
      <c r="M1308" s="98" t="e">
        <f t="shared" si="4902"/>
        <v>#DIV/0!</v>
      </c>
      <c r="N1308" s="96"/>
      <c r="O1308" s="97"/>
      <c r="P1308" s="98" t="e">
        <f t="shared" si="4903"/>
        <v>#DIV/0!</v>
      </c>
      <c r="Q1308" s="96"/>
      <c r="R1308" s="97"/>
      <c r="S1308" s="98" t="e">
        <f t="shared" si="4904"/>
        <v>#DIV/0!</v>
      </c>
      <c r="T1308" s="96"/>
      <c r="U1308" s="97"/>
      <c r="V1308" s="98" t="e">
        <f t="shared" si="4905"/>
        <v>#DIV/0!</v>
      </c>
      <c r="W1308" s="96">
        <v>109.9</v>
      </c>
      <c r="X1308" s="97">
        <v>109.9</v>
      </c>
      <c r="Y1308" s="98">
        <f t="shared" si="4906"/>
        <v>100</v>
      </c>
      <c r="Z1308" s="96">
        <v>9</v>
      </c>
      <c r="AA1308" s="97">
        <v>9</v>
      </c>
      <c r="AB1308" s="98">
        <f t="shared" si="4907"/>
        <v>100</v>
      </c>
      <c r="AC1308" s="96">
        <v>0</v>
      </c>
      <c r="AD1308" s="97">
        <v>0</v>
      </c>
      <c r="AE1308" s="98" t="e">
        <f t="shared" si="4908"/>
        <v>#DIV/0!</v>
      </c>
      <c r="AF1308" s="96">
        <v>0</v>
      </c>
      <c r="AG1308" s="97">
        <v>0</v>
      </c>
      <c r="AH1308" s="98" t="e">
        <f t="shared" si="4909"/>
        <v>#DIV/0!</v>
      </c>
      <c r="AI1308" s="96">
        <v>0</v>
      </c>
      <c r="AJ1308" s="97">
        <v>0</v>
      </c>
      <c r="AK1308" s="98" t="e">
        <f t="shared" si="4910"/>
        <v>#DIV/0!</v>
      </c>
      <c r="AL1308" s="96">
        <v>0</v>
      </c>
      <c r="AM1308" s="97"/>
      <c r="AN1308" s="98" t="e">
        <f t="shared" si="4911"/>
        <v>#DIV/0!</v>
      </c>
      <c r="AO1308" s="96">
        <v>1.5</v>
      </c>
      <c r="AP1308" s="97"/>
      <c r="AQ1308" s="98">
        <f t="shared" si="4912"/>
        <v>0</v>
      </c>
      <c r="AR1308" s="12"/>
    </row>
    <row r="1309" spans="1:44" ht="76.5" customHeight="1">
      <c r="A1309" s="257"/>
      <c r="B1309" s="252"/>
      <c r="C1309" s="250"/>
      <c r="D1309" s="82" t="s">
        <v>424</v>
      </c>
      <c r="E1309" s="96">
        <f t="shared" si="4913"/>
        <v>0</v>
      </c>
      <c r="F1309" s="97">
        <f t="shared" si="4914"/>
        <v>0</v>
      </c>
      <c r="G1309" s="98" t="e">
        <f t="shared" si="4900"/>
        <v>#DIV/0!</v>
      </c>
      <c r="H1309" s="96"/>
      <c r="I1309" s="97"/>
      <c r="J1309" s="98" t="e">
        <f t="shared" si="4901"/>
        <v>#DIV/0!</v>
      </c>
      <c r="K1309" s="96"/>
      <c r="L1309" s="97"/>
      <c r="M1309" s="98" t="e">
        <f t="shared" si="4902"/>
        <v>#DIV/0!</v>
      </c>
      <c r="N1309" s="96"/>
      <c r="O1309" s="97"/>
      <c r="P1309" s="98" t="e">
        <f t="shared" si="4903"/>
        <v>#DIV/0!</v>
      </c>
      <c r="Q1309" s="96"/>
      <c r="R1309" s="97"/>
      <c r="S1309" s="98" t="e">
        <f t="shared" si="4904"/>
        <v>#DIV/0!</v>
      </c>
      <c r="T1309" s="96"/>
      <c r="U1309" s="97"/>
      <c r="V1309" s="98" t="e">
        <f t="shared" si="4905"/>
        <v>#DIV/0!</v>
      </c>
      <c r="W1309" s="96"/>
      <c r="X1309" s="97"/>
      <c r="Y1309" s="98" t="e">
        <f t="shared" si="4906"/>
        <v>#DIV/0!</v>
      </c>
      <c r="Z1309" s="96"/>
      <c r="AA1309" s="97"/>
      <c r="AB1309" s="98" t="e">
        <f t="shared" si="4907"/>
        <v>#DIV/0!</v>
      </c>
      <c r="AC1309" s="96"/>
      <c r="AD1309" s="97"/>
      <c r="AE1309" s="98" t="e">
        <f t="shared" si="4908"/>
        <v>#DIV/0!</v>
      </c>
      <c r="AF1309" s="96"/>
      <c r="AG1309" s="97"/>
      <c r="AH1309" s="98" t="e">
        <f t="shared" si="4909"/>
        <v>#DIV/0!</v>
      </c>
      <c r="AI1309" s="96"/>
      <c r="AJ1309" s="97"/>
      <c r="AK1309" s="98" t="e">
        <f t="shared" si="4910"/>
        <v>#DIV/0!</v>
      </c>
      <c r="AL1309" s="96"/>
      <c r="AM1309" s="97"/>
      <c r="AN1309" s="98" t="e">
        <f t="shared" si="4911"/>
        <v>#DIV/0!</v>
      </c>
      <c r="AO1309" s="96"/>
      <c r="AP1309" s="97"/>
      <c r="AQ1309" s="98" t="e">
        <f t="shared" si="4912"/>
        <v>#DIV/0!</v>
      </c>
      <c r="AR1309" s="12"/>
    </row>
    <row r="1310" spans="1:44" ht="33.75" customHeight="1">
      <c r="A1310" s="257"/>
      <c r="B1310" s="252"/>
      <c r="C1310" s="250"/>
      <c r="D1310" s="84" t="s">
        <v>41</v>
      </c>
      <c r="E1310" s="96">
        <f t="shared" si="4913"/>
        <v>0</v>
      </c>
      <c r="F1310" s="97">
        <f t="shared" si="4914"/>
        <v>0</v>
      </c>
      <c r="G1310" s="98" t="e">
        <f t="shared" si="4900"/>
        <v>#DIV/0!</v>
      </c>
      <c r="H1310" s="96"/>
      <c r="I1310" s="97"/>
      <c r="J1310" s="98" t="e">
        <f t="shared" si="4901"/>
        <v>#DIV/0!</v>
      </c>
      <c r="K1310" s="96"/>
      <c r="L1310" s="97"/>
      <c r="M1310" s="98" t="e">
        <f t="shared" si="4902"/>
        <v>#DIV/0!</v>
      </c>
      <c r="N1310" s="96"/>
      <c r="O1310" s="97"/>
      <c r="P1310" s="98" t="e">
        <f t="shared" si="4903"/>
        <v>#DIV/0!</v>
      </c>
      <c r="Q1310" s="96"/>
      <c r="R1310" s="97"/>
      <c r="S1310" s="98" t="e">
        <f t="shared" si="4904"/>
        <v>#DIV/0!</v>
      </c>
      <c r="T1310" s="96"/>
      <c r="U1310" s="97"/>
      <c r="V1310" s="98" t="e">
        <f t="shared" si="4905"/>
        <v>#DIV/0!</v>
      </c>
      <c r="W1310" s="96"/>
      <c r="X1310" s="97"/>
      <c r="Y1310" s="98" t="e">
        <f t="shared" si="4906"/>
        <v>#DIV/0!</v>
      </c>
      <c r="Z1310" s="96"/>
      <c r="AA1310" s="97"/>
      <c r="AB1310" s="98" t="e">
        <f t="shared" si="4907"/>
        <v>#DIV/0!</v>
      </c>
      <c r="AC1310" s="96"/>
      <c r="AD1310" s="97"/>
      <c r="AE1310" s="98" t="e">
        <f t="shared" si="4908"/>
        <v>#DIV/0!</v>
      </c>
      <c r="AF1310" s="96"/>
      <c r="AG1310" s="97"/>
      <c r="AH1310" s="98" t="e">
        <f t="shared" si="4909"/>
        <v>#DIV/0!</v>
      </c>
      <c r="AI1310" s="96"/>
      <c r="AJ1310" s="97"/>
      <c r="AK1310" s="98" t="e">
        <f t="shared" si="4910"/>
        <v>#DIV/0!</v>
      </c>
      <c r="AL1310" s="96"/>
      <c r="AM1310" s="97"/>
      <c r="AN1310" s="98" t="e">
        <f t="shared" si="4911"/>
        <v>#DIV/0!</v>
      </c>
      <c r="AO1310" s="96"/>
      <c r="AP1310" s="97"/>
      <c r="AQ1310" s="98" t="e">
        <f t="shared" si="4912"/>
        <v>#DIV/0!</v>
      </c>
      <c r="AR1310" s="12"/>
    </row>
    <row r="1311" spans="1:44" ht="45">
      <c r="A1311" s="257"/>
      <c r="B1311" s="253"/>
      <c r="C1311" s="250"/>
      <c r="D1311" s="84" t="s">
        <v>33</v>
      </c>
      <c r="E1311" s="96">
        <f t="shared" si="4913"/>
        <v>0</v>
      </c>
      <c r="F1311" s="97">
        <f t="shared" si="4914"/>
        <v>0</v>
      </c>
      <c r="G1311" s="98" t="e">
        <f t="shared" si="4900"/>
        <v>#DIV/0!</v>
      </c>
      <c r="H1311" s="96"/>
      <c r="I1311" s="97"/>
      <c r="J1311" s="98" t="e">
        <f t="shared" si="4901"/>
        <v>#DIV/0!</v>
      </c>
      <c r="K1311" s="96"/>
      <c r="L1311" s="97"/>
      <c r="M1311" s="98" t="e">
        <f t="shared" si="4902"/>
        <v>#DIV/0!</v>
      </c>
      <c r="N1311" s="96"/>
      <c r="O1311" s="97"/>
      <c r="P1311" s="98" t="e">
        <f t="shared" si="4903"/>
        <v>#DIV/0!</v>
      </c>
      <c r="Q1311" s="96"/>
      <c r="R1311" s="97"/>
      <c r="S1311" s="98" t="e">
        <f t="shared" si="4904"/>
        <v>#DIV/0!</v>
      </c>
      <c r="T1311" s="96"/>
      <c r="U1311" s="97"/>
      <c r="V1311" s="98" t="e">
        <f t="shared" si="4905"/>
        <v>#DIV/0!</v>
      </c>
      <c r="W1311" s="96"/>
      <c r="X1311" s="97"/>
      <c r="Y1311" s="98" t="e">
        <f t="shared" si="4906"/>
        <v>#DIV/0!</v>
      </c>
      <c r="Z1311" s="96"/>
      <c r="AA1311" s="97"/>
      <c r="AB1311" s="98" t="e">
        <f t="shared" si="4907"/>
        <v>#DIV/0!</v>
      </c>
      <c r="AC1311" s="96"/>
      <c r="AD1311" s="97"/>
      <c r="AE1311" s="98" t="e">
        <f t="shared" si="4908"/>
        <v>#DIV/0!</v>
      </c>
      <c r="AF1311" s="96"/>
      <c r="AG1311" s="97"/>
      <c r="AH1311" s="98" t="e">
        <f t="shared" si="4909"/>
        <v>#DIV/0!</v>
      </c>
      <c r="AI1311" s="96"/>
      <c r="AJ1311" s="97"/>
      <c r="AK1311" s="98" t="e">
        <f t="shared" si="4910"/>
        <v>#DIV/0!</v>
      </c>
      <c r="AL1311" s="96"/>
      <c r="AM1311" s="97"/>
      <c r="AN1311" s="98" t="e">
        <f t="shared" si="4911"/>
        <v>#DIV/0!</v>
      </c>
      <c r="AO1311" s="96"/>
      <c r="AP1311" s="97"/>
      <c r="AQ1311" s="98" t="e">
        <f t="shared" si="4912"/>
        <v>#DIV/0!</v>
      </c>
      <c r="AR1311" s="12"/>
    </row>
    <row r="1312" spans="1:44" ht="27" customHeight="1">
      <c r="A1312" s="257" t="s">
        <v>214</v>
      </c>
      <c r="B1312" s="258" t="s">
        <v>330</v>
      </c>
      <c r="C1312" s="250" t="s">
        <v>487</v>
      </c>
      <c r="D1312" s="82" t="s">
        <v>38</v>
      </c>
      <c r="E1312" s="94">
        <f>SUM(E1313:E1318)</f>
        <v>2132.2999999999997</v>
      </c>
      <c r="F1312" s="101">
        <f>SUM(F1313:F1318)</f>
        <v>1548.9799999999998</v>
      </c>
      <c r="G1312" s="95">
        <f>(F1312/E1312)*100</f>
        <v>72.643624255498764</v>
      </c>
      <c r="H1312" s="96">
        <f>SUM(H1313:H1318)</f>
        <v>0</v>
      </c>
      <c r="I1312" s="95">
        <f>SUM(I1313:I1318)</f>
        <v>0</v>
      </c>
      <c r="J1312" s="95" t="e">
        <f>(I1312/H1312)*100</f>
        <v>#DIV/0!</v>
      </c>
      <c r="K1312" s="96">
        <f>SUM(K1313:K1318)</f>
        <v>0</v>
      </c>
      <c r="L1312" s="95">
        <f>SUM(L1313:L1318)</f>
        <v>0</v>
      </c>
      <c r="M1312" s="95" t="e">
        <f>(L1312/K1312)*100</f>
        <v>#DIV/0!</v>
      </c>
      <c r="N1312" s="96">
        <f>SUM(N1313:N1318)</f>
        <v>0</v>
      </c>
      <c r="O1312" s="95">
        <f>SUM(O1313:O1318)</f>
        <v>0</v>
      </c>
      <c r="P1312" s="95" t="e">
        <f>(O1312/N1312)*100</f>
        <v>#DIV/0!</v>
      </c>
      <c r="Q1312" s="96">
        <f>SUM(Q1313:Q1318)</f>
        <v>0</v>
      </c>
      <c r="R1312" s="95">
        <f>SUM(R1313:R1318)</f>
        <v>0</v>
      </c>
      <c r="S1312" s="95" t="e">
        <f>(R1312/Q1312)*100</f>
        <v>#DIV/0!</v>
      </c>
      <c r="T1312" s="96">
        <f>SUM(T1313:T1318)</f>
        <v>0</v>
      </c>
      <c r="U1312" s="95">
        <f>SUM(U1313:U1318)</f>
        <v>0</v>
      </c>
      <c r="V1312" s="95" t="e">
        <f>(U1312/T1312)*100</f>
        <v>#DIV/0!</v>
      </c>
      <c r="W1312" s="96">
        <f>SUM(W1313:W1318)</f>
        <v>704.83</v>
      </c>
      <c r="X1312" s="95">
        <f>SUM(X1313:X1318)</f>
        <v>704.83</v>
      </c>
      <c r="Y1312" s="95">
        <f>(X1312/W1312)*100</f>
        <v>100</v>
      </c>
      <c r="Z1312" s="96">
        <f>SUM(Z1313:Z1318)</f>
        <v>665.85</v>
      </c>
      <c r="AA1312" s="95">
        <f>SUM(AA1313:AA1318)</f>
        <v>665.85</v>
      </c>
      <c r="AB1312" s="95">
        <f>(AA1312/Z1312)*100</f>
        <v>100</v>
      </c>
      <c r="AC1312" s="96">
        <f>SUM(AC1313:AC1318)</f>
        <v>147.17000000000002</v>
      </c>
      <c r="AD1312" s="95">
        <f>SUM(AD1313:AD1318)</f>
        <v>147.17000000000002</v>
      </c>
      <c r="AE1312" s="95">
        <f>(AD1312/AC1312)*100</f>
        <v>100</v>
      </c>
      <c r="AF1312" s="96">
        <f>SUM(AF1313:AF1318)</f>
        <v>30.83</v>
      </c>
      <c r="AG1312" s="95">
        <f>SUM(AG1313:AG1318)</f>
        <v>30.83</v>
      </c>
      <c r="AH1312" s="95">
        <f>(AG1312/AF1312)*100</f>
        <v>100</v>
      </c>
      <c r="AI1312" s="96">
        <f>SUM(AI1313:AI1318)</f>
        <v>16.5</v>
      </c>
      <c r="AJ1312" s="95">
        <f>SUM(AJ1313:AJ1318)</f>
        <v>0.30000000000000071</v>
      </c>
      <c r="AK1312" s="95">
        <f>(AJ1312/AI1312)*100</f>
        <v>1.8181818181818226</v>
      </c>
      <c r="AL1312" s="96">
        <f>SUM(AL1313:AL1318)</f>
        <v>0</v>
      </c>
      <c r="AM1312" s="95">
        <f>SUM(AM1313:AM1318)</f>
        <v>0</v>
      </c>
      <c r="AN1312" s="95" t="e">
        <f>(AM1312/AL1312)*100</f>
        <v>#DIV/0!</v>
      </c>
      <c r="AO1312" s="96">
        <f>SUM(AO1313:AO1318)</f>
        <v>567.12</v>
      </c>
      <c r="AP1312" s="95">
        <f>SUM(AP1313:AP1318)</f>
        <v>0</v>
      </c>
      <c r="AQ1312" s="95">
        <f>(AP1312/AO1312)*100</f>
        <v>0</v>
      </c>
      <c r="AR1312" s="12"/>
    </row>
    <row r="1313" spans="1:44" ht="30">
      <c r="A1313" s="257"/>
      <c r="B1313" s="259"/>
      <c r="C1313" s="250"/>
      <c r="D1313" s="82" t="s">
        <v>17</v>
      </c>
      <c r="E1313" s="94">
        <f>H1313+K1313+N1313+Q1313+T1313+W1313+Z1313+AC1313+AF1313+AI1313+AL1313+AO1313</f>
        <v>0</v>
      </c>
      <c r="F1313" s="102">
        <f>I1313+L1313+O1313+R1313+U1313+X1313+AA1313+AD1313+AG1313+AJ1313+AM1313+AP1313</f>
        <v>0</v>
      </c>
      <c r="G1313" s="98" t="e">
        <f t="shared" ref="G1313:G1318" si="4917">(F1313/E1313)*100</f>
        <v>#DIV/0!</v>
      </c>
      <c r="H1313" s="96"/>
      <c r="I1313" s="97"/>
      <c r="J1313" s="98" t="e">
        <f t="shared" ref="J1313:J1318" si="4918">(I1313/H1313)*100</f>
        <v>#DIV/0!</v>
      </c>
      <c r="K1313" s="96"/>
      <c r="L1313" s="97"/>
      <c r="M1313" s="98" t="e">
        <f t="shared" ref="M1313:M1318" si="4919">(L1313/K1313)*100</f>
        <v>#DIV/0!</v>
      </c>
      <c r="N1313" s="96"/>
      <c r="O1313" s="97"/>
      <c r="P1313" s="98" t="e">
        <f t="shared" ref="P1313:P1318" si="4920">(O1313/N1313)*100</f>
        <v>#DIV/0!</v>
      </c>
      <c r="Q1313" s="96"/>
      <c r="R1313" s="97"/>
      <c r="S1313" s="98" t="e">
        <f t="shared" ref="S1313:S1318" si="4921">(R1313/Q1313)*100</f>
        <v>#DIV/0!</v>
      </c>
      <c r="T1313" s="96"/>
      <c r="U1313" s="97"/>
      <c r="V1313" s="98" t="e">
        <f t="shared" ref="V1313:V1318" si="4922">(U1313/T1313)*100</f>
        <v>#DIV/0!</v>
      </c>
      <c r="W1313" s="96"/>
      <c r="X1313" s="97"/>
      <c r="Y1313" s="98" t="e">
        <f t="shared" ref="Y1313:Y1318" si="4923">(X1313/W1313)*100</f>
        <v>#DIV/0!</v>
      </c>
      <c r="Z1313" s="96"/>
      <c r="AA1313" s="97"/>
      <c r="AB1313" s="98" t="e">
        <f t="shared" ref="AB1313:AB1318" si="4924">(AA1313/Z1313)*100</f>
        <v>#DIV/0!</v>
      </c>
      <c r="AC1313" s="96"/>
      <c r="AD1313" s="97"/>
      <c r="AE1313" s="98" t="e">
        <f t="shared" ref="AE1313:AE1318" si="4925">(AD1313/AC1313)*100</f>
        <v>#DIV/0!</v>
      </c>
      <c r="AF1313" s="96"/>
      <c r="AG1313" s="97"/>
      <c r="AH1313" s="98" t="e">
        <f t="shared" ref="AH1313:AH1318" si="4926">(AG1313/AF1313)*100</f>
        <v>#DIV/0!</v>
      </c>
      <c r="AI1313" s="96"/>
      <c r="AJ1313" s="97"/>
      <c r="AK1313" s="98" t="e">
        <f t="shared" ref="AK1313:AK1318" si="4927">(AJ1313/AI1313)*100</f>
        <v>#DIV/0!</v>
      </c>
      <c r="AL1313" s="96"/>
      <c r="AM1313" s="97"/>
      <c r="AN1313" s="98" t="e">
        <f t="shared" ref="AN1313:AN1318" si="4928">(AM1313/AL1313)*100</f>
        <v>#DIV/0!</v>
      </c>
      <c r="AO1313" s="96"/>
      <c r="AP1313" s="97"/>
      <c r="AQ1313" s="98" t="e">
        <f t="shared" ref="AQ1313:AQ1318" si="4929">(AP1313/AO1313)*100</f>
        <v>#DIV/0!</v>
      </c>
      <c r="AR1313" s="12"/>
    </row>
    <row r="1314" spans="1:44" ht="48.75" customHeight="1">
      <c r="A1314" s="257"/>
      <c r="B1314" s="259"/>
      <c r="C1314" s="250"/>
      <c r="D1314" s="82" t="s">
        <v>18</v>
      </c>
      <c r="E1314" s="94">
        <f t="shared" ref="E1314:E1318" si="4930">H1314+K1314+N1314+Q1314+T1314+W1314+Z1314+AC1314+AF1314+AI1314+AL1314+AO1314</f>
        <v>0</v>
      </c>
      <c r="F1314" s="102">
        <f t="shared" ref="F1314:F1318" si="4931">I1314+L1314+O1314+R1314+U1314+X1314+AA1314+AD1314+AG1314+AJ1314+AM1314+AP1314</f>
        <v>0</v>
      </c>
      <c r="G1314" s="98" t="e">
        <f t="shared" si="4917"/>
        <v>#DIV/0!</v>
      </c>
      <c r="H1314" s="96"/>
      <c r="I1314" s="97"/>
      <c r="J1314" s="98" t="e">
        <f t="shared" si="4918"/>
        <v>#DIV/0!</v>
      </c>
      <c r="K1314" s="96"/>
      <c r="L1314" s="97"/>
      <c r="M1314" s="98" t="e">
        <f t="shared" si="4919"/>
        <v>#DIV/0!</v>
      </c>
      <c r="N1314" s="96"/>
      <c r="O1314" s="97"/>
      <c r="P1314" s="98" t="e">
        <f t="shared" si="4920"/>
        <v>#DIV/0!</v>
      </c>
      <c r="Q1314" s="96"/>
      <c r="R1314" s="97"/>
      <c r="S1314" s="98" t="e">
        <f t="shared" si="4921"/>
        <v>#DIV/0!</v>
      </c>
      <c r="T1314" s="96"/>
      <c r="U1314" s="97"/>
      <c r="V1314" s="98" t="e">
        <f t="shared" si="4922"/>
        <v>#DIV/0!</v>
      </c>
      <c r="W1314" s="96"/>
      <c r="X1314" s="97"/>
      <c r="Y1314" s="98" t="e">
        <f t="shared" si="4923"/>
        <v>#DIV/0!</v>
      </c>
      <c r="Z1314" s="96"/>
      <c r="AA1314" s="97"/>
      <c r="AB1314" s="98" t="e">
        <f t="shared" si="4924"/>
        <v>#DIV/0!</v>
      </c>
      <c r="AC1314" s="96"/>
      <c r="AD1314" s="97"/>
      <c r="AE1314" s="98" t="e">
        <f t="shared" si="4925"/>
        <v>#DIV/0!</v>
      </c>
      <c r="AF1314" s="96"/>
      <c r="AG1314" s="97"/>
      <c r="AH1314" s="98" t="e">
        <f t="shared" si="4926"/>
        <v>#DIV/0!</v>
      </c>
      <c r="AI1314" s="96"/>
      <c r="AJ1314" s="97"/>
      <c r="AK1314" s="98" t="e">
        <f t="shared" si="4927"/>
        <v>#DIV/0!</v>
      </c>
      <c r="AL1314" s="96"/>
      <c r="AM1314" s="97"/>
      <c r="AN1314" s="98" t="e">
        <f t="shared" si="4928"/>
        <v>#DIV/0!</v>
      </c>
      <c r="AO1314" s="96"/>
      <c r="AP1314" s="97"/>
      <c r="AQ1314" s="98" t="e">
        <f t="shared" si="4929"/>
        <v>#DIV/0!</v>
      </c>
      <c r="AR1314" s="12"/>
    </row>
    <row r="1315" spans="1:44" ht="39" customHeight="1">
      <c r="A1315" s="257"/>
      <c r="B1315" s="259"/>
      <c r="C1315" s="250"/>
      <c r="D1315" s="82" t="s">
        <v>26</v>
      </c>
      <c r="E1315" s="94">
        <f t="shared" si="4930"/>
        <v>100</v>
      </c>
      <c r="F1315" s="102">
        <f t="shared" si="4931"/>
        <v>100</v>
      </c>
      <c r="G1315" s="98">
        <f t="shared" si="4917"/>
        <v>100</v>
      </c>
      <c r="H1315" s="96"/>
      <c r="I1315" s="97"/>
      <c r="J1315" s="98" t="e">
        <f t="shared" si="4918"/>
        <v>#DIV/0!</v>
      </c>
      <c r="K1315" s="96"/>
      <c r="L1315" s="97"/>
      <c r="M1315" s="98" t="e">
        <f t="shared" si="4919"/>
        <v>#DIV/0!</v>
      </c>
      <c r="N1315" s="96"/>
      <c r="O1315" s="97"/>
      <c r="P1315" s="98" t="e">
        <f t="shared" si="4920"/>
        <v>#DIV/0!</v>
      </c>
      <c r="Q1315" s="96"/>
      <c r="R1315" s="97"/>
      <c r="S1315" s="98" t="e">
        <f t="shared" si="4921"/>
        <v>#DIV/0!</v>
      </c>
      <c r="T1315" s="96"/>
      <c r="U1315" s="97"/>
      <c r="V1315" s="98" t="e">
        <f t="shared" si="4922"/>
        <v>#DIV/0!</v>
      </c>
      <c r="W1315" s="96"/>
      <c r="X1315" s="97"/>
      <c r="Y1315" s="98" t="e">
        <f t="shared" si="4923"/>
        <v>#DIV/0!</v>
      </c>
      <c r="Z1315" s="96">
        <v>8.83</v>
      </c>
      <c r="AA1315" s="97">
        <v>8.83</v>
      </c>
      <c r="AB1315" s="98">
        <f t="shared" si="4924"/>
        <v>100</v>
      </c>
      <c r="AC1315" s="96">
        <v>57.34</v>
      </c>
      <c r="AD1315" s="97">
        <v>57.34</v>
      </c>
      <c r="AE1315" s="98">
        <f t="shared" si="4925"/>
        <v>100</v>
      </c>
      <c r="AF1315" s="96">
        <v>17.329999999999998</v>
      </c>
      <c r="AG1315" s="97">
        <v>17.329999999999998</v>
      </c>
      <c r="AH1315" s="98">
        <f t="shared" si="4926"/>
        <v>100</v>
      </c>
      <c r="AI1315" s="96">
        <v>16.5</v>
      </c>
      <c r="AJ1315" s="97">
        <v>16.5</v>
      </c>
      <c r="AK1315" s="98">
        <f t="shared" si="4927"/>
        <v>100</v>
      </c>
      <c r="AL1315" s="96"/>
      <c r="AM1315" s="97"/>
      <c r="AN1315" s="98" t="e">
        <f t="shared" si="4928"/>
        <v>#DIV/0!</v>
      </c>
      <c r="AO1315" s="96"/>
      <c r="AP1315" s="97"/>
      <c r="AQ1315" s="98" t="e">
        <f t="shared" si="4929"/>
        <v>#DIV/0!</v>
      </c>
      <c r="AR1315" s="12"/>
    </row>
    <row r="1316" spans="1:44" ht="81.75" customHeight="1">
      <c r="A1316" s="257"/>
      <c r="B1316" s="259"/>
      <c r="C1316" s="250"/>
      <c r="D1316" s="82" t="s">
        <v>424</v>
      </c>
      <c r="E1316" s="94">
        <f t="shared" si="4930"/>
        <v>0</v>
      </c>
      <c r="F1316" s="102">
        <f t="shared" si="4931"/>
        <v>0</v>
      </c>
      <c r="G1316" s="98" t="e">
        <f t="shared" si="4917"/>
        <v>#DIV/0!</v>
      </c>
      <c r="H1316" s="96"/>
      <c r="I1316" s="97"/>
      <c r="J1316" s="98" t="e">
        <f t="shared" si="4918"/>
        <v>#DIV/0!</v>
      </c>
      <c r="K1316" s="96"/>
      <c r="L1316" s="97"/>
      <c r="M1316" s="98" t="e">
        <f t="shared" si="4919"/>
        <v>#DIV/0!</v>
      </c>
      <c r="N1316" s="96"/>
      <c r="O1316" s="97"/>
      <c r="P1316" s="98" t="e">
        <f t="shared" si="4920"/>
        <v>#DIV/0!</v>
      </c>
      <c r="Q1316" s="96"/>
      <c r="R1316" s="97"/>
      <c r="S1316" s="98" t="e">
        <f t="shared" si="4921"/>
        <v>#DIV/0!</v>
      </c>
      <c r="T1316" s="96"/>
      <c r="U1316" s="97"/>
      <c r="V1316" s="98" t="e">
        <f t="shared" si="4922"/>
        <v>#DIV/0!</v>
      </c>
      <c r="W1316" s="96"/>
      <c r="X1316" s="97"/>
      <c r="Y1316" s="98" t="e">
        <f t="shared" si="4923"/>
        <v>#DIV/0!</v>
      </c>
      <c r="Z1316" s="96"/>
      <c r="AA1316" s="97"/>
      <c r="AB1316" s="98" t="e">
        <f t="shared" si="4924"/>
        <v>#DIV/0!</v>
      </c>
      <c r="AC1316" s="96"/>
      <c r="AD1316" s="97"/>
      <c r="AE1316" s="98" t="e">
        <f t="shared" si="4925"/>
        <v>#DIV/0!</v>
      </c>
      <c r="AF1316" s="96"/>
      <c r="AG1316" s="97"/>
      <c r="AH1316" s="98" t="e">
        <f t="shared" si="4926"/>
        <v>#DIV/0!</v>
      </c>
      <c r="AI1316" s="96"/>
      <c r="AJ1316" s="97"/>
      <c r="AK1316" s="98" t="e">
        <f t="shared" si="4927"/>
        <v>#DIV/0!</v>
      </c>
      <c r="AL1316" s="96"/>
      <c r="AM1316" s="97"/>
      <c r="AN1316" s="98" t="e">
        <f t="shared" si="4928"/>
        <v>#DIV/0!</v>
      </c>
      <c r="AO1316" s="96"/>
      <c r="AP1316" s="97"/>
      <c r="AQ1316" s="98" t="e">
        <f t="shared" si="4929"/>
        <v>#DIV/0!</v>
      </c>
      <c r="AR1316" s="12"/>
    </row>
    <row r="1317" spans="1:44" ht="36" customHeight="1">
      <c r="A1317" s="257"/>
      <c r="B1317" s="259"/>
      <c r="C1317" s="250"/>
      <c r="D1317" s="82" t="s">
        <v>41</v>
      </c>
      <c r="E1317" s="94">
        <f t="shared" si="4930"/>
        <v>0</v>
      </c>
      <c r="F1317" s="102">
        <f t="shared" si="4931"/>
        <v>0</v>
      </c>
      <c r="G1317" s="98" t="e">
        <f t="shared" si="4917"/>
        <v>#DIV/0!</v>
      </c>
      <c r="H1317" s="96"/>
      <c r="I1317" s="97"/>
      <c r="J1317" s="98" t="e">
        <f t="shared" si="4918"/>
        <v>#DIV/0!</v>
      </c>
      <c r="K1317" s="96"/>
      <c r="L1317" s="97"/>
      <c r="M1317" s="98" t="e">
        <f t="shared" si="4919"/>
        <v>#DIV/0!</v>
      </c>
      <c r="N1317" s="96"/>
      <c r="O1317" s="97"/>
      <c r="P1317" s="98" t="e">
        <f t="shared" si="4920"/>
        <v>#DIV/0!</v>
      </c>
      <c r="Q1317" s="96"/>
      <c r="R1317" s="97"/>
      <c r="S1317" s="98" t="e">
        <f t="shared" si="4921"/>
        <v>#DIV/0!</v>
      </c>
      <c r="T1317" s="96"/>
      <c r="U1317" s="97"/>
      <c r="V1317" s="98" t="e">
        <f t="shared" si="4922"/>
        <v>#DIV/0!</v>
      </c>
      <c r="W1317" s="96"/>
      <c r="X1317" s="97"/>
      <c r="Y1317" s="98" t="e">
        <f t="shared" si="4923"/>
        <v>#DIV/0!</v>
      </c>
      <c r="Z1317" s="96"/>
      <c r="AA1317" s="97"/>
      <c r="AB1317" s="98" t="e">
        <f t="shared" si="4924"/>
        <v>#DIV/0!</v>
      </c>
      <c r="AC1317" s="96"/>
      <c r="AD1317" s="97"/>
      <c r="AE1317" s="98" t="e">
        <f t="shared" si="4925"/>
        <v>#DIV/0!</v>
      </c>
      <c r="AF1317" s="96"/>
      <c r="AG1317" s="97"/>
      <c r="AH1317" s="98" t="e">
        <f t="shared" si="4926"/>
        <v>#DIV/0!</v>
      </c>
      <c r="AI1317" s="96"/>
      <c r="AJ1317" s="97"/>
      <c r="AK1317" s="98" t="e">
        <f t="shared" si="4927"/>
        <v>#DIV/0!</v>
      </c>
      <c r="AL1317" s="96"/>
      <c r="AM1317" s="97"/>
      <c r="AN1317" s="98" t="e">
        <f t="shared" si="4928"/>
        <v>#DIV/0!</v>
      </c>
      <c r="AO1317" s="96"/>
      <c r="AP1317" s="97"/>
      <c r="AQ1317" s="98" t="e">
        <f t="shared" si="4929"/>
        <v>#DIV/0!</v>
      </c>
      <c r="AR1317" s="12"/>
    </row>
    <row r="1318" spans="1:44" ht="45">
      <c r="A1318" s="257"/>
      <c r="B1318" s="260"/>
      <c r="C1318" s="250"/>
      <c r="D1318" s="82" t="s">
        <v>33</v>
      </c>
      <c r="E1318" s="94">
        <f t="shared" si="4930"/>
        <v>2032.2999999999997</v>
      </c>
      <c r="F1318" s="102">
        <f t="shared" si="4931"/>
        <v>1448.9799999999998</v>
      </c>
      <c r="G1318" s="98">
        <f t="shared" si="4917"/>
        <v>71.297544653840475</v>
      </c>
      <c r="H1318" s="96"/>
      <c r="I1318" s="97"/>
      <c r="J1318" s="98" t="e">
        <f t="shared" si="4918"/>
        <v>#DIV/0!</v>
      </c>
      <c r="K1318" s="96"/>
      <c r="L1318" s="97"/>
      <c r="M1318" s="98" t="e">
        <f t="shared" si="4919"/>
        <v>#DIV/0!</v>
      </c>
      <c r="N1318" s="96"/>
      <c r="O1318" s="97"/>
      <c r="P1318" s="98" t="e">
        <f t="shared" si="4920"/>
        <v>#DIV/0!</v>
      </c>
      <c r="Q1318" s="96"/>
      <c r="R1318" s="97"/>
      <c r="S1318" s="98" t="e">
        <f t="shared" si="4921"/>
        <v>#DIV/0!</v>
      </c>
      <c r="T1318" s="96"/>
      <c r="U1318" s="97"/>
      <c r="V1318" s="98" t="e">
        <f t="shared" si="4922"/>
        <v>#DIV/0!</v>
      </c>
      <c r="W1318" s="96">
        <v>704.83</v>
      </c>
      <c r="X1318" s="97">
        <v>704.83</v>
      </c>
      <c r="Y1318" s="98">
        <f t="shared" si="4923"/>
        <v>100</v>
      </c>
      <c r="Z1318" s="96">
        <v>657.02</v>
      </c>
      <c r="AA1318" s="97">
        <v>657.02</v>
      </c>
      <c r="AB1318" s="98">
        <f t="shared" si="4924"/>
        <v>100</v>
      </c>
      <c r="AC1318" s="96">
        <v>89.83</v>
      </c>
      <c r="AD1318" s="97">
        <v>89.83</v>
      </c>
      <c r="AE1318" s="98">
        <f t="shared" si="4925"/>
        <v>100</v>
      </c>
      <c r="AF1318" s="96">
        <v>13.5</v>
      </c>
      <c r="AG1318" s="97">
        <v>13.5</v>
      </c>
      <c r="AH1318" s="98">
        <f t="shared" si="4926"/>
        <v>100</v>
      </c>
      <c r="AI1318" s="96"/>
      <c r="AJ1318" s="97">
        <v>-16.2</v>
      </c>
      <c r="AK1318" s="98" t="e">
        <f t="shared" si="4927"/>
        <v>#DIV/0!</v>
      </c>
      <c r="AL1318" s="96"/>
      <c r="AM1318" s="97"/>
      <c r="AN1318" s="98" t="e">
        <f t="shared" si="4928"/>
        <v>#DIV/0!</v>
      </c>
      <c r="AO1318" s="96">
        <v>567.12</v>
      </c>
      <c r="AP1318" s="97"/>
      <c r="AQ1318" s="98">
        <f t="shared" si="4929"/>
        <v>0</v>
      </c>
      <c r="AR1318" s="12"/>
    </row>
    <row r="1319" spans="1:44" ht="26.25" customHeight="1">
      <c r="A1319" s="257" t="s">
        <v>215</v>
      </c>
      <c r="B1319" s="435" t="s">
        <v>488</v>
      </c>
      <c r="C1319" s="250" t="s">
        <v>487</v>
      </c>
      <c r="D1319" s="82" t="s">
        <v>38</v>
      </c>
      <c r="E1319" s="94">
        <f>SUM(E1320:E1325)</f>
        <v>1100</v>
      </c>
      <c r="F1319" s="101">
        <f>SUM(F1320:F1325)</f>
        <v>988.65000000000009</v>
      </c>
      <c r="G1319" s="101">
        <f>(F1319/E1319)*100</f>
        <v>89.877272727272739</v>
      </c>
      <c r="H1319" s="94">
        <f>SUM(H1320:H1325)</f>
        <v>0</v>
      </c>
      <c r="I1319" s="101">
        <f>SUM(I1320:I1325)</f>
        <v>0</v>
      </c>
      <c r="J1319" s="101" t="e">
        <f>(I1319/H1319)*100</f>
        <v>#DIV/0!</v>
      </c>
      <c r="K1319" s="94">
        <f>SUM(K1320:K1325)</f>
        <v>0</v>
      </c>
      <c r="L1319" s="101">
        <f>SUM(L1320:L1325)</f>
        <v>0</v>
      </c>
      <c r="M1319" s="101" t="e">
        <f>(L1319/K1319)*100</f>
        <v>#DIV/0!</v>
      </c>
      <c r="N1319" s="94">
        <f>SUM(N1320:N1325)</f>
        <v>0</v>
      </c>
      <c r="O1319" s="101">
        <f>SUM(O1320:O1325)</f>
        <v>0</v>
      </c>
      <c r="P1319" s="101" t="e">
        <f>(O1319/N1319)*100</f>
        <v>#DIV/0!</v>
      </c>
      <c r="Q1319" s="94">
        <f>SUM(Q1320:Q1325)</f>
        <v>0</v>
      </c>
      <c r="R1319" s="101">
        <f>SUM(R1320:R1325)</f>
        <v>0</v>
      </c>
      <c r="S1319" s="101" t="e">
        <f>(R1319/Q1319)*100</f>
        <v>#DIV/0!</v>
      </c>
      <c r="T1319" s="94">
        <f>SUM(T1320:T1325)</f>
        <v>0</v>
      </c>
      <c r="U1319" s="101">
        <f>SUM(U1320:U1325)</f>
        <v>0</v>
      </c>
      <c r="V1319" s="101" t="e">
        <f>(U1319/T1319)*100</f>
        <v>#DIV/0!</v>
      </c>
      <c r="W1319" s="94">
        <f>SUM(W1320:W1325)</f>
        <v>0</v>
      </c>
      <c r="X1319" s="101">
        <f>SUM(X1320:X1325)</f>
        <v>0</v>
      </c>
      <c r="Y1319" s="101" t="e">
        <f>(X1319/W1319)*100</f>
        <v>#DIV/0!</v>
      </c>
      <c r="Z1319" s="94">
        <f>SUM(Z1320:Z1325)</f>
        <v>680.2</v>
      </c>
      <c r="AA1319" s="101">
        <f>SUM(AA1320:AA1325)</f>
        <v>680.2</v>
      </c>
      <c r="AB1319" s="101">
        <f>(AA1319/Z1319)*100</f>
        <v>100</v>
      </c>
      <c r="AC1319" s="94">
        <f>SUM(AC1320:AC1325)</f>
        <v>174.38</v>
      </c>
      <c r="AD1319" s="101">
        <f>SUM(AD1320:AD1325)</f>
        <v>174.38</v>
      </c>
      <c r="AE1319" s="101">
        <f>(AD1319/AC1319)*100</f>
        <v>100</v>
      </c>
      <c r="AF1319" s="94">
        <f>SUM(AF1320:AF1325)</f>
        <v>62.84</v>
      </c>
      <c r="AG1319" s="101">
        <f>SUM(AG1320:AG1325)</f>
        <v>62.84</v>
      </c>
      <c r="AH1319" s="101">
        <f>(AG1319/AF1319)*100</f>
        <v>100</v>
      </c>
      <c r="AI1319" s="94">
        <f>SUM(AI1320:AI1325)</f>
        <v>71.23</v>
      </c>
      <c r="AJ1319" s="101">
        <f>SUM(AJ1320:AJ1325)</f>
        <v>71.23</v>
      </c>
      <c r="AK1319" s="101">
        <f>(AJ1319/AI1319)*100</f>
        <v>100</v>
      </c>
      <c r="AL1319" s="94">
        <f>SUM(AL1320:AL1325)</f>
        <v>0</v>
      </c>
      <c r="AM1319" s="101">
        <f>SUM(AM1320:AM1325)</f>
        <v>0</v>
      </c>
      <c r="AN1319" s="101" t="e">
        <f>(AM1319/AL1319)*100</f>
        <v>#DIV/0!</v>
      </c>
      <c r="AO1319" s="94">
        <f>SUM(AO1320:AO1325)</f>
        <v>111.35</v>
      </c>
      <c r="AP1319" s="101">
        <f>SUM(AP1320:AP1325)</f>
        <v>0</v>
      </c>
      <c r="AQ1319" s="101">
        <f>(AP1319/AO1319)*100</f>
        <v>0</v>
      </c>
      <c r="AR1319" s="12"/>
    </row>
    <row r="1320" spans="1:44" ht="33" customHeight="1">
      <c r="A1320" s="257"/>
      <c r="B1320" s="436"/>
      <c r="C1320" s="250"/>
      <c r="D1320" s="82" t="s">
        <v>17</v>
      </c>
      <c r="E1320" s="94">
        <f>H1320+K1320+N1320+Q1320+T1320+W1320+Z1320+AC1320+AF1320+AI1320+AL1320+AO1320</f>
        <v>0</v>
      </c>
      <c r="F1320" s="102">
        <f>I1320+L1320+O1320+R1320+U1320+X1320+AA1320+AD1320+AG1320+AJ1320+AM1320+AP1320</f>
        <v>0</v>
      </c>
      <c r="G1320" s="103" t="e">
        <f t="shared" ref="G1320:G1325" si="4932">(F1320/E1320)*100</f>
        <v>#DIV/0!</v>
      </c>
      <c r="H1320" s="94"/>
      <c r="I1320" s="102"/>
      <c r="J1320" s="103" t="e">
        <f t="shared" ref="J1320:J1325" si="4933">(I1320/H1320)*100</f>
        <v>#DIV/0!</v>
      </c>
      <c r="K1320" s="94"/>
      <c r="L1320" s="102"/>
      <c r="M1320" s="103" t="e">
        <f t="shared" ref="M1320:M1325" si="4934">(L1320/K1320)*100</f>
        <v>#DIV/0!</v>
      </c>
      <c r="N1320" s="94"/>
      <c r="O1320" s="102"/>
      <c r="P1320" s="103" t="e">
        <f t="shared" ref="P1320:P1325" si="4935">(O1320/N1320)*100</f>
        <v>#DIV/0!</v>
      </c>
      <c r="Q1320" s="94"/>
      <c r="R1320" s="102"/>
      <c r="S1320" s="103" t="e">
        <f t="shared" ref="S1320:S1325" si="4936">(R1320/Q1320)*100</f>
        <v>#DIV/0!</v>
      </c>
      <c r="T1320" s="94"/>
      <c r="U1320" s="102"/>
      <c r="V1320" s="103" t="e">
        <f t="shared" ref="V1320:V1325" si="4937">(U1320/T1320)*100</f>
        <v>#DIV/0!</v>
      </c>
      <c r="W1320" s="94"/>
      <c r="X1320" s="102"/>
      <c r="Y1320" s="103" t="e">
        <f t="shared" ref="Y1320:Y1325" si="4938">(X1320/W1320)*100</f>
        <v>#DIV/0!</v>
      </c>
      <c r="Z1320" s="94"/>
      <c r="AA1320" s="102"/>
      <c r="AB1320" s="103" t="e">
        <f t="shared" ref="AB1320:AB1325" si="4939">(AA1320/Z1320)*100</f>
        <v>#DIV/0!</v>
      </c>
      <c r="AC1320" s="94"/>
      <c r="AD1320" s="102"/>
      <c r="AE1320" s="103" t="e">
        <f t="shared" ref="AE1320:AE1325" si="4940">(AD1320/AC1320)*100</f>
        <v>#DIV/0!</v>
      </c>
      <c r="AF1320" s="94"/>
      <c r="AG1320" s="102"/>
      <c r="AH1320" s="103" t="e">
        <f t="shared" ref="AH1320:AH1325" si="4941">(AG1320/AF1320)*100</f>
        <v>#DIV/0!</v>
      </c>
      <c r="AI1320" s="94"/>
      <c r="AJ1320" s="102"/>
      <c r="AK1320" s="103" t="e">
        <f t="shared" ref="AK1320:AK1325" si="4942">(AJ1320/AI1320)*100</f>
        <v>#DIV/0!</v>
      </c>
      <c r="AL1320" s="94"/>
      <c r="AM1320" s="102"/>
      <c r="AN1320" s="103" t="e">
        <f t="shared" ref="AN1320:AN1325" si="4943">(AM1320/AL1320)*100</f>
        <v>#DIV/0!</v>
      </c>
      <c r="AO1320" s="94"/>
      <c r="AP1320" s="102"/>
      <c r="AQ1320" s="103" t="e">
        <f t="shared" ref="AQ1320:AQ1325" si="4944">(AP1320/AO1320)*100</f>
        <v>#DIV/0!</v>
      </c>
      <c r="AR1320" s="12"/>
    </row>
    <row r="1321" spans="1:44" ht="54" customHeight="1">
      <c r="A1321" s="257"/>
      <c r="B1321" s="436"/>
      <c r="C1321" s="250"/>
      <c r="D1321" s="82" t="s">
        <v>18</v>
      </c>
      <c r="E1321" s="94">
        <f t="shared" ref="E1321:E1325" si="4945">H1321+K1321+N1321+Q1321+T1321+W1321+Z1321+AC1321+AF1321+AI1321+AL1321+AO1321</f>
        <v>0</v>
      </c>
      <c r="F1321" s="102">
        <f t="shared" ref="F1321:F1325" si="4946">I1321+L1321+O1321+R1321+U1321+X1321+AA1321+AD1321+AG1321+AJ1321+AM1321+AP1321</f>
        <v>0</v>
      </c>
      <c r="G1321" s="103" t="e">
        <f t="shared" si="4932"/>
        <v>#DIV/0!</v>
      </c>
      <c r="H1321" s="94"/>
      <c r="I1321" s="102"/>
      <c r="J1321" s="103" t="e">
        <f t="shared" si="4933"/>
        <v>#DIV/0!</v>
      </c>
      <c r="K1321" s="94"/>
      <c r="L1321" s="102"/>
      <c r="M1321" s="103" t="e">
        <f t="shared" si="4934"/>
        <v>#DIV/0!</v>
      </c>
      <c r="N1321" s="94"/>
      <c r="O1321" s="102"/>
      <c r="P1321" s="103" t="e">
        <f t="shared" si="4935"/>
        <v>#DIV/0!</v>
      </c>
      <c r="Q1321" s="94"/>
      <c r="R1321" s="102"/>
      <c r="S1321" s="103" t="e">
        <f t="shared" si="4936"/>
        <v>#DIV/0!</v>
      </c>
      <c r="T1321" s="94"/>
      <c r="U1321" s="102"/>
      <c r="V1321" s="103" t="e">
        <f t="shared" si="4937"/>
        <v>#DIV/0!</v>
      </c>
      <c r="W1321" s="94"/>
      <c r="X1321" s="102"/>
      <c r="Y1321" s="103" t="e">
        <f t="shared" si="4938"/>
        <v>#DIV/0!</v>
      </c>
      <c r="Z1321" s="94"/>
      <c r="AA1321" s="102"/>
      <c r="AB1321" s="103" t="e">
        <f t="shared" si="4939"/>
        <v>#DIV/0!</v>
      </c>
      <c r="AC1321" s="94"/>
      <c r="AD1321" s="102"/>
      <c r="AE1321" s="103" t="e">
        <f t="shared" si="4940"/>
        <v>#DIV/0!</v>
      </c>
      <c r="AF1321" s="94"/>
      <c r="AG1321" s="102"/>
      <c r="AH1321" s="103" t="e">
        <f t="shared" si="4941"/>
        <v>#DIV/0!</v>
      </c>
      <c r="AI1321" s="94"/>
      <c r="AJ1321" s="102"/>
      <c r="AK1321" s="103" t="e">
        <f t="shared" si="4942"/>
        <v>#DIV/0!</v>
      </c>
      <c r="AL1321" s="94"/>
      <c r="AM1321" s="102"/>
      <c r="AN1321" s="103" t="e">
        <f t="shared" si="4943"/>
        <v>#DIV/0!</v>
      </c>
      <c r="AO1321" s="94"/>
      <c r="AP1321" s="102"/>
      <c r="AQ1321" s="103" t="e">
        <f t="shared" si="4944"/>
        <v>#DIV/0!</v>
      </c>
      <c r="AR1321" s="12"/>
    </row>
    <row r="1322" spans="1:44" ht="56.25" customHeight="1">
      <c r="A1322" s="257"/>
      <c r="B1322" s="436"/>
      <c r="C1322" s="250"/>
      <c r="D1322" s="82" t="s">
        <v>26</v>
      </c>
      <c r="E1322" s="94">
        <f t="shared" si="4945"/>
        <v>1100</v>
      </c>
      <c r="F1322" s="102">
        <f t="shared" si="4946"/>
        <v>988.65000000000009</v>
      </c>
      <c r="G1322" s="103">
        <f t="shared" si="4932"/>
        <v>89.877272727272739</v>
      </c>
      <c r="H1322" s="94"/>
      <c r="I1322" s="102"/>
      <c r="J1322" s="103" t="e">
        <f t="shared" si="4933"/>
        <v>#DIV/0!</v>
      </c>
      <c r="K1322" s="94"/>
      <c r="L1322" s="102"/>
      <c r="M1322" s="103" t="e">
        <f t="shared" si="4934"/>
        <v>#DIV/0!</v>
      </c>
      <c r="N1322" s="94"/>
      <c r="O1322" s="102"/>
      <c r="P1322" s="103" t="e">
        <f t="shared" si="4935"/>
        <v>#DIV/0!</v>
      </c>
      <c r="Q1322" s="94"/>
      <c r="R1322" s="102"/>
      <c r="S1322" s="103" t="e">
        <f t="shared" si="4936"/>
        <v>#DIV/0!</v>
      </c>
      <c r="T1322" s="94"/>
      <c r="U1322" s="102"/>
      <c r="V1322" s="103" t="e">
        <f t="shared" si="4937"/>
        <v>#DIV/0!</v>
      </c>
      <c r="W1322" s="94"/>
      <c r="X1322" s="102"/>
      <c r="Y1322" s="103" t="e">
        <f t="shared" si="4938"/>
        <v>#DIV/0!</v>
      </c>
      <c r="Z1322" s="94">
        <v>680.2</v>
      </c>
      <c r="AA1322" s="102">
        <v>680.2</v>
      </c>
      <c r="AB1322" s="103">
        <f t="shared" si="4939"/>
        <v>100</v>
      </c>
      <c r="AC1322" s="94">
        <v>174.38</v>
      </c>
      <c r="AD1322" s="102">
        <v>174.38</v>
      </c>
      <c r="AE1322" s="103">
        <f t="shared" si="4940"/>
        <v>100</v>
      </c>
      <c r="AF1322" s="94">
        <v>62.84</v>
      </c>
      <c r="AG1322" s="102">
        <v>62.84</v>
      </c>
      <c r="AH1322" s="103">
        <f t="shared" si="4941"/>
        <v>100</v>
      </c>
      <c r="AI1322" s="94">
        <v>71.23</v>
      </c>
      <c r="AJ1322" s="102">
        <v>71.23</v>
      </c>
      <c r="AK1322" s="103">
        <f t="shared" si="4942"/>
        <v>100</v>
      </c>
      <c r="AL1322" s="94"/>
      <c r="AM1322" s="102"/>
      <c r="AN1322" s="103" t="e">
        <f t="shared" si="4943"/>
        <v>#DIV/0!</v>
      </c>
      <c r="AO1322" s="94">
        <v>111.35</v>
      </c>
      <c r="AP1322" s="102"/>
      <c r="AQ1322" s="103">
        <f t="shared" si="4944"/>
        <v>0</v>
      </c>
      <c r="AR1322" s="12"/>
    </row>
    <row r="1323" spans="1:44" ht="76.5" customHeight="1">
      <c r="A1323" s="257"/>
      <c r="B1323" s="436"/>
      <c r="C1323" s="250"/>
      <c r="D1323" s="82" t="s">
        <v>424</v>
      </c>
      <c r="E1323" s="94">
        <f t="shared" si="4945"/>
        <v>0</v>
      </c>
      <c r="F1323" s="102">
        <f t="shared" si="4946"/>
        <v>0</v>
      </c>
      <c r="G1323" s="103" t="e">
        <f t="shared" si="4932"/>
        <v>#DIV/0!</v>
      </c>
      <c r="H1323" s="94"/>
      <c r="I1323" s="102"/>
      <c r="J1323" s="103" t="e">
        <f t="shared" si="4933"/>
        <v>#DIV/0!</v>
      </c>
      <c r="K1323" s="94"/>
      <c r="L1323" s="102"/>
      <c r="M1323" s="103" t="e">
        <f t="shared" si="4934"/>
        <v>#DIV/0!</v>
      </c>
      <c r="N1323" s="94"/>
      <c r="O1323" s="102"/>
      <c r="P1323" s="103" t="e">
        <f t="shared" si="4935"/>
        <v>#DIV/0!</v>
      </c>
      <c r="Q1323" s="94"/>
      <c r="R1323" s="102"/>
      <c r="S1323" s="103" t="e">
        <f t="shared" si="4936"/>
        <v>#DIV/0!</v>
      </c>
      <c r="T1323" s="94"/>
      <c r="U1323" s="102"/>
      <c r="V1323" s="103" t="e">
        <f t="shared" si="4937"/>
        <v>#DIV/0!</v>
      </c>
      <c r="W1323" s="94"/>
      <c r="X1323" s="102"/>
      <c r="Y1323" s="103" t="e">
        <f t="shared" si="4938"/>
        <v>#DIV/0!</v>
      </c>
      <c r="Z1323" s="94"/>
      <c r="AA1323" s="102"/>
      <c r="AB1323" s="103" t="e">
        <f t="shared" si="4939"/>
        <v>#DIV/0!</v>
      </c>
      <c r="AC1323" s="94"/>
      <c r="AD1323" s="102"/>
      <c r="AE1323" s="103" t="e">
        <f t="shared" si="4940"/>
        <v>#DIV/0!</v>
      </c>
      <c r="AF1323" s="94"/>
      <c r="AG1323" s="102"/>
      <c r="AH1323" s="103" t="e">
        <f t="shared" si="4941"/>
        <v>#DIV/0!</v>
      </c>
      <c r="AI1323" s="94"/>
      <c r="AJ1323" s="102"/>
      <c r="AK1323" s="103" t="e">
        <f t="shared" si="4942"/>
        <v>#DIV/0!</v>
      </c>
      <c r="AL1323" s="94"/>
      <c r="AM1323" s="102"/>
      <c r="AN1323" s="103" t="e">
        <f t="shared" si="4943"/>
        <v>#DIV/0!</v>
      </c>
      <c r="AO1323" s="94"/>
      <c r="AP1323" s="102"/>
      <c r="AQ1323" s="103" t="e">
        <f t="shared" si="4944"/>
        <v>#DIV/0!</v>
      </c>
      <c r="AR1323" s="12"/>
    </row>
    <row r="1324" spans="1:44" ht="50.25" customHeight="1">
      <c r="A1324" s="257"/>
      <c r="B1324" s="436"/>
      <c r="C1324" s="250"/>
      <c r="D1324" s="82" t="s">
        <v>41</v>
      </c>
      <c r="E1324" s="94">
        <f t="shared" si="4945"/>
        <v>0</v>
      </c>
      <c r="F1324" s="102">
        <f t="shared" si="4946"/>
        <v>0</v>
      </c>
      <c r="G1324" s="103" t="e">
        <f t="shared" si="4932"/>
        <v>#DIV/0!</v>
      </c>
      <c r="H1324" s="94"/>
      <c r="I1324" s="102"/>
      <c r="J1324" s="103" t="e">
        <f t="shared" si="4933"/>
        <v>#DIV/0!</v>
      </c>
      <c r="K1324" s="94"/>
      <c r="L1324" s="102"/>
      <c r="M1324" s="103" t="e">
        <f t="shared" si="4934"/>
        <v>#DIV/0!</v>
      </c>
      <c r="N1324" s="94"/>
      <c r="O1324" s="102"/>
      <c r="P1324" s="103" t="e">
        <f t="shared" si="4935"/>
        <v>#DIV/0!</v>
      </c>
      <c r="Q1324" s="94"/>
      <c r="R1324" s="102"/>
      <c r="S1324" s="103" t="e">
        <f t="shared" si="4936"/>
        <v>#DIV/0!</v>
      </c>
      <c r="T1324" s="94"/>
      <c r="U1324" s="102"/>
      <c r="V1324" s="103" t="e">
        <f t="shared" si="4937"/>
        <v>#DIV/0!</v>
      </c>
      <c r="W1324" s="94"/>
      <c r="X1324" s="102"/>
      <c r="Y1324" s="103" t="e">
        <f t="shared" si="4938"/>
        <v>#DIV/0!</v>
      </c>
      <c r="Z1324" s="94"/>
      <c r="AA1324" s="102"/>
      <c r="AB1324" s="103" t="e">
        <f t="shared" si="4939"/>
        <v>#DIV/0!</v>
      </c>
      <c r="AC1324" s="94"/>
      <c r="AD1324" s="102"/>
      <c r="AE1324" s="103" t="e">
        <f t="shared" si="4940"/>
        <v>#DIV/0!</v>
      </c>
      <c r="AF1324" s="94"/>
      <c r="AG1324" s="102"/>
      <c r="AH1324" s="103" t="e">
        <f t="shared" si="4941"/>
        <v>#DIV/0!</v>
      </c>
      <c r="AI1324" s="94"/>
      <c r="AJ1324" s="102"/>
      <c r="AK1324" s="103" t="e">
        <f t="shared" si="4942"/>
        <v>#DIV/0!</v>
      </c>
      <c r="AL1324" s="94"/>
      <c r="AM1324" s="102"/>
      <c r="AN1324" s="103" t="e">
        <f t="shared" si="4943"/>
        <v>#DIV/0!</v>
      </c>
      <c r="AO1324" s="94"/>
      <c r="AP1324" s="102"/>
      <c r="AQ1324" s="103" t="e">
        <f t="shared" si="4944"/>
        <v>#DIV/0!</v>
      </c>
      <c r="AR1324" s="12"/>
    </row>
    <row r="1325" spans="1:44" ht="72" customHeight="1">
      <c r="A1325" s="257"/>
      <c r="B1325" s="437"/>
      <c r="C1325" s="250"/>
      <c r="D1325" s="82" t="s">
        <v>33</v>
      </c>
      <c r="E1325" s="94">
        <f t="shared" si="4945"/>
        <v>0</v>
      </c>
      <c r="F1325" s="102">
        <f t="shared" si="4946"/>
        <v>0</v>
      </c>
      <c r="G1325" s="103" t="e">
        <f t="shared" si="4932"/>
        <v>#DIV/0!</v>
      </c>
      <c r="H1325" s="94"/>
      <c r="I1325" s="102"/>
      <c r="J1325" s="103" t="e">
        <f t="shared" si="4933"/>
        <v>#DIV/0!</v>
      </c>
      <c r="K1325" s="94"/>
      <c r="L1325" s="102"/>
      <c r="M1325" s="103" t="e">
        <f t="shared" si="4934"/>
        <v>#DIV/0!</v>
      </c>
      <c r="N1325" s="94"/>
      <c r="O1325" s="102"/>
      <c r="P1325" s="103" t="e">
        <f t="shared" si="4935"/>
        <v>#DIV/0!</v>
      </c>
      <c r="Q1325" s="94"/>
      <c r="R1325" s="102"/>
      <c r="S1325" s="103" t="e">
        <f t="shared" si="4936"/>
        <v>#DIV/0!</v>
      </c>
      <c r="T1325" s="94"/>
      <c r="U1325" s="102"/>
      <c r="V1325" s="103" t="e">
        <f t="shared" si="4937"/>
        <v>#DIV/0!</v>
      </c>
      <c r="W1325" s="94"/>
      <c r="X1325" s="102"/>
      <c r="Y1325" s="103" t="e">
        <f t="shared" si="4938"/>
        <v>#DIV/0!</v>
      </c>
      <c r="Z1325" s="94"/>
      <c r="AA1325" s="102"/>
      <c r="AB1325" s="103" t="e">
        <f t="shared" si="4939"/>
        <v>#DIV/0!</v>
      </c>
      <c r="AC1325" s="94"/>
      <c r="AD1325" s="102"/>
      <c r="AE1325" s="103" t="e">
        <f t="shared" si="4940"/>
        <v>#DIV/0!</v>
      </c>
      <c r="AF1325" s="94"/>
      <c r="AG1325" s="102"/>
      <c r="AH1325" s="103" t="e">
        <f t="shared" si="4941"/>
        <v>#DIV/0!</v>
      </c>
      <c r="AI1325" s="94"/>
      <c r="AJ1325" s="102"/>
      <c r="AK1325" s="103" t="e">
        <f t="shared" si="4942"/>
        <v>#DIV/0!</v>
      </c>
      <c r="AL1325" s="94"/>
      <c r="AM1325" s="102"/>
      <c r="AN1325" s="103" t="e">
        <f t="shared" si="4943"/>
        <v>#DIV/0!</v>
      </c>
      <c r="AO1325" s="94"/>
      <c r="AP1325" s="102"/>
      <c r="AQ1325" s="103" t="e">
        <f t="shared" si="4944"/>
        <v>#DIV/0!</v>
      </c>
      <c r="AR1325" s="12"/>
    </row>
    <row r="1326" spans="1:44" ht="26.25" customHeight="1">
      <c r="A1326" s="257" t="s">
        <v>216</v>
      </c>
      <c r="B1326" s="288" t="s">
        <v>499</v>
      </c>
      <c r="C1326" s="250" t="s">
        <v>487</v>
      </c>
      <c r="D1326" s="82" t="s">
        <v>38</v>
      </c>
      <c r="E1326" s="96">
        <f>SUM(E1327:E1332)</f>
        <v>115</v>
      </c>
      <c r="F1326" s="95">
        <f>SUM(F1327:F1332)</f>
        <v>105.21000000000001</v>
      </c>
      <c r="G1326" s="95">
        <f>(F1326/E1326)*100</f>
        <v>91.486956521739131</v>
      </c>
      <c r="H1326" s="96">
        <f>SUM(H1327:H1332)</f>
        <v>0</v>
      </c>
      <c r="I1326" s="95">
        <f>SUM(I1327:I1332)</f>
        <v>0</v>
      </c>
      <c r="J1326" s="95" t="e">
        <f>(I1326/H1326)*100</f>
        <v>#DIV/0!</v>
      </c>
      <c r="K1326" s="96">
        <f>SUM(K1327:K1332)</f>
        <v>0</v>
      </c>
      <c r="L1326" s="95">
        <f>SUM(L1327:L1332)</f>
        <v>0</v>
      </c>
      <c r="M1326" s="95" t="e">
        <f>(L1326/K1326)*100</f>
        <v>#DIV/0!</v>
      </c>
      <c r="N1326" s="96">
        <f>SUM(N1327:N1332)</f>
        <v>0</v>
      </c>
      <c r="O1326" s="95">
        <f>SUM(O1327:O1332)</f>
        <v>0</v>
      </c>
      <c r="P1326" s="95" t="e">
        <f>(O1326/N1326)*100</f>
        <v>#DIV/0!</v>
      </c>
      <c r="Q1326" s="96">
        <f>SUM(Q1327:Q1332)</f>
        <v>0</v>
      </c>
      <c r="R1326" s="95">
        <f>SUM(R1327:R1332)</f>
        <v>0</v>
      </c>
      <c r="S1326" s="95" t="e">
        <f>(R1326/Q1326)*100</f>
        <v>#DIV/0!</v>
      </c>
      <c r="T1326" s="96">
        <f>SUM(T1327:T1332)</f>
        <v>60.65</v>
      </c>
      <c r="U1326" s="95">
        <f>SUM(U1327:U1332)</f>
        <v>60.65</v>
      </c>
      <c r="V1326" s="95">
        <f>(U1326/T1326)*100</f>
        <v>100</v>
      </c>
      <c r="W1326" s="96">
        <f>SUM(W1327:W1332)</f>
        <v>0</v>
      </c>
      <c r="X1326" s="95">
        <f>SUM(X1327:X1332)</f>
        <v>0</v>
      </c>
      <c r="Y1326" s="95" t="e">
        <f>(X1326/W1326)*100</f>
        <v>#DIV/0!</v>
      </c>
      <c r="Z1326" s="96">
        <f>SUM(Z1327:Z1332)</f>
        <v>33.22</v>
      </c>
      <c r="AA1326" s="95">
        <f>SUM(AA1327:AA1332)</f>
        <v>33.22</v>
      </c>
      <c r="AB1326" s="95">
        <f>(AA1326/Z1326)*100</f>
        <v>100</v>
      </c>
      <c r="AC1326" s="96">
        <f>SUM(AC1327:AC1332)</f>
        <v>0</v>
      </c>
      <c r="AD1326" s="95">
        <f>SUM(AD1327:AD1332)</f>
        <v>0</v>
      </c>
      <c r="AE1326" s="95" t="e">
        <f>(AD1326/AC1326)*100</f>
        <v>#DIV/0!</v>
      </c>
      <c r="AF1326" s="96">
        <f>SUM(AF1327:AF1332)</f>
        <v>0</v>
      </c>
      <c r="AG1326" s="95">
        <f>SUM(AG1327:AG1332)</f>
        <v>0</v>
      </c>
      <c r="AH1326" s="95" t="e">
        <f>(AG1326/AF1326)*100</f>
        <v>#DIV/0!</v>
      </c>
      <c r="AI1326" s="96">
        <f>SUM(AI1327:AI1332)</f>
        <v>11.34</v>
      </c>
      <c r="AJ1326" s="95">
        <f>SUM(AJ1327:AJ1332)</f>
        <v>11.34</v>
      </c>
      <c r="AK1326" s="95">
        <f>(AJ1326/AI1326)*100</f>
        <v>100</v>
      </c>
      <c r="AL1326" s="96">
        <f>SUM(AL1327:AL1332)</f>
        <v>0</v>
      </c>
      <c r="AM1326" s="95">
        <f>SUM(AM1327:AM1332)</f>
        <v>0</v>
      </c>
      <c r="AN1326" s="95" t="e">
        <f>(AM1326/AL1326)*100</f>
        <v>#DIV/0!</v>
      </c>
      <c r="AO1326" s="96">
        <f>SUM(AO1327:AO1332)</f>
        <v>9.7899999999999991</v>
      </c>
      <c r="AP1326" s="95">
        <f>SUM(AP1327:AP1332)</f>
        <v>0</v>
      </c>
      <c r="AQ1326" s="95">
        <f>(AP1326/AO1326)*100</f>
        <v>0</v>
      </c>
      <c r="AR1326" s="12"/>
    </row>
    <row r="1327" spans="1:44" ht="30">
      <c r="A1327" s="257"/>
      <c r="B1327" s="289"/>
      <c r="C1327" s="250"/>
      <c r="D1327" s="82" t="s">
        <v>17</v>
      </c>
      <c r="E1327" s="96">
        <f>H1327+K1327+N1327+Q1327+T1327+W1327+Z1327+AC1327+AF1327+AI1327+AL1327+AO1327</f>
        <v>0</v>
      </c>
      <c r="F1327" s="97">
        <f>I1327+L1327+O1327+R1327+U1327+X1327+AA1327+AD1327+AG1327+AJ1327+AM1327+AP1327</f>
        <v>0</v>
      </c>
      <c r="G1327" s="98" t="e">
        <f t="shared" ref="G1327:G1332" si="4947">(F1327/E1327)*100</f>
        <v>#DIV/0!</v>
      </c>
      <c r="H1327" s="96"/>
      <c r="I1327" s="97"/>
      <c r="J1327" s="98" t="e">
        <f t="shared" ref="J1327:J1332" si="4948">(I1327/H1327)*100</f>
        <v>#DIV/0!</v>
      </c>
      <c r="K1327" s="96"/>
      <c r="L1327" s="97"/>
      <c r="M1327" s="98" t="e">
        <f t="shared" ref="M1327:M1332" si="4949">(L1327/K1327)*100</f>
        <v>#DIV/0!</v>
      </c>
      <c r="N1327" s="96"/>
      <c r="O1327" s="97"/>
      <c r="P1327" s="98" t="e">
        <f t="shared" ref="P1327:P1332" si="4950">(O1327/N1327)*100</f>
        <v>#DIV/0!</v>
      </c>
      <c r="Q1327" s="96"/>
      <c r="R1327" s="97"/>
      <c r="S1327" s="98" t="e">
        <f t="shared" ref="S1327:S1332" si="4951">(R1327/Q1327)*100</f>
        <v>#DIV/0!</v>
      </c>
      <c r="T1327" s="96"/>
      <c r="U1327" s="97"/>
      <c r="V1327" s="98" t="e">
        <f t="shared" ref="V1327:V1332" si="4952">(U1327/T1327)*100</f>
        <v>#DIV/0!</v>
      </c>
      <c r="W1327" s="96"/>
      <c r="X1327" s="97"/>
      <c r="Y1327" s="98" t="e">
        <f t="shared" ref="Y1327:Y1332" si="4953">(X1327/W1327)*100</f>
        <v>#DIV/0!</v>
      </c>
      <c r="Z1327" s="96"/>
      <c r="AA1327" s="97"/>
      <c r="AB1327" s="98" t="e">
        <f t="shared" ref="AB1327:AB1332" si="4954">(AA1327/Z1327)*100</f>
        <v>#DIV/0!</v>
      </c>
      <c r="AC1327" s="96"/>
      <c r="AD1327" s="97"/>
      <c r="AE1327" s="98" t="e">
        <f t="shared" ref="AE1327:AE1332" si="4955">(AD1327/AC1327)*100</f>
        <v>#DIV/0!</v>
      </c>
      <c r="AF1327" s="96"/>
      <c r="AG1327" s="97"/>
      <c r="AH1327" s="98" t="e">
        <f t="shared" ref="AH1327:AH1332" si="4956">(AG1327/AF1327)*100</f>
        <v>#DIV/0!</v>
      </c>
      <c r="AI1327" s="96"/>
      <c r="AJ1327" s="97"/>
      <c r="AK1327" s="98" t="e">
        <f t="shared" ref="AK1327:AK1332" si="4957">(AJ1327/AI1327)*100</f>
        <v>#DIV/0!</v>
      </c>
      <c r="AL1327" s="96"/>
      <c r="AM1327" s="97"/>
      <c r="AN1327" s="98" t="e">
        <f t="shared" ref="AN1327:AN1332" si="4958">(AM1327/AL1327)*100</f>
        <v>#DIV/0!</v>
      </c>
      <c r="AO1327" s="96"/>
      <c r="AP1327" s="97"/>
      <c r="AQ1327" s="98" t="e">
        <f t="shared" ref="AQ1327:AQ1332" si="4959">(AP1327/AO1327)*100</f>
        <v>#DIV/0!</v>
      </c>
      <c r="AR1327" s="12"/>
    </row>
    <row r="1328" spans="1:44" ht="54" customHeight="1">
      <c r="A1328" s="257"/>
      <c r="B1328" s="289"/>
      <c r="C1328" s="250"/>
      <c r="D1328" s="82" t="s">
        <v>18</v>
      </c>
      <c r="E1328" s="96">
        <f t="shared" ref="E1328:E1332" si="4960">H1328+K1328+N1328+Q1328+T1328+W1328+Z1328+AC1328+AF1328+AI1328+AL1328+AO1328</f>
        <v>0</v>
      </c>
      <c r="F1328" s="97">
        <f t="shared" ref="F1328:F1332" si="4961">I1328+L1328+O1328+R1328+U1328+X1328+AA1328+AD1328+AG1328+AJ1328+AM1328+AP1328</f>
        <v>0</v>
      </c>
      <c r="G1328" s="98" t="e">
        <f t="shared" si="4947"/>
        <v>#DIV/0!</v>
      </c>
      <c r="H1328" s="96"/>
      <c r="I1328" s="97"/>
      <c r="J1328" s="98" t="e">
        <f t="shared" si="4948"/>
        <v>#DIV/0!</v>
      </c>
      <c r="K1328" s="96"/>
      <c r="L1328" s="97"/>
      <c r="M1328" s="98" t="e">
        <f t="shared" si="4949"/>
        <v>#DIV/0!</v>
      </c>
      <c r="N1328" s="96"/>
      <c r="O1328" s="97"/>
      <c r="P1328" s="98" t="e">
        <f t="shared" si="4950"/>
        <v>#DIV/0!</v>
      </c>
      <c r="Q1328" s="96"/>
      <c r="R1328" s="97"/>
      <c r="S1328" s="98" t="e">
        <f t="shared" si="4951"/>
        <v>#DIV/0!</v>
      </c>
      <c r="T1328" s="96"/>
      <c r="U1328" s="97"/>
      <c r="V1328" s="98" t="e">
        <f t="shared" si="4952"/>
        <v>#DIV/0!</v>
      </c>
      <c r="W1328" s="96"/>
      <c r="X1328" s="97"/>
      <c r="Y1328" s="98" t="e">
        <f t="shared" si="4953"/>
        <v>#DIV/0!</v>
      </c>
      <c r="Z1328" s="96"/>
      <c r="AA1328" s="97"/>
      <c r="AB1328" s="98" t="e">
        <f t="shared" si="4954"/>
        <v>#DIV/0!</v>
      </c>
      <c r="AC1328" s="96"/>
      <c r="AD1328" s="97"/>
      <c r="AE1328" s="98" t="e">
        <f t="shared" si="4955"/>
        <v>#DIV/0!</v>
      </c>
      <c r="AF1328" s="96"/>
      <c r="AG1328" s="97"/>
      <c r="AH1328" s="98" t="e">
        <f t="shared" si="4956"/>
        <v>#DIV/0!</v>
      </c>
      <c r="AI1328" s="96"/>
      <c r="AJ1328" s="97"/>
      <c r="AK1328" s="98" t="e">
        <f t="shared" si="4957"/>
        <v>#DIV/0!</v>
      </c>
      <c r="AL1328" s="96"/>
      <c r="AM1328" s="97"/>
      <c r="AN1328" s="98" t="e">
        <f t="shared" si="4958"/>
        <v>#DIV/0!</v>
      </c>
      <c r="AO1328" s="96"/>
      <c r="AP1328" s="97"/>
      <c r="AQ1328" s="98" t="e">
        <f t="shared" si="4959"/>
        <v>#DIV/0!</v>
      </c>
      <c r="AR1328" s="12"/>
    </row>
    <row r="1329" spans="1:44" ht="30" customHeight="1">
      <c r="A1329" s="257"/>
      <c r="B1329" s="289"/>
      <c r="C1329" s="250"/>
      <c r="D1329" s="82" t="s">
        <v>26</v>
      </c>
      <c r="E1329" s="96">
        <f t="shared" si="4960"/>
        <v>115</v>
      </c>
      <c r="F1329" s="98">
        <f t="shared" si="4961"/>
        <v>105.21000000000001</v>
      </c>
      <c r="G1329" s="98">
        <f t="shared" si="4947"/>
        <v>91.486956521739131</v>
      </c>
      <c r="H1329" s="96"/>
      <c r="I1329" s="97"/>
      <c r="J1329" s="98" t="e">
        <f t="shared" si="4948"/>
        <v>#DIV/0!</v>
      </c>
      <c r="K1329" s="96"/>
      <c r="L1329" s="97"/>
      <c r="M1329" s="98" t="e">
        <f t="shared" si="4949"/>
        <v>#DIV/0!</v>
      </c>
      <c r="N1329" s="96"/>
      <c r="O1329" s="97"/>
      <c r="P1329" s="98" t="e">
        <f t="shared" si="4950"/>
        <v>#DIV/0!</v>
      </c>
      <c r="Q1329" s="96"/>
      <c r="R1329" s="97"/>
      <c r="S1329" s="98" t="e">
        <f t="shared" si="4951"/>
        <v>#DIV/0!</v>
      </c>
      <c r="T1329" s="96">
        <v>60.65</v>
      </c>
      <c r="U1329" s="98">
        <v>60.65</v>
      </c>
      <c r="V1329" s="98">
        <f t="shared" si="4952"/>
        <v>100</v>
      </c>
      <c r="W1329" s="96">
        <v>0</v>
      </c>
      <c r="X1329" s="97">
        <v>0</v>
      </c>
      <c r="Y1329" s="98" t="e">
        <f t="shared" si="4953"/>
        <v>#DIV/0!</v>
      </c>
      <c r="Z1329" s="96">
        <v>33.22</v>
      </c>
      <c r="AA1329" s="97">
        <v>33.22</v>
      </c>
      <c r="AB1329" s="98">
        <f t="shared" si="4954"/>
        <v>100</v>
      </c>
      <c r="AC1329" s="96"/>
      <c r="AD1329" s="97"/>
      <c r="AE1329" s="98" t="e">
        <f t="shared" si="4955"/>
        <v>#DIV/0!</v>
      </c>
      <c r="AF1329" s="96"/>
      <c r="AG1329" s="97"/>
      <c r="AH1329" s="98" t="e">
        <f t="shared" si="4956"/>
        <v>#DIV/0!</v>
      </c>
      <c r="AI1329" s="96">
        <v>11.34</v>
      </c>
      <c r="AJ1329" s="97">
        <v>11.34</v>
      </c>
      <c r="AK1329" s="98">
        <f t="shared" si="4957"/>
        <v>100</v>
      </c>
      <c r="AL1329" s="96"/>
      <c r="AM1329" s="97"/>
      <c r="AN1329" s="98" t="e">
        <f t="shared" si="4958"/>
        <v>#DIV/0!</v>
      </c>
      <c r="AO1329" s="96">
        <v>9.7899999999999991</v>
      </c>
      <c r="AP1329" s="97"/>
      <c r="AQ1329" s="98">
        <f t="shared" si="4959"/>
        <v>0</v>
      </c>
      <c r="AR1329" s="12"/>
    </row>
    <row r="1330" spans="1:44" ht="79.5" customHeight="1">
      <c r="A1330" s="257"/>
      <c r="B1330" s="289"/>
      <c r="C1330" s="250"/>
      <c r="D1330" s="82" t="s">
        <v>424</v>
      </c>
      <c r="E1330" s="96">
        <f t="shared" si="4960"/>
        <v>0</v>
      </c>
      <c r="F1330" s="97">
        <f t="shared" si="4961"/>
        <v>0</v>
      </c>
      <c r="G1330" s="98" t="e">
        <f t="shared" si="4947"/>
        <v>#DIV/0!</v>
      </c>
      <c r="H1330" s="96"/>
      <c r="I1330" s="97"/>
      <c r="J1330" s="98" t="e">
        <f t="shared" si="4948"/>
        <v>#DIV/0!</v>
      </c>
      <c r="K1330" s="96"/>
      <c r="L1330" s="97"/>
      <c r="M1330" s="98" t="e">
        <f t="shared" si="4949"/>
        <v>#DIV/0!</v>
      </c>
      <c r="N1330" s="96"/>
      <c r="O1330" s="97"/>
      <c r="P1330" s="98" t="e">
        <f t="shared" si="4950"/>
        <v>#DIV/0!</v>
      </c>
      <c r="Q1330" s="96"/>
      <c r="R1330" s="97"/>
      <c r="S1330" s="98" t="e">
        <f t="shared" si="4951"/>
        <v>#DIV/0!</v>
      </c>
      <c r="T1330" s="96"/>
      <c r="U1330" s="97"/>
      <c r="V1330" s="98" t="e">
        <f t="shared" si="4952"/>
        <v>#DIV/0!</v>
      </c>
      <c r="W1330" s="96"/>
      <c r="X1330" s="97"/>
      <c r="Y1330" s="98" t="e">
        <f t="shared" si="4953"/>
        <v>#DIV/0!</v>
      </c>
      <c r="Z1330" s="96"/>
      <c r="AA1330" s="97"/>
      <c r="AB1330" s="98" t="e">
        <f t="shared" si="4954"/>
        <v>#DIV/0!</v>
      </c>
      <c r="AC1330" s="96"/>
      <c r="AD1330" s="97"/>
      <c r="AE1330" s="98" t="e">
        <f t="shared" si="4955"/>
        <v>#DIV/0!</v>
      </c>
      <c r="AF1330" s="96"/>
      <c r="AG1330" s="97"/>
      <c r="AH1330" s="98" t="e">
        <f t="shared" si="4956"/>
        <v>#DIV/0!</v>
      </c>
      <c r="AI1330" s="96"/>
      <c r="AJ1330" s="97"/>
      <c r="AK1330" s="98" t="e">
        <f t="shared" si="4957"/>
        <v>#DIV/0!</v>
      </c>
      <c r="AL1330" s="96"/>
      <c r="AM1330" s="97"/>
      <c r="AN1330" s="98" t="e">
        <f t="shared" si="4958"/>
        <v>#DIV/0!</v>
      </c>
      <c r="AO1330" s="96"/>
      <c r="AP1330" s="97"/>
      <c r="AQ1330" s="98" t="e">
        <f t="shared" si="4959"/>
        <v>#DIV/0!</v>
      </c>
      <c r="AR1330" s="12"/>
    </row>
    <row r="1331" spans="1:44" ht="35.25" customHeight="1">
      <c r="A1331" s="257"/>
      <c r="B1331" s="289"/>
      <c r="C1331" s="250"/>
      <c r="D1331" s="82" t="s">
        <v>41</v>
      </c>
      <c r="E1331" s="96">
        <f t="shared" si="4960"/>
        <v>0</v>
      </c>
      <c r="F1331" s="97">
        <f t="shared" si="4961"/>
        <v>0</v>
      </c>
      <c r="G1331" s="98" t="e">
        <f t="shared" si="4947"/>
        <v>#DIV/0!</v>
      </c>
      <c r="H1331" s="96"/>
      <c r="I1331" s="97"/>
      <c r="J1331" s="98" t="e">
        <f t="shared" si="4948"/>
        <v>#DIV/0!</v>
      </c>
      <c r="K1331" s="96"/>
      <c r="L1331" s="97"/>
      <c r="M1331" s="98" t="e">
        <f t="shared" si="4949"/>
        <v>#DIV/0!</v>
      </c>
      <c r="N1331" s="96"/>
      <c r="O1331" s="97"/>
      <c r="P1331" s="98" t="e">
        <f t="shared" si="4950"/>
        <v>#DIV/0!</v>
      </c>
      <c r="Q1331" s="96"/>
      <c r="R1331" s="97"/>
      <c r="S1331" s="98" t="e">
        <f t="shared" si="4951"/>
        <v>#DIV/0!</v>
      </c>
      <c r="T1331" s="96"/>
      <c r="U1331" s="97"/>
      <c r="V1331" s="98" t="e">
        <f t="shared" si="4952"/>
        <v>#DIV/0!</v>
      </c>
      <c r="W1331" s="96"/>
      <c r="X1331" s="97"/>
      <c r="Y1331" s="98" t="e">
        <f t="shared" si="4953"/>
        <v>#DIV/0!</v>
      </c>
      <c r="Z1331" s="96"/>
      <c r="AA1331" s="97"/>
      <c r="AB1331" s="98" t="e">
        <f t="shared" si="4954"/>
        <v>#DIV/0!</v>
      </c>
      <c r="AC1331" s="96"/>
      <c r="AD1331" s="97"/>
      <c r="AE1331" s="98" t="e">
        <f t="shared" si="4955"/>
        <v>#DIV/0!</v>
      </c>
      <c r="AF1331" s="96"/>
      <c r="AG1331" s="97"/>
      <c r="AH1331" s="98" t="e">
        <f t="shared" si="4956"/>
        <v>#DIV/0!</v>
      </c>
      <c r="AI1331" s="96"/>
      <c r="AJ1331" s="97"/>
      <c r="AK1331" s="98" t="e">
        <f t="shared" si="4957"/>
        <v>#DIV/0!</v>
      </c>
      <c r="AL1331" s="96"/>
      <c r="AM1331" s="97"/>
      <c r="AN1331" s="98" t="e">
        <f t="shared" si="4958"/>
        <v>#DIV/0!</v>
      </c>
      <c r="AO1331" s="96"/>
      <c r="AP1331" s="97"/>
      <c r="AQ1331" s="98" t="e">
        <f t="shared" si="4959"/>
        <v>#DIV/0!</v>
      </c>
      <c r="AR1331" s="12"/>
    </row>
    <row r="1332" spans="1:44" ht="45">
      <c r="A1332" s="257"/>
      <c r="B1332" s="290"/>
      <c r="C1332" s="250"/>
      <c r="D1332" s="82" t="s">
        <v>33</v>
      </c>
      <c r="E1332" s="96">
        <f t="shared" si="4960"/>
        <v>0</v>
      </c>
      <c r="F1332" s="97">
        <f t="shared" si="4961"/>
        <v>0</v>
      </c>
      <c r="G1332" s="98" t="e">
        <f t="shared" si="4947"/>
        <v>#DIV/0!</v>
      </c>
      <c r="H1332" s="96"/>
      <c r="I1332" s="97"/>
      <c r="J1332" s="98" t="e">
        <f t="shared" si="4948"/>
        <v>#DIV/0!</v>
      </c>
      <c r="K1332" s="96"/>
      <c r="L1332" s="97"/>
      <c r="M1332" s="98" t="e">
        <f t="shared" si="4949"/>
        <v>#DIV/0!</v>
      </c>
      <c r="N1332" s="96"/>
      <c r="O1332" s="97"/>
      <c r="P1332" s="98" t="e">
        <f t="shared" si="4950"/>
        <v>#DIV/0!</v>
      </c>
      <c r="Q1332" s="96"/>
      <c r="R1332" s="97"/>
      <c r="S1332" s="98" t="e">
        <f t="shared" si="4951"/>
        <v>#DIV/0!</v>
      </c>
      <c r="T1332" s="96"/>
      <c r="U1332" s="97"/>
      <c r="V1332" s="98" t="e">
        <f t="shared" si="4952"/>
        <v>#DIV/0!</v>
      </c>
      <c r="W1332" s="96"/>
      <c r="X1332" s="97"/>
      <c r="Y1332" s="98" t="e">
        <f t="shared" si="4953"/>
        <v>#DIV/0!</v>
      </c>
      <c r="Z1332" s="96"/>
      <c r="AA1332" s="97"/>
      <c r="AB1332" s="98" t="e">
        <f t="shared" si="4954"/>
        <v>#DIV/0!</v>
      </c>
      <c r="AC1332" s="96"/>
      <c r="AD1332" s="97"/>
      <c r="AE1332" s="98" t="e">
        <f t="shared" si="4955"/>
        <v>#DIV/0!</v>
      </c>
      <c r="AF1332" s="96"/>
      <c r="AG1332" s="97"/>
      <c r="AH1332" s="98" t="e">
        <f t="shared" si="4956"/>
        <v>#DIV/0!</v>
      </c>
      <c r="AI1332" s="96"/>
      <c r="AJ1332" s="97"/>
      <c r="AK1332" s="98" t="e">
        <f t="shared" si="4957"/>
        <v>#DIV/0!</v>
      </c>
      <c r="AL1332" s="96"/>
      <c r="AM1332" s="97"/>
      <c r="AN1332" s="98" t="e">
        <f t="shared" si="4958"/>
        <v>#DIV/0!</v>
      </c>
      <c r="AO1332" s="96"/>
      <c r="AP1332" s="97"/>
      <c r="AQ1332" s="98" t="e">
        <f t="shared" si="4959"/>
        <v>#DIV/0!</v>
      </c>
      <c r="AR1332" s="12"/>
    </row>
    <row r="1333" spans="1:44" ht="32.25" customHeight="1">
      <c r="A1333" s="257" t="s">
        <v>217</v>
      </c>
      <c r="B1333" s="498" t="s">
        <v>671</v>
      </c>
      <c r="C1333" s="539" t="s">
        <v>673</v>
      </c>
      <c r="D1333" s="183" t="s">
        <v>38</v>
      </c>
      <c r="E1333" s="107">
        <f>SUM(E1334:E1339)</f>
        <v>700</v>
      </c>
      <c r="F1333" s="95">
        <f>SUM(F1334:F1339)</f>
        <v>606.80999999999995</v>
      </c>
      <c r="G1333" s="95">
        <f>(F1333/E1333)*100</f>
        <v>86.687142857142845</v>
      </c>
      <c r="H1333" s="96">
        <f>SUM(H1334:H1339)</f>
        <v>0</v>
      </c>
      <c r="I1333" s="95">
        <f>SUM(I1334:I1339)</f>
        <v>0</v>
      </c>
      <c r="J1333" s="95" t="e">
        <f>(I1333/H1333)*100</f>
        <v>#DIV/0!</v>
      </c>
      <c r="K1333" s="96">
        <f>SUM(K1334:K1339)</f>
        <v>0</v>
      </c>
      <c r="L1333" s="95">
        <f>SUM(L1334:L1339)</f>
        <v>0</v>
      </c>
      <c r="M1333" s="95" t="e">
        <f>(L1333/K1333)*100</f>
        <v>#DIV/0!</v>
      </c>
      <c r="N1333" s="96">
        <f>SUM(N1334:N1339)</f>
        <v>0</v>
      </c>
      <c r="O1333" s="95">
        <f>SUM(O1334:O1339)</f>
        <v>0</v>
      </c>
      <c r="P1333" s="95" t="e">
        <f>(O1333/N1333)*100</f>
        <v>#DIV/0!</v>
      </c>
      <c r="Q1333" s="96">
        <f>SUM(Q1334:Q1339)</f>
        <v>0</v>
      </c>
      <c r="R1333" s="95">
        <f>SUM(R1334:R1339)</f>
        <v>0</v>
      </c>
      <c r="S1333" s="95" t="e">
        <f>(R1333/Q1333)*100</f>
        <v>#DIV/0!</v>
      </c>
      <c r="T1333" s="96">
        <f>SUM(T1334:T1339)</f>
        <v>0</v>
      </c>
      <c r="U1333" s="95">
        <f>SUM(U1334:U1339)</f>
        <v>0</v>
      </c>
      <c r="V1333" s="95" t="e">
        <f>(U1333/T1333)*100</f>
        <v>#DIV/0!</v>
      </c>
      <c r="W1333" s="96">
        <f>SUM(W1334:W1339)</f>
        <v>0</v>
      </c>
      <c r="X1333" s="95">
        <f>SUM(X1334:X1339)</f>
        <v>0</v>
      </c>
      <c r="Y1333" s="95" t="e">
        <f>(X1333/W1333)*100</f>
        <v>#DIV/0!</v>
      </c>
      <c r="Z1333" s="96">
        <f>SUM(Z1334:Z1339)</f>
        <v>20.66</v>
      </c>
      <c r="AA1333" s="95">
        <f>SUM(AA1334:AA1339)</f>
        <v>20.66</v>
      </c>
      <c r="AB1333" s="95">
        <f>(AA1333/Z1333)*100</f>
        <v>100</v>
      </c>
      <c r="AC1333" s="96">
        <f>SUM(AC1334:AC1339)</f>
        <v>130.78</v>
      </c>
      <c r="AD1333" s="95">
        <f>SUM(AD1334:AD1339)</f>
        <v>130.78</v>
      </c>
      <c r="AE1333" s="95">
        <f>(AD1333/AC1333)*100</f>
        <v>100</v>
      </c>
      <c r="AF1333" s="96">
        <f>SUM(AF1334:AF1339)</f>
        <v>378.32</v>
      </c>
      <c r="AG1333" s="95">
        <f>SUM(AG1334:AG1339)</f>
        <v>378.32</v>
      </c>
      <c r="AH1333" s="95">
        <f>(AG1333/AF1333)*100</f>
        <v>100</v>
      </c>
      <c r="AI1333" s="96">
        <f>SUM(AI1334:AI1339)</f>
        <v>77.05</v>
      </c>
      <c r="AJ1333" s="95">
        <f>SUM(AJ1334:AJ1339)</f>
        <v>77.05</v>
      </c>
      <c r="AK1333" s="95">
        <f>(AJ1333/AI1333)*100</f>
        <v>100</v>
      </c>
      <c r="AL1333" s="96">
        <f>SUM(AL1334:AL1339)</f>
        <v>0</v>
      </c>
      <c r="AM1333" s="95">
        <f>SUM(AM1334:AM1339)</f>
        <v>0</v>
      </c>
      <c r="AN1333" s="95" t="e">
        <f>(AM1333/AL1333)*100</f>
        <v>#DIV/0!</v>
      </c>
      <c r="AO1333" s="96">
        <f>SUM(AO1334:AO1339)</f>
        <v>93.19</v>
      </c>
      <c r="AP1333" s="95">
        <f>SUM(AP1334:AP1339)</f>
        <v>0</v>
      </c>
      <c r="AQ1333" s="95">
        <f>(AP1333/AO1333)*100</f>
        <v>0</v>
      </c>
      <c r="AR1333" s="12"/>
    </row>
    <row r="1334" spans="1:44" ht="37.5" customHeight="1">
      <c r="A1334" s="257"/>
      <c r="B1334" s="499"/>
      <c r="C1334" s="540"/>
      <c r="D1334" s="84" t="s">
        <v>17</v>
      </c>
      <c r="E1334" s="96">
        <f>H1334+K1334+N1334+Q1334+T1334+W1334+Z1334+AC1334+AF1334+AI1334+AL1334+AO1334</f>
        <v>0</v>
      </c>
      <c r="F1334" s="97">
        <f>I1334+L1334+O1334+R1334+U1334+X1334+AA1334+AD1334+AG1334+AJ1334+AM1334+AP1334</f>
        <v>0</v>
      </c>
      <c r="G1334" s="98" t="e">
        <f t="shared" ref="G1334:G1339" si="4962">(F1334/E1334)*100</f>
        <v>#DIV/0!</v>
      </c>
      <c r="H1334" s="96"/>
      <c r="I1334" s="97"/>
      <c r="J1334" s="98" t="e">
        <f t="shared" ref="J1334:J1339" si="4963">(I1334/H1334)*100</f>
        <v>#DIV/0!</v>
      </c>
      <c r="K1334" s="96"/>
      <c r="L1334" s="97"/>
      <c r="M1334" s="98" t="e">
        <f t="shared" ref="M1334:M1339" si="4964">(L1334/K1334)*100</f>
        <v>#DIV/0!</v>
      </c>
      <c r="N1334" s="96"/>
      <c r="O1334" s="97"/>
      <c r="P1334" s="98" t="e">
        <f t="shared" ref="P1334:P1339" si="4965">(O1334/N1334)*100</f>
        <v>#DIV/0!</v>
      </c>
      <c r="Q1334" s="96"/>
      <c r="R1334" s="97"/>
      <c r="S1334" s="98" t="e">
        <f t="shared" ref="S1334:S1339" si="4966">(R1334/Q1334)*100</f>
        <v>#DIV/0!</v>
      </c>
      <c r="T1334" s="96"/>
      <c r="U1334" s="97"/>
      <c r="V1334" s="98" t="e">
        <f t="shared" ref="V1334:V1339" si="4967">(U1334/T1334)*100</f>
        <v>#DIV/0!</v>
      </c>
      <c r="W1334" s="96"/>
      <c r="X1334" s="97"/>
      <c r="Y1334" s="98" t="e">
        <f t="shared" ref="Y1334:Y1339" si="4968">(X1334/W1334)*100</f>
        <v>#DIV/0!</v>
      </c>
      <c r="Z1334" s="96"/>
      <c r="AA1334" s="97"/>
      <c r="AB1334" s="98" t="e">
        <f t="shared" ref="AB1334:AB1339" si="4969">(AA1334/Z1334)*100</f>
        <v>#DIV/0!</v>
      </c>
      <c r="AC1334" s="96"/>
      <c r="AD1334" s="97"/>
      <c r="AE1334" s="98" t="e">
        <f t="shared" ref="AE1334:AE1339" si="4970">(AD1334/AC1334)*100</f>
        <v>#DIV/0!</v>
      </c>
      <c r="AF1334" s="96"/>
      <c r="AG1334" s="97"/>
      <c r="AH1334" s="98" t="e">
        <f t="shared" ref="AH1334:AH1339" si="4971">(AG1334/AF1334)*100</f>
        <v>#DIV/0!</v>
      </c>
      <c r="AI1334" s="96"/>
      <c r="AJ1334" s="97"/>
      <c r="AK1334" s="98" t="e">
        <f t="shared" ref="AK1334:AK1339" si="4972">(AJ1334/AI1334)*100</f>
        <v>#DIV/0!</v>
      </c>
      <c r="AL1334" s="96"/>
      <c r="AM1334" s="97"/>
      <c r="AN1334" s="98" t="e">
        <f t="shared" ref="AN1334:AN1339" si="4973">(AM1334/AL1334)*100</f>
        <v>#DIV/0!</v>
      </c>
      <c r="AO1334" s="96"/>
      <c r="AP1334" s="97"/>
      <c r="AQ1334" s="98" t="e">
        <f t="shared" ref="AQ1334:AQ1339" si="4974">(AP1334/AO1334)*100</f>
        <v>#DIV/0!</v>
      </c>
      <c r="AR1334" s="12"/>
    </row>
    <row r="1335" spans="1:44" ht="56.25" customHeight="1">
      <c r="A1335" s="257"/>
      <c r="B1335" s="499"/>
      <c r="C1335" s="540"/>
      <c r="D1335" s="84" t="s">
        <v>18</v>
      </c>
      <c r="E1335" s="96">
        <f t="shared" ref="E1335:E1339" si="4975">H1335+K1335+N1335+Q1335+T1335+W1335+Z1335+AC1335+AF1335+AI1335+AL1335+AO1335</f>
        <v>0</v>
      </c>
      <c r="F1335" s="97">
        <f t="shared" ref="F1335:F1339" si="4976">I1335+L1335+O1335+R1335+U1335+X1335+AA1335+AD1335+AG1335+AJ1335+AM1335+AP1335</f>
        <v>0</v>
      </c>
      <c r="G1335" s="98" t="e">
        <f t="shared" si="4962"/>
        <v>#DIV/0!</v>
      </c>
      <c r="H1335" s="96"/>
      <c r="I1335" s="97"/>
      <c r="J1335" s="98" t="e">
        <f t="shared" si="4963"/>
        <v>#DIV/0!</v>
      </c>
      <c r="K1335" s="96"/>
      <c r="L1335" s="97"/>
      <c r="M1335" s="98" t="e">
        <f t="shared" si="4964"/>
        <v>#DIV/0!</v>
      </c>
      <c r="N1335" s="96"/>
      <c r="O1335" s="97"/>
      <c r="P1335" s="98" t="e">
        <f t="shared" si="4965"/>
        <v>#DIV/0!</v>
      </c>
      <c r="Q1335" s="96"/>
      <c r="R1335" s="97"/>
      <c r="S1335" s="98" t="e">
        <f t="shared" si="4966"/>
        <v>#DIV/0!</v>
      </c>
      <c r="T1335" s="96"/>
      <c r="U1335" s="97"/>
      <c r="V1335" s="98" t="e">
        <f t="shared" si="4967"/>
        <v>#DIV/0!</v>
      </c>
      <c r="W1335" s="96"/>
      <c r="X1335" s="97"/>
      <c r="Y1335" s="98" t="e">
        <f t="shared" si="4968"/>
        <v>#DIV/0!</v>
      </c>
      <c r="Z1335" s="96"/>
      <c r="AA1335" s="97"/>
      <c r="AB1335" s="98" t="e">
        <f t="shared" si="4969"/>
        <v>#DIV/0!</v>
      </c>
      <c r="AC1335" s="96"/>
      <c r="AD1335" s="97"/>
      <c r="AE1335" s="98" t="e">
        <f t="shared" si="4970"/>
        <v>#DIV/0!</v>
      </c>
      <c r="AF1335" s="96"/>
      <c r="AG1335" s="97"/>
      <c r="AH1335" s="98" t="e">
        <f t="shared" si="4971"/>
        <v>#DIV/0!</v>
      </c>
      <c r="AI1335" s="96"/>
      <c r="AJ1335" s="97"/>
      <c r="AK1335" s="98" t="e">
        <f t="shared" si="4972"/>
        <v>#DIV/0!</v>
      </c>
      <c r="AL1335" s="96"/>
      <c r="AM1335" s="97"/>
      <c r="AN1335" s="98" t="e">
        <f t="shared" si="4973"/>
        <v>#DIV/0!</v>
      </c>
      <c r="AO1335" s="96"/>
      <c r="AP1335" s="97"/>
      <c r="AQ1335" s="98" t="e">
        <f t="shared" si="4974"/>
        <v>#DIV/0!</v>
      </c>
      <c r="AR1335" s="12"/>
    </row>
    <row r="1336" spans="1:44" ht="45" customHeight="1">
      <c r="A1336" s="257"/>
      <c r="B1336" s="499"/>
      <c r="C1336" s="540"/>
      <c r="D1336" s="84" t="s">
        <v>26</v>
      </c>
      <c r="E1336" s="96">
        <f t="shared" si="4975"/>
        <v>700</v>
      </c>
      <c r="F1336" s="97">
        <f t="shared" si="4976"/>
        <v>606.80999999999995</v>
      </c>
      <c r="G1336" s="98">
        <f t="shared" si="4962"/>
        <v>86.687142857142845</v>
      </c>
      <c r="H1336" s="96"/>
      <c r="I1336" s="97"/>
      <c r="J1336" s="98" t="e">
        <f t="shared" si="4963"/>
        <v>#DIV/0!</v>
      </c>
      <c r="K1336" s="96"/>
      <c r="L1336" s="97"/>
      <c r="M1336" s="98" t="e">
        <f t="shared" si="4964"/>
        <v>#DIV/0!</v>
      </c>
      <c r="N1336" s="96"/>
      <c r="O1336" s="97"/>
      <c r="P1336" s="98" t="e">
        <f t="shared" si="4965"/>
        <v>#DIV/0!</v>
      </c>
      <c r="Q1336" s="96"/>
      <c r="R1336" s="97"/>
      <c r="S1336" s="98" t="e">
        <f t="shared" si="4966"/>
        <v>#DIV/0!</v>
      </c>
      <c r="T1336" s="96"/>
      <c r="U1336" s="97"/>
      <c r="V1336" s="98" t="e">
        <f t="shared" si="4967"/>
        <v>#DIV/0!</v>
      </c>
      <c r="W1336" s="96"/>
      <c r="X1336" s="97"/>
      <c r="Y1336" s="98" t="e">
        <f t="shared" si="4968"/>
        <v>#DIV/0!</v>
      </c>
      <c r="Z1336" s="96">
        <v>20.66</v>
      </c>
      <c r="AA1336" s="97">
        <v>20.66</v>
      </c>
      <c r="AB1336" s="98">
        <f t="shared" si="4969"/>
        <v>100</v>
      </c>
      <c r="AC1336" s="96">
        <v>130.78</v>
      </c>
      <c r="AD1336" s="97">
        <v>130.78</v>
      </c>
      <c r="AE1336" s="98">
        <f t="shared" si="4970"/>
        <v>100</v>
      </c>
      <c r="AF1336" s="96">
        <v>378.32</v>
      </c>
      <c r="AG1336" s="97">
        <v>378.32</v>
      </c>
      <c r="AH1336" s="98">
        <f t="shared" si="4971"/>
        <v>100</v>
      </c>
      <c r="AI1336" s="96">
        <v>77.05</v>
      </c>
      <c r="AJ1336" s="97">
        <v>77.05</v>
      </c>
      <c r="AK1336" s="98">
        <f t="shared" si="4972"/>
        <v>100</v>
      </c>
      <c r="AL1336" s="96"/>
      <c r="AM1336" s="97"/>
      <c r="AN1336" s="98" t="e">
        <f t="shared" si="4973"/>
        <v>#DIV/0!</v>
      </c>
      <c r="AO1336" s="96">
        <v>93.19</v>
      </c>
      <c r="AP1336" s="97"/>
      <c r="AQ1336" s="98">
        <f t="shared" si="4974"/>
        <v>0</v>
      </c>
      <c r="AR1336" s="12"/>
    </row>
    <row r="1337" spans="1:44" ht="89.25" customHeight="1">
      <c r="A1337" s="257"/>
      <c r="B1337" s="499"/>
      <c r="C1337" s="540"/>
      <c r="D1337" s="82" t="s">
        <v>424</v>
      </c>
      <c r="E1337" s="96">
        <f t="shared" si="4975"/>
        <v>0</v>
      </c>
      <c r="F1337" s="97">
        <f t="shared" si="4976"/>
        <v>0</v>
      </c>
      <c r="G1337" s="98" t="e">
        <f t="shared" si="4962"/>
        <v>#DIV/0!</v>
      </c>
      <c r="H1337" s="96"/>
      <c r="I1337" s="97"/>
      <c r="J1337" s="98" t="e">
        <f t="shared" si="4963"/>
        <v>#DIV/0!</v>
      </c>
      <c r="K1337" s="96"/>
      <c r="L1337" s="97"/>
      <c r="M1337" s="98" t="e">
        <f t="shared" si="4964"/>
        <v>#DIV/0!</v>
      </c>
      <c r="N1337" s="96"/>
      <c r="O1337" s="97"/>
      <c r="P1337" s="98" t="e">
        <f t="shared" si="4965"/>
        <v>#DIV/0!</v>
      </c>
      <c r="Q1337" s="96"/>
      <c r="R1337" s="97"/>
      <c r="S1337" s="98" t="e">
        <f t="shared" si="4966"/>
        <v>#DIV/0!</v>
      </c>
      <c r="T1337" s="96"/>
      <c r="U1337" s="97"/>
      <c r="V1337" s="98" t="e">
        <f t="shared" si="4967"/>
        <v>#DIV/0!</v>
      </c>
      <c r="W1337" s="96"/>
      <c r="X1337" s="97"/>
      <c r="Y1337" s="98" t="e">
        <f t="shared" si="4968"/>
        <v>#DIV/0!</v>
      </c>
      <c r="Z1337" s="96"/>
      <c r="AA1337" s="97"/>
      <c r="AB1337" s="98" t="e">
        <f t="shared" si="4969"/>
        <v>#DIV/0!</v>
      </c>
      <c r="AC1337" s="96"/>
      <c r="AD1337" s="97"/>
      <c r="AE1337" s="98" t="e">
        <f t="shared" si="4970"/>
        <v>#DIV/0!</v>
      </c>
      <c r="AF1337" s="96"/>
      <c r="AG1337" s="97"/>
      <c r="AH1337" s="98" t="e">
        <f t="shared" si="4971"/>
        <v>#DIV/0!</v>
      </c>
      <c r="AI1337" s="96"/>
      <c r="AJ1337" s="97"/>
      <c r="AK1337" s="98" t="e">
        <f t="shared" si="4972"/>
        <v>#DIV/0!</v>
      </c>
      <c r="AL1337" s="96"/>
      <c r="AM1337" s="97"/>
      <c r="AN1337" s="98" t="e">
        <f t="shared" si="4973"/>
        <v>#DIV/0!</v>
      </c>
      <c r="AO1337" s="96"/>
      <c r="AP1337" s="97"/>
      <c r="AQ1337" s="98" t="e">
        <f t="shared" si="4974"/>
        <v>#DIV/0!</v>
      </c>
      <c r="AR1337" s="12"/>
    </row>
    <row r="1338" spans="1:44" ht="39.75" customHeight="1">
      <c r="A1338" s="257"/>
      <c r="B1338" s="499"/>
      <c r="C1338" s="540"/>
      <c r="D1338" s="84" t="s">
        <v>41</v>
      </c>
      <c r="E1338" s="96">
        <f t="shared" si="4975"/>
        <v>0</v>
      </c>
      <c r="F1338" s="97">
        <f t="shared" si="4976"/>
        <v>0</v>
      </c>
      <c r="G1338" s="98" t="e">
        <f t="shared" si="4962"/>
        <v>#DIV/0!</v>
      </c>
      <c r="H1338" s="96"/>
      <c r="I1338" s="97"/>
      <c r="J1338" s="98" t="e">
        <f t="shared" si="4963"/>
        <v>#DIV/0!</v>
      </c>
      <c r="K1338" s="96"/>
      <c r="L1338" s="97"/>
      <c r="M1338" s="98" t="e">
        <f t="shared" si="4964"/>
        <v>#DIV/0!</v>
      </c>
      <c r="N1338" s="96"/>
      <c r="O1338" s="97"/>
      <c r="P1338" s="98" t="e">
        <f t="shared" si="4965"/>
        <v>#DIV/0!</v>
      </c>
      <c r="Q1338" s="96"/>
      <c r="R1338" s="97"/>
      <c r="S1338" s="98" t="e">
        <f t="shared" si="4966"/>
        <v>#DIV/0!</v>
      </c>
      <c r="T1338" s="96"/>
      <c r="U1338" s="97"/>
      <c r="V1338" s="98" t="e">
        <f t="shared" si="4967"/>
        <v>#DIV/0!</v>
      </c>
      <c r="W1338" s="96"/>
      <c r="X1338" s="97"/>
      <c r="Y1338" s="98" t="e">
        <f t="shared" si="4968"/>
        <v>#DIV/0!</v>
      </c>
      <c r="Z1338" s="96"/>
      <c r="AA1338" s="97"/>
      <c r="AB1338" s="98" t="e">
        <f t="shared" si="4969"/>
        <v>#DIV/0!</v>
      </c>
      <c r="AC1338" s="96"/>
      <c r="AD1338" s="97"/>
      <c r="AE1338" s="98" t="e">
        <f t="shared" si="4970"/>
        <v>#DIV/0!</v>
      </c>
      <c r="AF1338" s="96"/>
      <c r="AG1338" s="97"/>
      <c r="AH1338" s="98" t="e">
        <f t="shared" si="4971"/>
        <v>#DIV/0!</v>
      </c>
      <c r="AI1338" s="96"/>
      <c r="AJ1338" s="97"/>
      <c r="AK1338" s="98" t="e">
        <f t="shared" si="4972"/>
        <v>#DIV/0!</v>
      </c>
      <c r="AL1338" s="96"/>
      <c r="AM1338" s="97"/>
      <c r="AN1338" s="98" t="e">
        <f t="shared" si="4973"/>
        <v>#DIV/0!</v>
      </c>
      <c r="AO1338" s="96"/>
      <c r="AP1338" s="97"/>
      <c r="AQ1338" s="98" t="e">
        <f t="shared" si="4974"/>
        <v>#DIV/0!</v>
      </c>
      <c r="AR1338" s="12"/>
    </row>
    <row r="1339" spans="1:44" ht="134.25" customHeight="1">
      <c r="A1339" s="257"/>
      <c r="B1339" s="500"/>
      <c r="C1339" s="541"/>
      <c r="D1339" s="84" t="s">
        <v>33</v>
      </c>
      <c r="E1339" s="96">
        <f t="shared" si="4975"/>
        <v>0</v>
      </c>
      <c r="F1339" s="97">
        <f t="shared" si="4976"/>
        <v>0</v>
      </c>
      <c r="G1339" s="98" t="e">
        <f t="shared" si="4962"/>
        <v>#DIV/0!</v>
      </c>
      <c r="H1339" s="96"/>
      <c r="I1339" s="97"/>
      <c r="J1339" s="98" t="e">
        <f t="shared" si="4963"/>
        <v>#DIV/0!</v>
      </c>
      <c r="K1339" s="96"/>
      <c r="L1339" s="97"/>
      <c r="M1339" s="98" t="e">
        <f t="shared" si="4964"/>
        <v>#DIV/0!</v>
      </c>
      <c r="N1339" s="96"/>
      <c r="O1339" s="97"/>
      <c r="P1339" s="98" t="e">
        <f t="shared" si="4965"/>
        <v>#DIV/0!</v>
      </c>
      <c r="Q1339" s="96"/>
      <c r="R1339" s="97"/>
      <c r="S1339" s="98" t="e">
        <f t="shared" si="4966"/>
        <v>#DIV/0!</v>
      </c>
      <c r="T1339" s="96"/>
      <c r="U1339" s="97"/>
      <c r="V1339" s="98" t="e">
        <f t="shared" si="4967"/>
        <v>#DIV/0!</v>
      </c>
      <c r="W1339" s="96"/>
      <c r="X1339" s="97"/>
      <c r="Y1339" s="98" t="e">
        <f t="shared" si="4968"/>
        <v>#DIV/0!</v>
      </c>
      <c r="Z1339" s="96"/>
      <c r="AA1339" s="97"/>
      <c r="AB1339" s="98" t="e">
        <f t="shared" si="4969"/>
        <v>#DIV/0!</v>
      </c>
      <c r="AC1339" s="96"/>
      <c r="AD1339" s="97"/>
      <c r="AE1339" s="98" t="e">
        <f t="shared" si="4970"/>
        <v>#DIV/0!</v>
      </c>
      <c r="AF1339" s="96"/>
      <c r="AG1339" s="97"/>
      <c r="AH1339" s="98" t="e">
        <f t="shared" si="4971"/>
        <v>#DIV/0!</v>
      </c>
      <c r="AI1339" s="96"/>
      <c r="AJ1339" s="97"/>
      <c r="AK1339" s="98" t="e">
        <f t="shared" si="4972"/>
        <v>#DIV/0!</v>
      </c>
      <c r="AL1339" s="96"/>
      <c r="AM1339" s="97"/>
      <c r="AN1339" s="98" t="e">
        <f t="shared" si="4973"/>
        <v>#DIV/0!</v>
      </c>
      <c r="AO1339" s="96"/>
      <c r="AP1339" s="97"/>
      <c r="AQ1339" s="98" t="e">
        <f t="shared" si="4974"/>
        <v>#DIV/0!</v>
      </c>
      <c r="AR1339" s="12"/>
    </row>
    <row r="1340" spans="1:44" ht="27.75" customHeight="1">
      <c r="A1340" s="257" t="s">
        <v>219</v>
      </c>
      <c r="B1340" s="251" t="s">
        <v>331</v>
      </c>
      <c r="C1340" s="250" t="s">
        <v>324</v>
      </c>
      <c r="D1340" s="84" t="s">
        <v>38</v>
      </c>
      <c r="E1340" s="94">
        <f>SUM(E1341:E1346)</f>
        <v>11755.900000000001</v>
      </c>
      <c r="F1340" s="101">
        <f>SUM(F1341:F1346)</f>
        <v>11366.070000000002</v>
      </c>
      <c r="G1340" s="101">
        <f>(F1340/E1340)*100</f>
        <v>96.683962946265282</v>
      </c>
      <c r="H1340" s="94">
        <f>SUM(H1341:H1346)</f>
        <v>0</v>
      </c>
      <c r="I1340" s="101">
        <f>SUM(I1341:I1346)</f>
        <v>0</v>
      </c>
      <c r="J1340" s="101" t="e">
        <f>(I1340/H1340)*100</f>
        <v>#DIV/0!</v>
      </c>
      <c r="K1340" s="94">
        <f>SUM(K1341:K1346)</f>
        <v>0</v>
      </c>
      <c r="L1340" s="101">
        <f>SUM(L1341:L1346)</f>
        <v>0</v>
      </c>
      <c r="M1340" s="101" t="e">
        <f>(L1340/K1340)*100</f>
        <v>#DIV/0!</v>
      </c>
      <c r="N1340" s="94">
        <f>SUM(N1341:N1346)</f>
        <v>0</v>
      </c>
      <c r="O1340" s="101">
        <f>SUM(O1341:O1346)</f>
        <v>0</v>
      </c>
      <c r="P1340" s="101" t="e">
        <f>(O1340/N1340)*100</f>
        <v>#DIV/0!</v>
      </c>
      <c r="Q1340" s="94">
        <f>SUM(Q1341:Q1346)</f>
        <v>1958.94</v>
      </c>
      <c r="R1340" s="101">
        <f>SUM(R1341:R1346)</f>
        <v>1562.79</v>
      </c>
      <c r="S1340" s="101">
        <f>(R1340/Q1340)*100</f>
        <v>79.777328555239052</v>
      </c>
      <c r="T1340" s="94">
        <f>SUM(T1341:T1346)</f>
        <v>135</v>
      </c>
      <c r="U1340" s="101">
        <f>SUM(U1341:U1346)</f>
        <v>135</v>
      </c>
      <c r="V1340" s="101">
        <f>(U1340/T1340)*100</f>
        <v>100</v>
      </c>
      <c r="W1340" s="94">
        <f>SUM(W1341:W1346)</f>
        <v>1923.71</v>
      </c>
      <c r="X1340" s="101">
        <f>SUM(X1341:X1346)</f>
        <v>2319.81</v>
      </c>
      <c r="Y1340" s="101">
        <f>(X1340/W1340)*100</f>
        <v>120.59042163319835</v>
      </c>
      <c r="Z1340" s="94">
        <f>SUM(Z1341:Z1346)</f>
        <v>3736.42</v>
      </c>
      <c r="AA1340" s="101">
        <f>SUM(AA1341:AA1346)</f>
        <v>3736.45</v>
      </c>
      <c r="AB1340" s="101">
        <f>(AA1340/Z1340)*100</f>
        <v>100.00080290759603</v>
      </c>
      <c r="AC1340" s="94">
        <f>SUM(AC1341:AC1346)</f>
        <v>2409.13</v>
      </c>
      <c r="AD1340" s="101">
        <f>SUM(AD1341:AD1346)</f>
        <v>1996.52</v>
      </c>
      <c r="AE1340" s="101">
        <f>(AD1340/AC1340)*100</f>
        <v>82.873070361499785</v>
      </c>
      <c r="AF1340" s="94">
        <f>SUM(AF1341:AF1346)</f>
        <v>1248.45</v>
      </c>
      <c r="AG1340" s="101">
        <f>SUM(AG1341:AG1346)</f>
        <v>1673.86</v>
      </c>
      <c r="AH1340" s="101">
        <f>(AG1340/AF1340)*100</f>
        <v>134.0750530658016</v>
      </c>
      <c r="AI1340" s="94">
        <f>SUM(AI1341:AI1346)</f>
        <v>108.19</v>
      </c>
      <c r="AJ1340" s="101">
        <f>SUM(AJ1341:AJ1346)</f>
        <v>-58.360000000000014</v>
      </c>
      <c r="AK1340" s="101">
        <f>(AJ1340/AI1340)*100</f>
        <v>-53.942138829836416</v>
      </c>
      <c r="AL1340" s="94">
        <f>SUM(AL1341:AL1346)</f>
        <v>0</v>
      </c>
      <c r="AM1340" s="101">
        <f>SUM(AM1341:AM1346)</f>
        <v>0</v>
      </c>
      <c r="AN1340" s="101" t="e">
        <f>(AM1340/AL1340)*100</f>
        <v>#DIV/0!</v>
      </c>
      <c r="AO1340" s="94">
        <f>SUM(AO1341:AO1346)</f>
        <v>236.06</v>
      </c>
      <c r="AP1340" s="101">
        <f>SUM(AP1341:AP1346)</f>
        <v>0</v>
      </c>
      <c r="AQ1340" s="101">
        <f>(AP1340/AO1340)*100</f>
        <v>0</v>
      </c>
      <c r="AR1340" s="12"/>
    </row>
    <row r="1341" spans="1:44" ht="30">
      <c r="A1341" s="257"/>
      <c r="B1341" s="252"/>
      <c r="C1341" s="250"/>
      <c r="D1341" s="84" t="s">
        <v>17</v>
      </c>
      <c r="E1341" s="94">
        <f>H1341+K1341+N1341+Q1341+T1341+W1341+Z1341+AC1341+AF1341+AI1341+AL1341+AO1341</f>
        <v>0</v>
      </c>
      <c r="F1341" s="102">
        <f>I1341+L1341+O1341+R1341+U1341+X1341+AA1341+AD1341+AG1341+AJ1341+AM1341+AP1341</f>
        <v>0</v>
      </c>
      <c r="G1341" s="103" t="e">
        <f t="shared" ref="G1341:G1346" si="4977">(F1341/E1341)*100</f>
        <v>#DIV/0!</v>
      </c>
      <c r="H1341" s="94">
        <f>H1348+H1355+H1362+H1369+H1376+H1383+H1390+H1397</f>
        <v>0</v>
      </c>
      <c r="I1341" s="103">
        <f>I1348+I1355+I1362+I1369+I1376+I1383+I1390+I1397</f>
        <v>0</v>
      </c>
      <c r="J1341" s="103" t="e">
        <f t="shared" ref="J1341:J1346" si="4978">(I1341/H1341)*100</f>
        <v>#DIV/0!</v>
      </c>
      <c r="K1341" s="94">
        <f>K1348+K1355+K1362+K1369+K1376+K1383+K1390+K1397</f>
        <v>0</v>
      </c>
      <c r="L1341" s="103">
        <f>L1348+L1355+L1362+L1369+L1376+L1383+L1390+L1397</f>
        <v>0</v>
      </c>
      <c r="M1341" s="103" t="e">
        <f t="shared" ref="M1341:M1346" si="4979">(L1341/K1341)*100</f>
        <v>#DIV/0!</v>
      </c>
      <c r="N1341" s="94">
        <f>N1348+N1355+N1362+N1369+N1376+N1383+N1390+N1397</f>
        <v>0</v>
      </c>
      <c r="O1341" s="103">
        <f>O1348+O1355+O1362+O1369+O1376+O1383+O1390+O1397</f>
        <v>0</v>
      </c>
      <c r="P1341" s="103" t="e">
        <f t="shared" ref="P1341:P1346" si="4980">(O1341/N1341)*100</f>
        <v>#DIV/0!</v>
      </c>
      <c r="Q1341" s="94">
        <f>Q1348+Q1355+Q1362+Q1369+Q1376+Q1383+Q1390+Q1397</f>
        <v>0</v>
      </c>
      <c r="R1341" s="103">
        <f>R1348+R1355+R1362+R1369+R1376+R1383+R1390+R1397</f>
        <v>0</v>
      </c>
      <c r="S1341" s="103" t="e">
        <f t="shared" ref="S1341:S1346" si="4981">(R1341/Q1341)*100</f>
        <v>#DIV/0!</v>
      </c>
      <c r="T1341" s="94">
        <f>T1348+T1355+T1362+T1369+T1376+T1383+T1390+T1397</f>
        <v>0</v>
      </c>
      <c r="U1341" s="103">
        <f>U1348+U1355+U1362+U1369+U1376+U1383+U1390+U1397</f>
        <v>0</v>
      </c>
      <c r="V1341" s="103" t="e">
        <f t="shared" ref="V1341:V1346" si="4982">(U1341/T1341)*100</f>
        <v>#DIV/0!</v>
      </c>
      <c r="W1341" s="94">
        <f>W1348+W1355+W1362+W1369+W1376+W1383+W1390+W1397</f>
        <v>0</v>
      </c>
      <c r="X1341" s="103">
        <f>X1348+X1355+X1362+X1369+X1376+X1383+X1390+X1397</f>
        <v>0</v>
      </c>
      <c r="Y1341" s="103" t="e">
        <f t="shared" ref="Y1341:Y1346" si="4983">(X1341/W1341)*100</f>
        <v>#DIV/0!</v>
      </c>
      <c r="Z1341" s="94">
        <f>Z1348+Z1355+Z1362+Z1369+Z1376+Z1383+Z1390+Z1397</f>
        <v>0</v>
      </c>
      <c r="AA1341" s="103">
        <f>AA1348+AA1355+AA1362+AA1369+AA1376+AA1383+AA1390+AA1397</f>
        <v>0</v>
      </c>
      <c r="AB1341" s="103" t="e">
        <f t="shared" ref="AB1341:AB1346" si="4984">(AA1341/Z1341)*100</f>
        <v>#DIV/0!</v>
      </c>
      <c r="AC1341" s="94">
        <f>AC1348+AC1355+AC1362+AC1369+AC1376+AC1383+AC1390+AC1397</f>
        <v>0</v>
      </c>
      <c r="AD1341" s="103">
        <f>AD1348+AD1355+AD1362+AD1369+AD1376+AD1383+AD1390+AD1397</f>
        <v>0</v>
      </c>
      <c r="AE1341" s="103" t="e">
        <f t="shared" ref="AE1341:AE1346" si="4985">(AD1341/AC1341)*100</f>
        <v>#DIV/0!</v>
      </c>
      <c r="AF1341" s="94">
        <f>AF1348+AF1355+AF1362+AF1369+AF1376+AF1383+AF1390+AF1397</f>
        <v>0</v>
      </c>
      <c r="AG1341" s="103">
        <f>AG1348+AG1355+AG1362+AG1369+AG1376+AG1383+AG1390+AG1397</f>
        <v>0</v>
      </c>
      <c r="AH1341" s="103" t="e">
        <f t="shared" ref="AH1341:AH1346" si="4986">(AG1341/AF1341)*100</f>
        <v>#DIV/0!</v>
      </c>
      <c r="AI1341" s="94">
        <f>AI1348+AI1355+AI1362+AI1369+AI1376+AI1383+AI1390+AI1397</f>
        <v>0</v>
      </c>
      <c r="AJ1341" s="103">
        <f>AJ1348+AJ1355+AJ1362+AJ1369+AJ1376+AJ1383+AJ1390+AJ1397</f>
        <v>0</v>
      </c>
      <c r="AK1341" s="103" t="e">
        <f t="shared" ref="AK1341:AK1346" si="4987">(AJ1341/AI1341)*100</f>
        <v>#DIV/0!</v>
      </c>
      <c r="AL1341" s="94">
        <f>AL1348+AL1355+AL1362+AL1369+AL1376+AL1383+AL1390+AL1397</f>
        <v>0</v>
      </c>
      <c r="AM1341" s="103">
        <f>AM1348+AM1355+AM1362+AM1369+AM1376+AM1383+AM1390+AM1397</f>
        <v>0</v>
      </c>
      <c r="AN1341" s="103" t="e">
        <f t="shared" ref="AN1341:AN1346" si="4988">(AM1341/AL1341)*100</f>
        <v>#DIV/0!</v>
      </c>
      <c r="AO1341" s="94">
        <f>AO1348+AO1355+AO1362+AO1369+AO1376+AO1383+AO1390+AO1397</f>
        <v>0</v>
      </c>
      <c r="AP1341" s="103">
        <f>AP1348+AP1355+AP1362+AP1369+AP1376+AP1383+AP1390+AP1397</f>
        <v>0</v>
      </c>
      <c r="AQ1341" s="103" t="e">
        <f t="shared" ref="AQ1341:AQ1346" si="4989">(AP1341/AO1341)*100</f>
        <v>#DIV/0!</v>
      </c>
      <c r="AR1341" s="12"/>
    </row>
    <row r="1342" spans="1:44" ht="47.25" customHeight="1">
      <c r="A1342" s="257"/>
      <c r="B1342" s="252"/>
      <c r="C1342" s="250"/>
      <c r="D1342" s="84" t="s">
        <v>18</v>
      </c>
      <c r="E1342" s="94">
        <f t="shared" ref="E1342:E1346" si="4990">H1342+K1342+N1342+Q1342+T1342+W1342+Z1342+AC1342+AF1342+AI1342+AL1342+AO1342</f>
        <v>6037.6</v>
      </c>
      <c r="F1342" s="102">
        <f t="shared" ref="F1342:F1346" si="4991">I1342+L1342+O1342+R1342+U1342+X1342+AA1342+AD1342+AG1342+AJ1342+AM1342+AP1342</f>
        <v>5873.97</v>
      </c>
      <c r="G1342" s="103">
        <f t="shared" si="4977"/>
        <v>97.289817145885777</v>
      </c>
      <c r="H1342" s="94">
        <f t="shared" ref="H1342:I1346" si="4992">H1349+H1356+H1363+H1370+H1377+H1384+H1391+H1398</f>
        <v>0</v>
      </c>
      <c r="I1342" s="103">
        <f t="shared" si="4992"/>
        <v>0</v>
      </c>
      <c r="J1342" s="103" t="e">
        <f t="shared" si="4978"/>
        <v>#DIV/0!</v>
      </c>
      <c r="K1342" s="94">
        <f t="shared" ref="K1342:L1342" si="4993">K1349+K1356+K1363+K1370+K1377+K1384+K1391+K1398</f>
        <v>0</v>
      </c>
      <c r="L1342" s="103">
        <f t="shared" si="4993"/>
        <v>0</v>
      </c>
      <c r="M1342" s="103" t="e">
        <f t="shared" si="4979"/>
        <v>#DIV/0!</v>
      </c>
      <c r="N1342" s="94">
        <f t="shared" ref="N1342:O1342" si="4994">N1349+N1356+N1363+N1370+N1377+N1384+N1391+N1398</f>
        <v>0</v>
      </c>
      <c r="O1342" s="103">
        <f t="shared" si="4994"/>
        <v>0</v>
      </c>
      <c r="P1342" s="103" t="e">
        <f t="shared" si="4980"/>
        <v>#DIV/0!</v>
      </c>
      <c r="Q1342" s="94">
        <f t="shared" ref="Q1342:R1342" si="4995">Q1349+Q1356+Q1363+Q1370+Q1377+Q1384+Q1391+Q1398</f>
        <v>1770</v>
      </c>
      <c r="R1342" s="103">
        <f t="shared" si="4995"/>
        <v>1373.85</v>
      </c>
      <c r="S1342" s="103">
        <f t="shared" si="4981"/>
        <v>77.618644067796609</v>
      </c>
      <c r="T1342" s="94">
        <f t="shared" ref="T1342:U1342" si="4996">T1349+T1356+T1363+T1370+T1377+T1384+T1391+T1398</f>
        <v>0</v>
      </c>
      <c r="U1342" s="103">
        <f t="shared" si="4996"/>
        <v>0</v>
      </c>
      <c r="V1342" s="103" t="e">
        <f t="shared" si="4982"/>
        <v>#DIV/0!</v>
      </c>
      <c r="W1342" s="94">
        <f t="shared" ref="W1342:X1342" si="4997">W1349+W1356+W1363+W1370+W1377+W1384+W1391+W1398</f>
        <v>996.9</v>
      </c>
      <c r="X1342" s="103">
        <f t="shared" si="4997"/>
        <v>1393</v>
      </c>
      <c r="Y1342" s="103">
        <f t="shared" si="4983"/>
        <v>139.73317283579095</v>
      </c>
      <c r="Z1342" s="94">
        <f t="shared" ref="Z1342:AA1342" si="4998">Z1349+Z1356+Z1363+Z1370+Z1377+Z1384+Z1391+Z1398</f>
        <v>2105.4</v>
      </c>
      <c r="AA1342" s="103">
        <f t="shared" si="4998"/>
        <v>2105.4299999999998</v>
      </c>
      <c r="AB1342" s="103">
        <f t="shared" si="4984"/>
        <v>100.00142490738099</v>
      </c>
      <c r="AC1342" s="94">
        <f t="shared" ref="AC1342:AD1342" si="4999">AC1349+AC1356+AC1363+AC1370+AC1377+AC1384+AC1391+AC1398</f>
        <v>1005.3</v>
      </c>
      <c r="AD1342" s="103">
        <f t="shared" si="4999"/>
        <v>595.35</v>
      </c>
      <c r="AE1342" s="103">
        <f t="shared" si="4985"/>
        <v>59.221128021486123</v>
      </c>
      <c r="AF1342" s="94">
        <f t="shared" ref="AF1342:AG1342" si="5000">AF1349+AF1356+AF1363+AF1370+AF1377+AF1384+AF1391+AF1398</f>
        <v>0</v>
      </c>
      <c r="AG1342" s="103">
        <f t="shared" si="5000"/>
        <v>406.34</v>
      </c>
      <c r="AH1342" s="103" t="e">
        <f t="shared" si="4986"/>
        <v>#DIV/0!</v>
      </c>
      <c r="AI1342" s="94">
        <f t="shared" ref="AI1342:AJ1342" si="5001">AI1349+AI1356+AI1363+AI1370+AI1377+AI1384+AI1391+AI1398</f>
        <v>0</v>
      </c>
      <c r="AJ1342" s="103">
        <f t="shared" si="5001"/>
        <v>0</v>
      </c>
      <c r="AK1342" s="103" t="e">
        <f t="shared" si="4987"/>
        <v>#DIV/0!</v>
      </c>
      <c r="AL1342" s="94">
        <f t="shared" ref="AL1342:AM1342" si="5002">AL1349+AL1356+AL1363+AL1370+AL1377+AL1384+AL1391+AL1398</f>
        <v>0</v>
      </c>
      <c r="AM1342" s="103">
        <f t="shared" si="5002"/>
        <v>0</v>
      </c>
      <c r="AN1342" s="103" t="e">
        <f t="shared" si="4988"/>
        <v>#DIV/0!</v>
      </c>
      <c r="AO1342" s="94">
        <f t="shared" ref="AO1342:AP1342" si="5003">AO1349+AO1356+AO1363+AO1370+AO1377+AO1384+AO1391+AO1398</f>
        <v>160</v>
      </c>
      <c r="AP1342" s="103">
        <f t="shared" si="5003"/>
        <v>0</v>
      </c>
      <c r="AQ1342" s="103">
        <f t="shared" si="4989"/>
        <v>0</v>
      </c>
      <c r="AR1342" s="12"/>
    </row>
    <row r="1343" spans="1:44" ht="35.25" customHeight="1">
      <c r="A1343" s="257"/>
      <c r="B1343" s="252"/>
      <c r="C1343" s="250"/>
      <c r="D1343" s="84" t="s">
        <v>26</v>
      </c>
      <c r="E1343" s="94">
        <f t="shared" si="4990"/>
        <v>5718.3</v>
      </c>
      <c r="F1343" s="102">
        <f t="shared" si="4991"/>
        <v>5492.1000000000013</v>
      </c>
      <c r="G1343" s="103">
        <f t="shared" si="4977"/>
        <v>96.044278894076925</v>
      </c>
      <c r="H1343" s="94">
        <f t="shared" si="4992"/>
        <v>0</v>
      </c>
      <c r="I1343" s="103">
        <f t="shared" si="4992"/>
        <v>0</v>
      </c>
      <c r="J1343" s="103" t="e">
        <f t="shared" si="4978"/>
        <v>#DIV/0!</v>
      </c>
      <c r="K1343" s="94">
        <f t="shared" ref="K1343:L1343" si="5004">K1350+K1357+K1364+K1371+K1378+K1385+K1392+K1399</f>
        <v>0</v>
      </c>
      <c r="L1343" s="103">
        <f t="shared" si="5004"/>
        <v>0</v>
      </c>
      <c r="M1343" s="103" t="e">
        <f t="shared" si="4979"/>
        <v>#DIV/0!</v>
      </c>
      <c r="N1343" s="94">
        <f t="shared" ref="N1343:O1343" si="5005">N1350+N1357+N1364+N1371+N1378+N1385+N1392+N1399</f>
        <v>0</v>
      </c>
      <c r="O1343" s="103">
        <f t="shared" si="5005"/>
        <v>0</v>
      </c>
      <c r="P1343" s="103" t="e">
        <f t="shared" si="4980"/>
        <v>#DIV/0!</v>
      </c>
      <c r="Q1343" s="94">
        <f t="shared" ref="Q1343:R1343" si="5006">Q1350+Q1357+Q1364+Q1371+Q1378+Q1385+Q1392+Q1399</f>
        <v>188.94</v>
      </c>
      <c r="R1343" s="103">
        <f t="shared" si="5006"/>
        <v>188.94</v>
      </c>
      <c r="S1343" s="103">
        <f t="shared" si="4981"/>
        <v>100</v>
      </c>
      <c r="T1343" s="94">
        <f t="shared" ref="T1343:U1343" si="5007">T1350+T1357+T1364+T1371+T1378+T1385+T1392+T1399</f>
        <v>135</v>
      </c>
      <c r="U1343" s="103">
        <f t="shared" si="5007"/>
        <v>135</v>
      </c>
      <c r="V1343" s="103">
        <f t="shared" si="4982"/>
        <v>100</v>
      </c>
      <c r="W1343" s="94">
        <f t="shared" ref="W1343:X1343" si="5008">W1350+W1357+W1364+W1371+W1378+W1385+W1392+W1399</f>
        <v>926.81000000000006</v>
      </c>
      <c r="X1343" s="103">
        <f t="shared" si="5008"/>
        <v>926.81000000000006</v>
      </c>
      <c r="Y1343" s="103">
        <f t="shared" si="4983"/>
        <v>100</v>
      </c>
      <c r="Z1343" s="94">
        <f t="shared" ref="Z1343:AA1343" si="5009">Z1350+Z1357+Z1364+Z1371+Z1378+Z1385+Z1392+Z1399</f>
        <v>1631.02</v>
      </c>
      <c r="AA1343" s="103">
        <f t="shared" si="5009"/>
        <v>1631.02</v>
      </c>
      <c r="AB1343" s="103">
        <f t="shared" si="4984"/>
        <v>100</v>
      </c>
      <c r="AC1343" s="94">
        <f t="shared" ref="AC1343:AD1343" si="5010">AC1350+AC1357+AC1364+AC1371+AC1378+AC1385+AC1392+AC1399</f>
        <v>1403.8300000000002</v>
      </c>
      <c r="AD1343" s="103">
        <f t="shared" si="5010"/>
        <v>1401.17</v>
      </c>
      <c r="AE1343" s="103">
        <f t="shared" si="4985"/>
        <v>99.810518367608609</v>
      </c>
      <c r="AF1343" s="94">
        <f t="shared" ref="AF1343:AG1343" si="5011">AF1350+AF1357+AF1364+AF1371+AF1378+AF1385+AF1392+AF1399</f>
        <v>1248.45</v>
      </c>
      <c r="AG1343" s="103">
        <f t="shared" si="5011"/>
        <v>1267.52</v>
      </c>
      <c r="AH1343" s="103">
        <f t="shared" si="4986"/>
        <v>101.52749409267491</v>
      </c>
      <c r="AI1343" s="94">
        <f t="shared" ref="AI1343:AJ1343" si="5012">AI1350+AI1357+AI1364+AI1371+AI1378+AI1385+AI1392+AI1399</f>
        <v>108.19</v>
      </c>
      <c r="AJ1343" s="103">
        <f t="shared" si="5012"/>
        <v>-58.360000000000014</v>
      </c>
      <c r="AK1343" s="103">
        <f t="shared" si="4987"/>
        <v>-53.942138829836416</v>
      </c>
      <c r="AL1343" s="94">
        <f t="shared" ref="AL1343:AM1343" si="5013">AL1350+AL1357+AL1364+AL1371+AL1378+AL1385+AL1392+AL1399</f>
        <v>0</v>
      </c>
      <c r="AM1343" s="103">
        <f t="shared" si="5013"/>
        <v>0</v>
      </c>
      <c r="AN1343" s="103" t="e">
        <f t="shared" si="4988"/>
        <v>#DIV/0!</v>
      </c>
      <c r="AO1343" s="94">
        <f t="shared" ref="AO1343:AP1343" si="5014">AO1350+AO1357+AO1364+AO1371+AO1378+AO1385+AO1392+AO1399</f>
        <v>76.06</v>
      </c>
      <c r="AP1343" s="103">
        <f t="shared" si="5014"/>
        <v>0</v>
      </c>
      <c r="AQ1343" s="103">
        <f t="shared" si="4989"/>
        <v>0</v>
      </c>
      <c r="AR1343" s="12"/>
    </row>
    <row r="1344" spans="1:44" ht="78" customHeight="1">
      <c r="A1344" s="257"/>
      <c r="B1344" s="252"/>
      <c r="C1344" s="250"/>
      <c r="D1344" s="82" t="s">
        <v>424</v>
      </c>
      <c r="E1344" s="94">
        <f t="shared" si="4990"/>
        <v>0</v>
      </c>
      <c r="F1344" s="102">
        <f t="shared" si="4991"/>
        <v>0</v>
      </c>
      <c r="G1344" s="103" t="e">
        <f t="shared" si="4977"/>
        <v>#DIV/0!</v>
      </c>
      <c r="H1344" s="94">
        <f t="shared" si="4992"/>
        <v>0</v>
      </c>
      <c r="I1344" s="103">
        <f t="shared" si="4992"/>
        <v>0</v>
      </c>
      <c r="J1344" s="103" t="e">
        <f t="shared" si="4978"/>
        <v>#DIV/0!</v>
      </c>
      <c r="K1344" s="94">
        <f t="shared" ref="K1344:L1344" si="5015">K1351+K1358+K1365+K1372+K1379+K1386+K1393+K1400</f>
        <v>0</v>
      </c>
      <c r="L1344" s="103">
        <f t="shared" si="5015"/>
        <v>0</v>
      </c>
      <c r="M1344" s="103" t="e">
        <f t="shared" si="4979"/>
        <v>#DIV/0!</v>
      </c>
      <c r="N1344" s="94">
        <f t="shared" ref="N1344:O1344" si="5016">N1351+N1358+N1365+N1372+N1379+N1386+N1393+N1400</f>
        <v>0</v>
      </c>
      <c r="O1344" s="103">
        <f t="shared" si="5016"/>
        <v>0</v>
      </c>
      <c r="P1344" s="103" t="e">
        <f t="shared" si="4980"/>
        <v>#DIV/0!</v>
      </c>
      <c r="Q1344" s="94">
        <f t="shared" ref="Q1344:R1344" si="5017">Q1351+Q1358+Q1365+Q1372+Q1379+Q1386+Q1393+Q1400</f>
        <v>0</v>
      </c>
      <c r="R1344" s="103">
        <f t="shared" si="5017"/>
        <v>0</v>
      </c>
      <c r="S1344" s="103" t="e">
        <f t="shared" si="4981"/>
        <v>#DIV/0!</v>
      </c>
      <c r="T1344" s="94">
        <f t="shared" ref="T1344:U1344" si="5018">T1351+T1358+T1365+T1372+T1379+T1386+T1393+T1400</f>
        <v>0</v>
      </c>
      <c r="U1344" s="103">
        <f t="shared" si="5018"/>
        <v>0</v>
      </c>
      <c r="V1344" s="103" t="e">
        <f t="shared" si="4982"/>
        <v>#DIV/0!</v>
      </c>
      <c r="W1344" s="94">
        <f t="shared" ref="W1344:X1344" si="5019">W1351+W1358+W1365+W1372+W1379+W1386+W1393+W1400</f>
        <v>0</v>
      </c>
      <c r="X1344" s="103">
        <f t="shared" si="5019"/>
        <v>0</v>
      </c>
      <c r="Y1344" s="103" t="e">
        <f t="shared" si="4983"/>
        <v>#DIV/0!</v>
      </c>
      <c r="Z1344" s="94">
        <f t="shared" ref="Z1344:AA1344" si="5020">Z1351+Z1358+Z1365+Z1372+Z1379+Z1386+Z1393+Z1400</f>
        <v>0</v>
      </c>
      <c r="AA1344" s="103">
        <f t="shared" si="5020"/>
        <v>0</v>
      </c>
      <c r="AB1344" s="103" t="e">
        <f t="shared" si="4984"/>
        <v>#DIV/0!</v>
      </c>
      <c r="AC1344" s="94">
        <f t="shared" ref="AC1344:AD1344" si="5021">AC1351+AC1358+AC1365+AC1372+AC1379+AC1386+AC1393+AC1400</f>
        <v>0</v>
      </c>
      <c r="AD1344" s="103">
        <f t="shared" si="5021"/>
        <v>0</v>
      </c>
      <c r="AE1344" s="103" t="e">
        <f t="shared" si="4985"/>
        <v>#DIV/0!</v>
      </c>
      <c r="AF1344" s="94">
        <f t="shared" ref="AF1344:AG1344" si="5022">AF1351+AF1358+AF1365+AF1372+AF1379+AF1386+AF1393+AF1400</f>
        <v>0</v>
      </c>
      <c r="AG1344" s="103">
        <f t="shared" si="5022"/>
        <v>0</v>
      </c>
      <c r="AH1344" s="103" t="e">
        <f t="shared" si="4986"/>
        <v>#DIV/0!</v>
      </c>
      <c r="AI1344" s="94">
        <f t="shared" ref="AI1344:AJ1344" si="5023">AI1351+AI1358+AI1365+AI1372+AI1379+AI1386+AI1393+AI1400</f>
        <v>0</v>
      </c>
      <c r="AJ1344" s="103">
        <f t="shared" si="5023"/>
        <v>0</v>
      </c>
      <c r="AK1344" s="103" t="e">
        <f t="shared" si="4987"/>
        <v>#DIV/0!</v>
      </c>
      <c r="AL1344" s="94">
        <f t="shared" ref="AL1344:AM1344" si="5024">AL1351+AL1358+AL1365+AL1372+AL1379+AL1386+AL1393+AL1400</f>
        <v>0</v>
      </c>
      <c r="AM1344" s="103">
        <f t="shared" si="5024"/>
        <v>0</v>
      </c>
      <c r="AN1344" s="103" t="e">
        <f t="shared" si="4988"/>
        <v>#DIV/0!</v>
      </c>
      <c r="AO1344" s="94">
        <f t="shared" ref="AO1344:AP1344" si="5025">AO1351+AO1358+AO1365+AO1372+AO1379+AO1386+AO1393+AO1400</f>
        <v>0</v>
      </c>
      <c r="AP1344" s="103">
        <f t="shared" si="5025"/>
        <v>0</v>
      </c>
      <c r="AQ1344" s="103" t="e">
        <f t="shared" si="4989"/>
        <v>#DIV/0!</v>
      </c>
      <c r="AR1344" s="12"/>
    </row>
    <row r="1345" spans="1:44" ht="33.75" customHeight="1">
      <c r="A1345" s="257"/>
      <c r="B1345" s="252"/>
      <c r="C1345" s="250"/>
      <c r="D1345" s="84" t="s">
        <v>41</v>
      </c>
      <c r="E1345" s="94">
        <f t="shared" si="4990"/>
        <v>0</v>
      </c>
      <c r="F1345" s="102">
        <f t="shared" si="4991"/>
        <v>0</v>
      </c>
      <c r="G1345" s="103" t="e">
        <f t="shared" si="4977"/>
        <v>#DIV/0!</v>
      </c>
      <c r="H1345" s="94">
        <f t="shared" si="4992"/>
        <v>0</v>
      </c>
      <c r="I1345" s="103">
        <f t="shared" si="4992"/>
        <v>0</v>
      </c>
      <c r="J1345" s="103" t="e">
        <f t="shared" si="4978"/>
        <v>#DIV/0!</v>
      </c>
      <c r="K1345" s="94">
        <f t="shared" ref="K1345:L1345" si="5026">K1352+K1359+K1366+K1373+K1380+K1387+K1394+K1401</f>
        <v>0</v>
      </c>
      <c r="L1345" s="103">
        <f t="shared" si="5026"/>
        <v>0</v>
      </c>
      <c r="M1345" s="103" t="e">
        <f t="shared" si="4979"/>
        <v>#DIV/0!</v>
      </c>
      <c r="N1345" s="94">
        <f t="shared" ref="N1345:O1345" si="5027">N1352+N1359+N1366+N1373+N1380+N1387+N1394+N1401</f>
        <v>0</v>
      </c>
      <c r="O1345" s="103">
        <f t="shared" si="5027"/>
        <v>0</v>
      </c>
      <c r="P1345" s="103" t="e">
        <f t="shared" si="4980"/>
        <v>#DIV/0!</v>
      </c>
      <c r="Q1345" s="94">
        <f t="shared" ref="Q1345:R1345" si="5028">Q1352+Q1359+Q1366+Q1373+Q1380+Q1387+Q1394+Q1401</f>
        <v>0</v>
      </c>
      <c r="R1345" s="103">
        <f t="shared" si="5028"/>
        <v>0</v>
      </c>
      <c r="S1345" s="103" t="e">
        <f t="shared" si="4981"/>
        <v>#DIV/0!</v>
      </c>
      <c r="T1345" s="94">
        <f t="shared" ref="T1345:U1345" si="5029">T1352+T1359+T1366+T1373+T1380+T1387+T1394+T1401</f>
        <v>0</v>
      </c>
      <c r="U1345" s="103">
        <f t="shared" si="5029"/>
        <v>0</v>
      </c>
      <c r="V1345" s="103" t="e">
        <f t="shared" si="4982"/>
        <v>#DIV/0!</v>
      </c>
      <c r="W1345" s="94">
        <f t="shared" ref="W1345:X1345" si="5030">W1352+W1359+W1366+W1373+W1380+W1387+W1394+W1401</f>
        <v>0</v>
      </c>
      <c r="X1345" s="103">
        <f t="shared" si="5030"/>
        <v>0</v>
      </c>
      <c r="Y1345" s="103" t="e">
        <f t="shared" si="4983"/>
        <v>#DIV/0!</v>
      </c>
      <c r="Z1345" s="94">
        <f t="shared" ref="Z1345:AA1345" si="5031">Z1352+Z1359+Z1366+Z1373+Z1380+Z1387+Z1394+Z1401</f>
        <v>0</v>
      </c>
      <c r="AA1345" s="103">
        <f t="shared" si="5031"/>
        <v>0</v>
      </c>
      <c r="AB1345" s="103" t="e">
        <f t="shared" si="4984"/>
        <v>#DIV/0!</v>
      </c>
      <c r="AC1345" s="94">
        <f t="shared" ref="AC1345:AD1345" si="5032">AC1352+AC1359+AC1366+AC1373+AC1380+AC1387+AC1394+AC1401</f>
        <v>0</v>
      </c>
      <c r="AD1345" s="103">
        <f t="shared" si="5032"/>
        <v>0</v>
      </c>
      <c r="AE1345" s="103" t="e">
        <f t="shared" si="4985"/>
        <v>#DIV/0!</v>
      </c>
      <c r="AF1345" s="94">
        <f t="shared" ref="AF1345:AG1345" si="5033">AF1352+AF1359+AF1366+AF1373+AF1380+AF1387+AF1394+AF1401</f>
        <v>0</v>
      </c>
      <c r="AG1345" s="103">
        <f t="shared" si="5033"/>
        <v>0</v>
      </c>
      <c r="AH1345" s="103" t="e">
        <f t="shared" si="4986"/>
        <v>#DIV/0!</v>
      </c>
      <c r="AI1345" s="94">
        <f t="shared" ref="AI1345:AJ1345" si="5034">AI1352+AI1359+AI1366+AI1373+AI1380+AI1387+AI1394+AI1401</f>
        <v>0</v>
      </c>
      <c r="AJ1345" s="103">
        <f t="shared" si="5034"/>
        <v>0</v>
      </c>
      <c r="AK1345" s="103" t="e">
        <f t="shared" si="4987"/>
        <v>#DIV/0!</v>
      </c>
      <c r="AL1345" s="94">
        <f t="shared" ref="AL1345:AM1345" si="5035">AL1352+AL1359+AL1366+AL1373+AL1380+AL1387+AL1394+AL1401</f>
        <v>0</v>
      </c>
      <c r="AM1345" s="103">
        <f t="shared" si="5035"/>
        <v>0</v>
      </c>
      <c r="AN1345" s="103" t="e">
        <f t="shared" si="4988"/>
        <v>#DIV/0!</v>
      </c>
      <c r="AO1345" s="94">
        <f t="shared" ref="AO1345:AP1345" si="5036">AO1352+AO1359+AO1366+AO1373+AO1380+AO1387+AO1394+AO1401</f>
        <v>0</v>
      </c>
      <c r="AP1345" s="103">
        <f t="shared" si="5036"/>
        <v>0</v>
      </c>
      <c r="AQ1345" s="103" t="e">
        <f t="shared" si="4989"/>
        <v>#DIV/0!</v>
      </c>
      <c r="AR1345" s="12"/>
    </row>
    <row r="1346" spans="1:44" ht="45">
      <c r="A1346" s="257"/>
      <c r="B1346" s="253"/>
      <c r="C1346" s="250"/>
      <c r="D1346" s="84" t="s">
        <v>33</v>
      </c>
      <c r="E1346" s="94">
        <f t="shared" si="4990"/>
        <v>0</v>
      </c>
      <c r="F1346" s="102">
        <f t="shared" si="4991"/>
        <v>0</v>
      </c>
      <c r="G1346" s="103" t="e">
        <f t="shared" si="4977"/>
        <v>#DIV/0!</v>
      </c>
      <c r="H1346" s="94">
        <f t="shared" si="4992"/>
        <v>0</v>
      </c>
      <c r="I1346" s="103">
        <f t="shared" si="4992"/>
        <v>0</v>
      </c>
      <c r="J1346" s="103" t="e">
        <f t="shared" si="4978"/>
        <v>#DIV/0!</v>
      </c>
      <c r="K1346" s="94">
        <f t="shared" ref="K1346:L1346" si="5037">K1353+K1360+K1367+K1374+K1381+K1388+K1395+K1402</f>
        <v>0</v>
      </c>
      <c r="L1346" s="103">
        <f t="shared" si="5037"/>
        <v>0</v>
      </c>
      <c r="M1346" s="103" t="e">
        <f t="shared" si="4979"/>
        <v>#DIV/0!</v>
      </c>
      <c r="N1346" s="94">
        <f t="shared" ref="N1346:O1346" si="5038">N1353+N1360+N1367+N1374+N1381+N1388+N1395+N1402</f>
        <v>0</v>
      </c>
      <c r="O1346" s="103">
        <f t="shared" si="5038"/>
        <v>0</v>
      </c>
      <c r="P1346" s="103" t="e">
        <f t="shared" si="4980"/>
        <v>#DIV/0!</v>
      </c>
      <c r="Q1346" s="94">
        <f t="shared" ref="Q1346:R1346" si="5039">Q1353+Q1360+Q1367+Q1374+Q1381+Q1388+Q1395+Q1402</f>
        <v>0</v>
      </c>
      <c r="R1346" s="103">
        <f t="shared" si="5039"/>
        <v>0</v>
      </c>
      <c r="S1346" s="103" t="e">
        <f t="shared" si="4981"/>
        <v>#DIV/0!</v>
      </c>
      <c r="T1346" s="94">
        <f t="shared" ref="T1346:U1346" si="5040">T1353+T1360+T1367+T1374+T1381+T1388+T1395+T1402</f>
        <v>0</v>
      </c>
      <c r="U1346" s="103">
        <f t="shared" si="5040"/>
        <v>0</v>
      </c>
      <c r="V1346" s="103" t="e">
        <f t="shared" si="4982"/>
        <v>#DIV/0!</v>
      </c>
      <c r="W1346" s="94">
        <f t="shared" ref="W1346:X1346" si="5041">W1353+W1360+W1367+W1374+W1381+W1388+W1395+W1402</f>
        <v>0</v>
      </c>
      <c r="X1346" s="103">
        <f t="shared" si="5041"/>
        <v>0</v>
      </c>
      <c r="Y1346" s="103" t="e">
        <f t="shared" si="4983"/>
        <v>#DIV/0!</v>
      </c>
      <c r="Z1346" s="94">
        <f t="shared" ref="Z1346:AA1346" si="5042">Z1353+Z1360+Z1367+Z1374+Z1381+Z1388+Z1395+Z1402</f>
        <v>0</v>
      </c>
      <c r="AA1346" s="103">
        <f t="shared" si="5042"/>
        <v>0</v>
      </c>
      <c r="AB1346" s="103" t="e">
        <f t="shared" si="4984"/>
        <v>#DIV/0!</v>
      </c>
      <c r="AC1346" s="94">
        <f t="shared" ref="AC1346:AD1346" si="5043">AC1353+AC1360+AC1367+AC1374+AC1381+AC1388+AC1395+AC1402</f>
        <v>0</v>
      </c>
      <c r="AD1346" s="103">
        <f t="shared" si="5043"/>
        <v>0</v>
      </c>
      <c r="AE1346" s="103" t="e">
        <f t="shared" si="4985"/>
        <v>#DIV/0!</v>
      </c>
      <c r="AF1346" s="94">
        <f t="shared" ref="AF1346:AG1346" si="5044">AF1353+AF1360+AF1367+AF1374+AF1381+AF1388+AF1395+AF1402</f>
        <v>0</v>
      </c>
      <c r="AG1346" s="103">
        <f t="shared" si="5044"/>
        <v>0</v>
      </c>
      <c r="AH1346" s="103" t="e">
        <f t="shared" si="4986"/>
        <v>#DIV/0!</v>
      </c>
      <c r="AI1346" s="94">
        <f t="shared" ref="AI1346:AJ1346" si="5045">AI1353+AI1360+AI1367+AI1374+AI1381+AI1388+AI1395+AI1402</f>
        <v>0</v>
      </c>
      <c r="AJ1346" s="103">
        <f t="shared" si="5045"/>
        <v>0</v>
      </c>
      <c r="AK1346" s="103" t="e">
        <f t="shared" si="4987"/>
        <v>#DIV/0!</v>
      </c>
      <c r="AL1346" s="94">
        <f t="shared" ref="AL1346:AM1346" si="5046">AL1353+AL1360+AL1367+AL1374+AL1381+AL1388+AL1395+AL1402</f>
        <v>0</v>
      </c>
      <c r="AM1346" s="103">
        <f t="shared" si="5046"/>
        <v>0</v>
      </c>
      <c r="AN1346" s="103" t="e">
        <f t="shared" si="4988"/>
        <v>#DIV/0!</v>
      </c>
      <c r="AO1346" s="94">
        <f t="shared" ref="AO1346:AP1346" si="5047">AO1353+AO1360+AO1367+AO1374+AO1381+AO1388+AO1395+AO1402</f>
        <v>0</v>
      </c>
      <c r="AP1346" s="103">
        <f t="shared" si="5047"/>
        <v>0</v>
      </c>
      <c r="AQ1346" s="103" t="e">
        <f t="shared" si="4989"/>
        <v>#DIV/0!</v>
      </c>
      <c r="AR1346" s="12"/>
    </row>
    <row r="1347" spans="1:44" ht="33.75" customHeight="1">
      <c r="A1347" s="257" t="s">
        <v>489</v>
      </c>
      <c r="B1347" s="251" t="s">
        <v>218</v>
      </c>
      <c r="C1347" s="250" t="s">
        <v>324</v>
      </c>
      <c r="D1347" s="84" t="s">
        <v>38</v>
      </c>
      <c r="E1347" s="94">
        <f>SUM(E1348:E1353)</f>
        <v>10802.900000000001</v>
      </c>
      <c r="F1347" s="101">
        <f>SUM(F1348:F1353)</f>
        <v>10651.470000000001</v>
      </c>
      <c r="G1347" s="101">
        <f>(F1347/E1347)*100</f>
        <v>98.598246767071799</v>
      </c>
      <c r="H1347" s="94">
        <f>SUM(H1348:H1353)</f>
        <v>0</v>
      </c>
      <c r="I1347" s="101">
        <f>SUM(I1348:I1353)</f>
        <v>0</v>
      </c>
      <c r="J1347" s="101" t="e">
        <f>(I1347/H1347)*100</f>
        <v>#DIV/0!</v>
      </c>
      <c r="K1347" s="94">
        <f>SUM(K1348:K1353)</f>
        <v>0</v>
      </c>
      <c r="L1347" s="101">
        <f>SUM(L1348:L1353)</f>
        <v>0</v>
      </c>
      <c r="M1347" s="101" t="e">
        <f>(L1347/K1347)*100</f>
        <v>#DIV/0!</v>
      </c>
      <c r="N1347" s="94">
        <f>SUM(N1348:N1353)</f>
        <v>0</v>
      </c>
      <c r="O1347" s="101">
        <f>SUM(O1348:O1353)</f>
        <v>0</v>
      </c>
      <c r="P1347" s="101" t="e">
        <f>(O1347/N1347)*100</f>
        <v>#DIV/0!</v>
      </c>
      <c r="Q1347" s="94">
        <f>SUM(Q1348:Q1353)</f>
        <v>1910</v>
      </c>
      <c r="R1347" s="101">
        <f>SUM(R1348:R1353)</f>
        <v>1513.85</v>
      </c>
      <c r="S1347" s="101">
        <f>(R1347/Q1347)*100</f>
        <v>79.259162303664922</v>
      </c>
      <c r="T1347" s="94">
        <f>SUM(T1348:T1353)</f>
        <v>100</v>
      </c>
      <c r="U1347" s="101">
        <f>SUM(U1348:U1353)</f>
        <v>100</v>
      </c>
      <c r="V1347" s="101">
        <f>(U1347/T1347)*100</f>
        <v>100</v>
      </c>
      <c r="W1347" s="94">
        <f>SUM(W1348:W1353)</f>
        <v>1882.8</v>
      </c>
      <c r="X1347" s="101">
        <f>SUM(X1348:X1353)</f>
        <v>2278.9</v>
      </c>
      <c r="Y1347" s="101">
        <f>(X1347/W1347)*100</f>
        <v>121.03781601869557</v>
      </c>
      <c r="Z1347" s="94">
        <f>SUM(Z1348:Z1353)</f>
        <v>3634.7400000000002</v>
      </c>
      <c r="AA1347" s="101">
        <f>SUM(AA1348:AA1353)</f>
        <v>3634.77</v>
      </c>
      <c r="AB1347" s="101">
        <f>(AA1347/Z1347)*100</f>
        <v>100.00082536852703</v>
      </c>
      <c r="AC1347" s="94">
        <f>SUM(AC1348:AC1353)</f>
        <v>2257.91</v>
      </c>
      <c r="AD1347" s="101">
        <f>SUM(AD1348:AD1353)</f>
        <v>1847.96</v>
      </c>
      <c r="AE1347" s="101">
        <f>(AD1347/AC1347)*100</f>
        <v>81.843829027729186</v>
      </c>
      <c r="AF1347" s="94">
        <f>SUM(AF1348:AF1353)</f>
        <v>1017.45</v>
      </c>
      <c r="AG1347" s="101">
        <f>SUM(AG1348:AG1353)</f>
        <v>1423.79</v>
      </c>
      <c r="AH1347" s="101">
        <f>(AG1347/AF1347)*100</f>
        <v>139.93709764607596</v>
      </c>
      <c r="AI1347" s="94">
        <f>SUM(AI1348:AI1353)</f>
        <v>0</v>
      </c>
      <c r="AJ1347" s="101">
        <f>SUM(AJ1348:AJ1353)</f>
        <v>-147.80000000000001</v>
      </c>
      <c r="AK1347" s="101" t="e">
        <f>(AJ1347/AI1347)*100</f>
        <v>#DIV/0!</v>
      </c>
      <c r="AL1347" s="94">
        <f>SUM(AL1348:AL1353)</f>
        <v>0</v>
      </c>
      <c r="AM1347" s="101">
        <f>SUM(AM1348:AM1353)</f>
        <v>0</v>
      </c>
      <c r="AN1347" s="101" t="e">
        <f>(AM1347/AL1347)*100</f>
        <v>#DIV/0!</v>
      </c>
      <c r="AO1347" s="94">
        <f>SUM(AO1348:AO1353)</f>
        <v>0</v>
      </c>
      <c r="AP1347" s="101">
        <f>SUM(AP1348:AP1353)</f>
        <v>0</v>
      </c>
      <c r="AQ1347" s="101" t="e">
        <f>(AP1347/AO1347)*100</f>
        <v>#DIV/0!</v>
      </c>
      <c r="AR1347" s="12"/>
    </row>
    <row r="1348" spans="1:44" ht="30">
      <c r="A1348" s="257"/>
      <c r="B1348" s="252"/>
      <c r="C1348" s="250"/>
      <c r="D1348" s="84" t="s">
        <v>17</v>
      </c>
      <c r="E1348" s="94">
        <f>H1348+K1348+N1348+Q1348+T1348+W1348+Z1348+AC1348+AF1348+AI1348+AL1348+AO1348</f>
        <v>0</v>
      </c>
      <c r="F1348" s="102">
        <f>I1348+L1348+O1348+R1348+U1348+X1348+AA1348+AD1348+AG1348+AJ1348+AM1348+AP1348</f>
        <v>0</v>
      </c>
      <c r="G1348" s="103" t="e">
        <f t="shared" ref="G1348:G1353" si="5048">(F1348/E1348)*100</f>
        <v>#DIV/0!</v>
      </c>
      <c r="H1348" s="94"/>
      <c r="I1348" s="102"/>
      <c r="J1348" s="103" t="e">
        <f t="shared" ref="J1348:J1353" si="5049">(I1348/H1348)*100</f>
        <v>#DIV/0!</v>
      </c>
      <c r="K1348" s="94"/>
      <c r="L1348" s="102"/>
      <c r="M1348" s="103" t="e">
        <f t="shared" ref="M1348:M1353" si="5050">(L1348/K1348)*100</f>
        <v>#DIV/0!</v>
      </c>
      <c r="N1348" s="94"/>
      <c r="O1348" s="102"/>
      <c r="P1348" s="103" t="e">
        <f t="shared" ref="P1348:P1353" si="5051">(O1348/N1348)*100</f>
        <v>#DIV/0!</v>
      </c>
      <c r="Q1348" s="94"/>
      <c r="R1348" s="102"/>
      <c r="S1348" s="103" t="e">
        <f t="shared" ref="S1348:S1353" si="5052">(R1348/Q1348)*100</f>
        <v>#DIV/0!</v>
      </c>
      <c r="T1348" s="94"/>
      <c r="U1348" s="102"/>
      <c r="V1348" s="103" t="e">
        <f t="shared" ref="V1348:V1353" si="5053">(U1348/T1348)*100</f>
        <v>#DIV/0!</v>
      </c>
      <c r="W1348" s="94"/>
      <c r="X1348" s="102"/>
      <c r="Y1348" s="103" t="e">
        <f t="shared" ref="Y1348:Y1353" si="5054">(X1348/W1348)*100</f>
        <v>#DIV/0!</v>
      </c>
      <c r="Z1348" s="94"/>
      <c r="AA1348" s="102"/>
      <c r="AB1348" s="103" t="e">
        <f t="shared" ref="AB1348:AB1353" si="5055">(AA1348/Z1348)*100</f>
        <v>#DIV/0!</v>
      </c>
      <c r="AC1348" s="94"/>
      <c r="AD1348" s="102"/>
      <c r="AE1348" s="103" t="e">
        <f t="shared" ref="AE1348:AE1353" si="5056">(AD1348/AC1348)*100</f>
        <v>#DIV/0!</v>
      </c>
      <c r="AF1348" s="94"/>
      <c r="AG1348" s="102"/>
      <c r="AH1348" s="103" t="e">
        <f t="shared" ref="AH1348:AH1353" si="5057">(AG1348/AF1348)*100</f>
        <v>#DIV/0!</v>
      </c>
      <c r="AI1348" s="94"/>
      <c r="AJ1348" s="102"/>
      <c r="AK1348" s="103" t="e">
        <f t="shared" ref="AK1348:AK1353" si="5058">(AJ1348/AI1348)*100</f>
        <v>#DIV/0!</v>
      </c>
      <c r="AL1348" s="94"/>
      <c r="AM1348" s="102"/>
      <c r="AN1348" s="103" t="e">
        <f t="shared" ref="AN1348:AN1353" si="5059">(AM1348/AL1348)*100</f>
        <v>#DIV/0!</v>
      </c>
      <c r="AO1348" s="94"/>
      <c r="AP1348" s="102"/>
      <c r="AQ1348" s="103" t="e">
        <f t="shared" ref="AQ1348:AQ1353" si="5060">(AP1348/AO1348)*100</f>
        <v>#DIV/0!</v>
      </c>
      <c r="AR1348" s="12"/>
    </row>
    <row r="1349" spans="1:44" ht="48.75" customHeight="1">
      <c r="A1349" s="257"/>
      <c r="B1349" s="252"/>
      <c r="C1349" s="250"/>
      <c r="D1349" s="84" t="s">
        <v>18</v>
      </c>
      <c r="E1349" s="94">
        <f t="shared" ref="E1349:E1353" si="5061">H1349+K1349+N1349+Q1349+T1349+W1349+Z1349+AC1349+AF1349+AI1349+AL1349+AO1349</f>
        <v>5877.6</v>
      </c>
      <c r="F1349" s="102">
        <f t="shared" ref="F1349:F1353" si="5062">I1349+L1349+O1349+R1349+U1349+X1349+AA1349+AD1349+AG1349+AJ1349+AM1349+AP1349</f>
        <v>5873.97</v>
      </c>
      <c r="G1349" s="103">
        <f t="shared" si="5048"/>
        <v>99.938240097999184</v>
      </c>
      <c r="H1349" s="94"/>
      <c r="I1349" s="102"/>
      <c r="J1349" s="103" t="e">
        <f t="shared" si="5049"/>
        <v>#DIV/0!</v>
      </c>
      <c r="K1349" s="94"/>
      <c r="L1349" s="102"/>
      <c r="M1349" s="103" t="e">
        <f t="shared" si="5050"/>
        <v>#DIV/0!</v>
      </c>
      <c r="N1349" s="94"/>
      <c r="O1349" s="102"/>
      <c r="P1349" s="103" t="e">
        <f t="shared" si="5051"/>
        <v>#DIV/0!</v>
      </c>
      <c r="Q1349" s="94">
        <v>1770</v>
      </c>
      <c r="R1349" s="102">
        <v>1373.85</v>
      </c>
      <c r="S1349" s="103">
        <f t="shared" si="5052"/>
        <v>77.618644067796609</v>
      </c>
      <c r="T1349" s="94">
        <v>0</v>
      </c>
      <c r="U1349" s="102">
        <v>0</v>
      </c>
      <c r="V1349" s="103" t="e">
        <f t="shared" si="5053"/>
        <v>#DIV/0!</v>
      </c>
      <c r="W1349" s="94">
        <v>996.9</v>
      </c>
      <c r="X1349" s="102">
        <v>1393</v>
      </c>
      <c r="Y1349" s="103">
        <f t="shared" si="5054"/>
        <v>139.73317283579095</v>
      </c>
      <c r="Z1349" s="94">
        <v>2105.4</v>
      </c>
      <c r="AA1349" s="102">
        <v>2105.4299999999998</v>
      </c>
      <c r="AB1349" s="103">
        <f t="shared" si="5055"/>
        <v>100.00142490738099</v>
      </c>
      <c r="AC1349" s="94">
        <v>1005.3</v>
      </c>
      <c r="AD1349" s="102">
        <v>595.35</v>
      </c>
      <c r="AE1349" s="103">
        <f t="shared" si="5056"/>
        <v>59.221128021486123</v>
      </c>
      <c r="AF1349" s="94">
        <v>0</v>
      </c>
      <c r="AG1349" s="102">
        <v>406.34</v>
      </c>
      <c r="AH1349" s="103" t="e">
        <f t="shared" si="5057"/>
        <v>#DIV/0!</v>
      </c>
      <c r="AI1349" s="94"/>
      <c r="AJ1349" s="102"/>
      <c r="AK1349" s="103" t="e">
        <f t="shared" si="5058"/>
        <v>#DIV/0!</v>
      </c>
      <c r="AL1349" s="94"/>
      <c r="AM1349" s="102"/>
      <c r="AN1349" s="103" t="e">
        <f t="shared" si="5059"/>
        <v>#DIV/0!</v>
      </c>
      <c r="AO1349" s="94"/>
      <c r="AP1349" s="102"/>
      <c r="AQ1349" s="103" t="e">
        <f t="shared" si="5060"/>
        <v>#DIV/0!</v>
      </c>
      <c r="AR1349" s="12"/>
    </row>
    <row r="1350" spans="1:44" ht="32.25" customHeight="1">
      <c r="A1350" s="257"/>
      <c r="B1350" s="252"/>
      <c r="C1350" s="250"/>
      <c r="D1350" s="84" t="s">
        <v>26</v>
      </c>
      <c r="E1350" s="94">
        <f t="shared" si="5061"/>
        <v>4925.3</v>
      </c>
      <c r="F1350" s="102">
        <f t="shared" si="5062"/>
        <v>4777.5</v>
      </c>
      <c r="G1350" s="103">
        <f t="shared" si="5048"/>
        <v>96.999167563397151</v>
      </c>
      <c r="H1350" s="94"/>
      <c r="I1350" s="102"/>
      <c r="J1350" s="103" t="e">
        <f t="shared" si="5049"/>
        <v>#DIV/0!</v>
      </c>
      <c r="K1350" s="94"/>
      <c r="L1350" s="102"/>
      <c r="M1350" s="103" t="e">
        <f t="shared" si="5050"/>
        <v>#DIV/0!</v>
      </c>
      <c r="N1350" s="94"/>
      <c r="O1350" s="102"/>
      <c r="P1350" s="103" t="e">
        <f t="shared" si="5051"/>
        <v>#DIV/0!</v>
      </c>
      <c r="Q1350" s="94">
        <v>140</v>
      </c>
      <c r="R1350" s="102">
        <v>140</v>
      </c>
      <c r="S1350" s="103">
        <f t="shared" si="5052"/>
        <v>100</v>
      </c>
      <c r="T1350" s="94">
        <v>100</v>
      </c>
      <c r="U1350" s="102">
        <v>100</v>
      </c>
      <c r="V1350" s="103">
        <f t="shared" si="5053"/>
        <v>100</v>
      </c>
      <c r="W1350" s="94">
        <v>885.9</v>
      </c>
      <c r="X1350" s="102">
        <v>885.9</v>
      </c>
      <c r="Y1350" s="103">
        <f t="shared" si="5054"/>
        <v>100</v>
      </c>
      <c r="Z1350" s="99">
        <f>1532.2-2.86</f>
        <v>1529.3400000000001</v>
      </c>
      <c r="AA1350" s="102">
        <f>1532.2-2.86</f>
        <v>1529.3400000000001</v>
      </c>
      <c r="AB1350" s="103">
        <f t="shared" si="5055"/>
        <v>100</v>
      </c>
      <c r="AC1350" s="94">
        <v>1252.6099999999999</v>
      </c>
      <c r="AD1350" s="102">
        <v>1252.6099999999999</v>
      </c>
      <c r="AE1350" s="103">
        <f t="shared" si="5056"/>
        <v>100</v>
      </c>
      <c r="AF1350" s="94">
        <v>1017.45</v>
      </c>
      <c r="AG1350" s="102">
        <v>1017.45</v>
      </c>
      <c r="AH1350" s="103">
        <f t="shared" si="5057"/>
        <v>100</v>
      </c>
      <c r="AI1350" s="94"/>
      <c r="AJ1350" s="102">
        <v>-147.80000000000001</v>
      </c>
      <c r="AK1350" s="103" t="e">
        <f t="shared" si="5058"/>
        <v>#DIV/0!</v>
      </c>
      <c r="AL1350" s="94"/>
      <c r="AM1350" s="102"/>
      <c r="AN1350" s="103" t="e">
        <f t="shared" si="5059"/>
        <v>#DIV/0!</v>
      </c>
      <c r="AO1350" s="94"/>
      <c r="AP1350" s="102"/>
      <c r="AQ1350" s="103" t="e">
        <f t="shared" si="5060"/>
        <v>#DIV/0!</v>
      </c>
      <c r="AR1350" s="12"/>
    </row>
    <row r="1351" spans="1:44" ht="73.5" customHeight="1">
      <c r="A1351" s="257"/>
      <c r="B1351" s="252"/>
      <c r="C1351" s="250"/>
      <c r="D1351" s="82" t="s">
        <v>424</v>
      </c>
      <c r="E1351" s="94">
        <f t="shared" si="5061"/>
        <v>0</v>
      </c>
      <c r="F1351" s="102">
        <f t="shared" si="5062"/>
        <v>0</v>
      </c>
      <c r="G1351" s="103" t="e">
        <f t="shared" si="5048"/>
        <v>#DIV/0!</v>
      </c>
      <c r="H1351" s="94"/>
      <c r="I1351" s="102"/>
      <c r="J1351" s="103" t="e">
        <f t="shared" si="5049"/>
        <v>#DIV/0!</v>
      </c>
      <c r="K1351" s="94"/>
      <c r="L1351" s="102"/>
      <c r="M1351" s="103" t="e">
        <f t="shared" si="5050"/>
        <v>#DIV/0!</v>
      </c>
      <c r="N1351" s="94"/>
      <c r="O1351" s="102"/>
      <c r="P1351" s="103" t="e">
        <f t="shared" si="5051"/>
        <v>#DIV/0!</v>
      </c>
      <c r="Q1351" s="94"/>
      <c r="R1351" s="102"/>
      <c r="S1351" s="103" t="e">
        <f t="shared" si="5052"/>
        <v>#DIV/0!</v>
      </c>
      <c r="T1351" s="94"/>
      <c r="U1351" s="102"/>
      <c r="V1351" s="103" t="e">
        <f t="shared" si="5053"/>
        <v>#DIV/0!</v>
      </c>
      <c r="W1351" s="94"/>
      <c r="X1351" s="102"/>
      <c r="Y1351" s="103" t="e">
        <f t="shared" si="5054"/>
        <v>#DIV/0!</v>
      </c>
      <c r="Z1351" s="94"/>
      <c r="AA1351" s="102"/>
      <c r="AB1351" s="103" t="e">
        <f t="shared" si="5055"/>
        <v>#DIV/0!</v>
      </c>
      <c r="AC1351" s="94"/>
      <c r="AD1351" s="102"/>
      <c r="AE1351" s="103" t="e">
        <f t="shared" si="5056"/>
        <v>#DIV/0!</v>
      </c>
      <c r="AF1351" s="94"/>
      <c r="AG1351" s="102"/>
      <c r="AH1351" s="103" t="e">
        <f t="shared" si="5057"/>
        <v>#DIV/0!</v>
      </c>
      <c r="AI1351" s="94"/>
      <c r="AJ1351" s="102"/>
      <c r="AK1351" s="103" t="e">
        <f t="shared" si="5058"/>
        <v>#DIV/0!</v>
      </c>
      <c r="AL1351" s="94"/>
      <c r="AM1351" s="102"/>
      <c r="AN1351" s="103" t="e">
        <f t="shared" si="5059"/>
        <v>#DIV/0!</v>
      </c>
      <c r="AO1351" s="94"/>
      <c r="AP1351" s="102"/>
      <c r="AQ1351" s="103" t="e">
        <f t="shared" si="5060"/>
        <v>#DIV/0!</v>
      </c>
      <c r="AR1351" s="12"/>
    </row>
    <row r="1352" spans="1:44" ht="32.25" customHeight="1">
      <c r="A1352" s="257"/>
      <c r="B1352" s="252"/>
      <c r="C1352" s="250"/>
      <c r="D1352" s="84" t="s">
        <v>41</v>
      </c>
      <c r="E1352" s="94">
        <f t="shared" si="5061"/>
        <v>0</v>
      </c>
      <c r="F1352" s="102">
        <f t="shared" si="5062"/>
        <v>0</v>
      </c>
      <c r="G1352" s="103" t="e">
        <f t="shared" si="5048"/>
        <v>#DIV/0!</v>
      </c>
      <c r="H1352" s="94"/>
      <c r="I1352" s="102"/>
      <c r="J1352" s="103" t="e">
        <f t="shared" si="5049"/>
        <v>#DIV/0!</v>
      </c>
      <c r="K1352" s="94"/>
      <c r="L1352" s="102"/>
      <c r="M1352" s="103" t="e">
        <f t="shared" si="5050"/>
        <v>#DIV/0!</v>
      </c>
      <c r="N1352" s="94"/>
      <c r="O1352" s="102"/>
      <c r="P1352" s="103" t="e">
        <f t="shared" si="5051"/>
        <v>#DIV/0!</v>
      </c>
      <c r="Q1352" s="94"/>
      <c r="R1352" s="102"/>
      <c r="S1352" s="103" t="e">
        <f t="shared" si="5052"/>
        <v>#DIV/0!</v>
      </c>
      <c r="T1352" s="94"/>
      <c r="U1352" s="102"/>
      <c r="V1352" s="103" t="e">
        <f t="shared" si="5053"/>
        <v>#DIV/0!</v>
      </c>
      <c r="W1352" s="94"/>
      <c r="X1352" s="102"/>
      <c r="Y1352" s="103" t="e">
        <f t="shared" si="5054"/>
        <v>#DIV/0!</v>
      </c>
      <c r="Z1352" s="94"/>
      <c r="AA1352" s="102"/>
      <c r="AB1352" s="103" t="e">
        <f t="shared" si="5055"/>
        <v>#DIV/0!</v>
      </c>
      <c r="AC1352" s="94"/>
      <c r="AD1352" s="102"/>
      <c r="AE1352" s="103" t="e">
        <f t="shared" si="5056"/>
        <v>#DIV/0!</v>
      </c>
      <c r="AF1352" s="94"/>
      <c r="AG1352" s="102"/>
      <c r="AH1352" s="103" t="e">
        <f t="shared" si="5057"/>
        <v>#DIV/0!</v>
      </c>
      <c r="AI1352" s="94"/>
      <c r="AJ1352" s="102"/>
      <c r="AK1352" s="103" t="e">
        <f t="shared" si="5058"/>
        <v>#DIV/0!</v>
      </c>
      <c r="AL1352" s="94"/>
      <c r="AM1352" s="102"/>
      <c r="AN1352" s="103" t="e">
        <f t="shared" si="5059"/>
        <v>#DIV/0!</v>
      </c>
      <c r="AO1352" s="94"/>
      <c r="AP1352" s="102"/>
      <c r="AQ1352" s="103" t="e">
        <f t="shared" si="5060"/>
        <v>#DIV/0!</v>
      </c>
      <c r="AR1352" s="12"/>
    </row>
    <row r="1353" spans="1:44" ht="45">
      <c r="A1353" s="257"/>
      <c r="B1353" s="253"/>
      <c r="C1353" s="250"/>
      <c r="D1353" s="84" t="s">
        <v>33</v>
      </c>
      <c r="E1353" s="94">
        <f t="shared" si="5061"/>
        <v>0</v>
      </c>
      <c r="F1353" s="102">
        <f t="shared" si="5062"/>
        <v>0</v>
      </c>
      <c r="G1353" s="103" t="e">
        <f t="shared" si="5048"/>
        <v>#DIV/0!</v>
      </c>
      <c r="H1353" s="94"/>
      <c r="I1353" s="102"/>
      <c r="J1353" s="103" t="e">
        <f t="shared" si="5049"/>
        <v>#DIV/0!</v>
      </c>
      <c r="K1353" s="94"/>
      <c r="L1353" s="102"/>
      <c r="M1353" s="103" t="e">
        <f t="shared" si="5050"/>
        <v>#DIV/0!</v>
      </c>
      <c r="N1353" s="94"/>
      <c r="O1353" s="102"/>
      <c r="P1353" s="103" t="e">
        <f t="shared" si="5051"/>
        <v>#DIV/0!</v>
      </c>
      <c r="Q1353" s="94"/>
      <c r="R1353" s="102"/>
      <c r="S1353" s="103" t="e">
        <f t="shared" si="5052"/>
        <v>#DIV/0!</v>
      </c>
      <c r="T1353" s="94"/>
      <c r="U1353" s="102"/>
      <c r="V1353" s="103" t="e">
        <f t="shared" si="5053"/>
        <v>#DIV/0!</v>
      </c>
      <c r="W1353" s="94"/>
      <c r="X1353" s="102"/>
      <c r="Y1353" s="103" t="e">
        <f t="shared" si="5054"/>
        <v>#DIV/0!</v>
      </c>
      <c r="Z1353" s="94"/>
      <c r="AA1353" s="102"/>
      <c r="AB1353" s="103" t="e">
        <f t="shared" si="5055"/>
        <v>#DIV/0!</v>
      </c>
      <c r="AC1353" s="94"/>
      <c r="AD1353" s="102"/>
      <c r="AE1353" s="103" t="e">
        <f t="shared" si="5056"/>
        <v>#DIV/0!</v>
      </c>
      <c r="AF1353" s="94"/>
      <c r="AG1353" s="102"/>
      <c r="AH1353" s="103" t="e">
        <f t="shared" si="5057"/>
        <v>#DIV/0!</v>
      </c>
      <c r="AI1353" s="94"/>
      <c r="AJ1353" s="102"/>
      <c r="AK1353" s="103" t="e">
        <f t="shared" si="5058"/>
        <v>#DIV/0!</v>
      </c>
      <c r="AL1353" s="94"/>
      <c r="AM1353" s="102"/>
      <c r="AN1353" s="103" t="e">
        <f t="shared" si="5059"/>
        <v>#DIV/0!</v>
      </c>
      <c r="AO1353" s="94"/>
      <c r="AP1353" s="102"/>
      <c r="AQ1353" s="103" t="e">
        <f t="shared" si="5060"/>
        <v>#DIV/0!</v>
      </c>
      <c r="AR1353" s="12"/>
    </row>
    <row r="1354" spans="1:44" ht="25.5" customHeight="1">
      <c r="A1354" s="292" t="s">
        <v>490</v>
      </c>
      <c r="B1354" s="288" t="s">
        <v>332</v>
      </c>
      <c r="C1354" s="291" t="s">
        <v>324</v>
      </c>
      <c r="D1354" s="82" t="s">
        <v>38</v>
      </c>
      <c r="E1354" s="96">
        <f>SUM(E1355:E1360)</f>
        <v>400</v>
      </c>
      <c r="F1354" s="95">
        <f>SUM(F1355:F1360)</f>
        <v>324</v>
      </c>
      <c r="G1354" s="95">
        <f>(F1354/E1354)*100</f>
        <v>81</v>
      </c>
      <c r="H1354" s="96">
        <f>SUM(H1355:H1360)</f>
        <v>0</v>
      </c>
      <c r="I1354" s="95">
        <f>SUM(I1355:I1360)</f>
        <v>0</v>
      </c>
      <c r="J1354" s="95" t="e">
        <f>(I1354/H1354)*100</f>
        <v>#DIV/0!</v>
      </c>
      <c r="K1354" s="96">
        <f>SUM(K1355:K1360)</f>
        <v>0</v>
      </c>
      <c r="L1354" s="95">
        <f>SUM(L1355:L1360)</f>
        <v>0</v>
      </c>
      <c r="M1354" s="95" t="e">
        <f>(L1354/K1354)*100</f>
        <v>#DIV/0!</v>
      </c>
      <c r="N1354" s="96">
        <f>SUM(N1355:N1360)</f>
        <v>0</v>
      </c>
      <c r="O1354" s="95">
        <f>SUM(O1355:O1360)</f>
        <v>0</v>
      </c>
      <c r="P1354" s="95" t="e">
        <f>(O1354/N1354)*100</f>
        <v>#DIV/0!</v>
      </c>
      <c r="Q1354" s="96">
        <f>SUM(Q1355:Q1360)</f>
        <v>0</v>
      </c>
      <c r="R1354" s="95">
        <f>SUM(R1355:R1360)</f>
        <v>0</v>
      </c>
      <c r="S1354" s="95" t="e">
        <f>(R1354/Q1354)*100</f>
        <v>#DIV/0!</v>
      </c>
      <c r="T1354" s="96">
        <f>SUM(T1355:T1360)</f>
        <v>0</v>
      </c>
      <c r="U1354" s="95">
        <f>SUM(U1355:U1360)</f>
        <v>0</v>
      </c>
      <c r="V1354" s="95" t="e">
        <f>(U1354/T1354)*100</f>
        <v>#DIV/0!</v>
      </c>
      <c r="W1354" s="96">
        <f>SUM(W1355:W1360)</f>
        <v>13.2</v>
      </c>
      <c r="X1354" s="95">
        <f>SUM(X1355:X1360)</f>
        <v>13.2</v>
      </c>
      <c r="Y1354" s="95">
        <f>(X1354/W1354)*100</f>
        <v>100</v>
      </c>
      <c r="Z1354" s="96">
        <f>SUM(Z1355:Z1360)</f>
        <v>23.05</v>
      </c>
      <c r="AA1354" s="95">
        <f>SUM(AA1355:AA1360)</f>
        <v>23.05</v>
      </c>
      <c r="AB1354" s="95">
        <f>(AA1354/Z1354)*100</f>
        <v>100</v>
      </c>
      <c r="AC1354" s="96">
        <f>SUM(AC1355:AC1360)</f>
        <v>12.38</v>
      </c>
      <c r="AD1354" s="95">
        <f>SUM(AD1355:AD1360)</f>
        <v>12.38</v>
      </c>
      <c r="AE1354" s="95">
        <f>(AD1354/AC1354)*100</f>
        <v>100</v>
      </c>
      <c r="AF1354" s="96">
        <f>SUM(AF1355:AF1360)</f>
        <v>167.18</v>
      </c>
      <c r="AG1354" s="95">
        <f>SUM(AG1355:AG1360)</f>
        <v>167.18</v>
      </c>
      <c r="AH1354" s="95">
        <f>(AG1354/AF1354)*100</f>
        <v>100</v>
      </c>
      <c r="AI1354" s="96">
        <f>SUM(AI1355:AI1360)</f>
        <v>108.19</v>
      </c>
      <c r="AJ1354" s="95">
        <f>SUM(AJ1355:AJ1360)</f>
        <v>108.19</v>
      </c>
      <c r="AK1354" s="95">
        <f>(AJ1354/AI1354)*100</f>
        <v>100</v>
      </c>
      <c r="AL1354" s="96">
        <f>SUM(AL1355:AL1360)</f>
        <v>0</v>
      </c>
      <c r="AM1354" s="95">
        <f>SUM(AM1355:AM1360)</f>
        <v>0</v>
      </c>
      <c r="AN1354" s="95" t="e">
        <f>(AM1354/AL1354)*100</f>
        <v>#DIV/0!</v>
      </c>
      <c r="AO1354" s="96">
        <f>SUM(AO1355:AO1360)</f>
        <v>76</v>
      </c>
      <c r="AP1354" s="95">
        <f>SUM(AP1355:AP1360)</f>
        <v>0</v>
      </c>
      <c r="AQ1354" s="95">
        <f>(AP1354/AO1354)*100</f>
        <v>0</v>
      </c>
      <c r="AR1354" s="12"/>
    </row>
    <row r="1355" spans="1:44" ht="30">
      <c r="A1355" s="292"/>
      <c r="B1355" s="289"/>
      <c r="C1355" s="291"/>
      <c r="D1355" s="82" t="s">
        <v>17</v>
      </c>
      <c r="E1355" s="96">
        <f>H1355+K1355+N1355+Q1355+T1355+W1355+Z1355+AC1355+AF1355+AI1355+AL1355+AO1355</f>
        <v>0</v>
      </c>
      <c r="F1355" s="97">
        <f>I1355+L1355+O1355+R1355+U1355+X1355+AA1355+AD1355+AG1355+AJ1355+AM1355+AP1355</f>
        <v>0</v>
      </c>
      <c r="G1355" s="98" t="e">
        <f t="shared" ref="G1355:G1360" si="5063">(F1355/E1355)*100</f>
        <v>#DIV/0!</v>
      </c>
      <c r="H1355" s="96"/>
      <c r="I1355" s="97"/>
      <c r="J1355" s="98" t="e">
        <f t="shared" ref="J1355:J1360" si="5064">(I1355/H1355)*100</f>
        <v>#DIV/0!</v>
      </c>
      <c r="K1355" s="96"/>
      <c r="L1355" s="97"/>
      <c r="M1355" s="98" t="e">
        <f t="shared" ref="M1355:M1360" si="5065">(L1355/K1355)*100</f>
        <v>#DIV/0!</v>
      </c>
      <c r="N1355" s="96"/>
      <c r="O1355" s="97"/>
      <c r="P1355" s="98" t="e">
        <f t="shared" ref="P1355:P1360" si="5066">(O1355/N1355)*100</f>
        <v>#DIV/0!</v>
      </c>
      <c r="Q1355" s="96"/>
      <c r="R1355" s="97"/>
      <c r="S1355" s="98" t="e">
        <f t="shared" ref="S1355:S1360" si="5067">(R1355/Q1355)*100</f>
        <v>#DIV/0!</v>
      </c>
      <c r="T1355" s="96"/>
      <c r="U1355" s="97"/>
      <c r="V1355" s="98" t="e">
        <f t="shared" ref="V1355:V1360" si="5068">(U1355/T1355)*100</f>
        <v>#DIV/0!</v>
      </c>
      <c r="W1355" s="96"/>
      <c r="X1355" s="97"/>
      <c r="Y1355" s="98" t="e">
        <f t="shared" ref="Y1355:Y1360" si="5069">(X1355/W1355)*100</f>
        <v>#DIV/0!</v>
      </c>
      <c r="Z1355" s="96"/>
      <c r="AA1355" s="97"/>
      <c r="AB1355" s="98" t="e">
        <f t="shared" ref="AB1355:AB1360" si="5070">(AA1355/Z1355)*100</f>
        <v>#DIV/0!</v>
      </c>
      <c r="AC1355" s="96"/>
      <c r="AD1355" s="97"/>
      <c r="AE1355" s="98" t="e">
        <f t="shared" ref="AE1355:AE1360" si="5071">(AD1355/AC1355)*100</f>
        <v>#DIV/0!</v>
      </c>
      <c r="AF1355" s="96"/>
      <c r="AG1355" s="97"/>
      <c r="AH1355" s="98" t="e">
        <f t="shared" ref="AH1355:AH1360" si="5072">(AG1355/AF1355)*100</f>
        <v>#DIV/0!</v>
      </c>
      <c r="AI1355" s="96"/>
      <c r="AJ1355" s="97"/>
      <c r="AK1355" s="98" t="e">
        <f t="shared" ref="AK1355:AK1360" si="5073">(AJ1355/AI1355)*100</f>
        <v>#DIV/0!</v>
      </c>
      <c r="AL1355" s="96"/>
      <c r="AM1355" s="97"/>
      <c r="AN1355" s="98" t="e">
        <f t="shared" ref="AN1355:AN1360" si="5074">(AM1355/AL1355)*100</f>
        <v>#DIV/0!</v>
      </c>
      <c r="AO1355" s="96"/>
      <c r="AP1355" s="97"/>
      <c r="AQ1355" s="98" t="e">
        <f t="shared" ref="AQ1355:AQ1360" si="5075">(AP1355/AO1355)*100</f>
        <v>#DIV/0!</v>
      </c>
      <c r="AR1355" s="12"/>
    </row>
    <row r="1356" spans="1:44" ht="51" customHeight="1">
      <c r="A1356" s="292"/>
      <c r="B1356" s="289"/>
      <c r="C1356" s="291"/>
      <c r="D1356" s="82" t="s">
        <v>18</v>
      </c>
      <c r="E1356" s="96">
        <f t="shared" ref="E1356:E1360" si="5076">H1356+K1356+N1356+Q1356+T1356+W1356+Z1356+AC1356+AF1356+AI1356+AL1356+AO1356</f>
        <v>0</v>
      </c>
      <c r="F1356" s="97">
        <f t="shared" ref="F1356:F1360" si="5077">I1356+L1356+O1356+R1356+U1356+X1356+AA1356+AD1356+AG1356+AJ1356+AM1356+AP1356</f>
        <v>0</v>
      </c>
      <c r="G1356" s="98" t="e">
        <f t="shared" si="5063"/>
        <v>#DIV/0!</v>
      </c>
      <c r="H1356" s="96"/>
      <c r="I1356" s="97"/>
      <c r="J1356" s="98" t="e">
        <f t="shared" si="5064"/>
        <v>#DIV/0!</v>
      </c>
      <c r="K1356" s="96"/>
      <c r="L1356" s="97"/>
      <c r="M1356" s="98" t="e">
        <f t="shared" si="5065"/>
        <v>#DIV/0!</v>
      </c>
      <c r="N1356" s="96"/>
      <c r="O1356" s="97"/>
      <c r="P1356" s="98" t="e">
        <f t="shared" si="5066"/>
        <v>#DIV/0!</v>
      </c>
      <c r="Q1356" s="96"/>
      <c r="R1356" s="97"/>
      <c r="S1356" s="98" t="e">
        <f t="shared" si="5067"/>
        <v>#DIV/0!</v>
      </c>
      <c r="T1356" s="96"/>
      <c r="U1356" s="97"/>
      <c r="V1356" s="98" t="e">
        <f t="shared" si="5068"/>
        <v>#DIV/0!</v>
      </c>
      <c r="W1356" s="96"/>
      <c r="X1356" s="97"/>
      <c r="Y1356" s="98" t="e">
        <f t="shared" si="5069"/>
        <v>#DIV/0!</v>
      </c>
      <c r="Z1356" s="96"/>
      <c r="AA1356" s="97"/>
      <c r="AB1356" s="98" t="e">
        <f t="shared" si="5070"/>
        <v>#DIV/0!</v>
      </c>
      <c r="AC1356" s="96"/>
      <c r="AD1356" s="97"/>
      <c r="AE1356" s="98" t="e">
        <f t="shared" si="5071"/>
        <v>#DIV/0!</v>
      </c>
      <c r="AF1356" s="96"/>
      <c r="AG1356" s="97"/>
      <c r="AH1356" s="98" t="e">
        <f t="shared" si="5072"/>
        <v>#DIV/0!</v>
      </c>
      <c r="AI1356" s="96"/>
      <c r="AJ1356" s="97"/>
      <c r="AK1356" s="98" t="e">
        <f t="shared" si="5073"/>
        <v>#DIV/0!</v>
      </c>
      <c r="AL1356" s="96"/>
      <c r="AM1356" s="97"/>
      <c r="AN1356" s="98" t="e">
        <f t="shared" si="5074"/>
        <v>#DIV/0!</v>
      </c>
      <c r="AO1356" s="96"/>
      <c r="AP1356" s="97"/>
      <c r="AQ1356" s="98" t="e">
        <f t="shared" si="5075"/>
        <v>#DIV/0!</v>
      </c>
      <c r="AR1356" s="12"/>
    </row>
    <row r="1357" spans="1:44" ht="26.25" customHeight="1">
      <c r="A1357" s="292"/>
      <c r="B1357" s="289"/>
      <c r="C1357" s="291"/>
      <c r="D1357" s="82" t="s">
        <v>26</v>
      </c>
      <c r="E1357" s="107">
        <f t="shared" si="5076"/>
        <v>400</v>
      </c>
      <c r="F1357" s="98">
        <f t="shared" si="5077"/>
        <v>324</v>
      </c>
      <c r="G1357" s="98">
        <f t="shared" si="5063"/>
        <v>81</v>
      </c>
      <c r="H1357" s="96"/>
      <c r="I1357" s="97"/>
      <c r="J1357" s="98" t="e">
        <f t="shared" si="5064"/>
        <v>#DIV/0!</v>
      </c>
      <c r="K1357" s="96"/>
      <c r="L1357" s="97"/>
      <c r="M1357" s="98" t="e">
        <f t="shared" si="5065"/>
        <v>#DIV/0!</v>
      </c>
      <c r="N1357" s="96"/>
      <c r="O1357" s="97"/>
      <c r="P1357" s="98" t="e">
        <f t="shared" si="5066"/>
        <v>#DIV/0!</v>
      </c>
      <c r="Q1357" s="96"/>
      <c r="R1357" s="97"/>
      <c r="S1357" s="98" t="e">
        <f t="shared" si="5067"/>
        <v>#DIV/0!</v>
      </c>
      <c r="T1357" s="96"/>
      <c r="U1357" s="98"/>
      <c r="V1357" s="98" t="e">
        <f t="shared" si="5068"/>
        <v>#DIV/0!</v>
      </c>
      <c r="W1357" s="96">
        <v>13.2</v>
      </c>
      <c r="X1357" s="97">
        <v>13.2</v>
      </c>
      <c r="Y1357" s="98">
        <f t="shared" si="5069"/>
        <v>100</v>
      </c>
      <c r="Z1357" s="96">
        <v>23.05</v>
      </c>
      <c r="AA1357" s="97">
        <v>23.05</v>
      </c>
      <c r="AB1357" s="98">
        <f t="shared" si="5070"/>
        <v>100</v>
      </c>
      <c r="AC1357" s="96">
        <v>12.38</v>
      </c>
      <c r="AD1357" s="97">
        <v>12.38</v>
      </c>
      <c r="AE1357" s="98">
        <f t="shared" si="5071"/>
        <v>100</v>
      </c>
      <c r="AF1357" s="96">
        <v>167.18</v>
      </c>
      <c r="AG1357" s="97">
        <v>167.18</v>
      </c>
      <c r="AH1357" s="98">
        <f t="shared" si="5072"/>
        <v>100</v>
      </c>
      <c r="AI1357" s="96">
        <v>108.19</v>
      </c>
      <c r="AJ1357" s="97">
        <v>108.19</v>
      </c>
      <c r="AK1357" s="98">
        <f t="shared" si="5073"/>
        <v>100</v>
      </c>
      <c r="AL1357" s="96"/>
      <c r="AM1357" s="97"/>
      <c r="AN1357" s="98" t="e">
        <f t="shared" si="5074"/>
        <v>#DIV/0!</v>
      </c>
      <c r="AO1357" s="96">
        <v>76</v>
      </c>
      <c r="AP1357" s="97"/>
      <c r="AQ1357" s="98">
        <f t="shared" si="5075"/>
        <v>0</v>
      </c>
      <c r="AR1357" s="12"/>
    </row>
    <row r="1358" spans="1:44" ht="78.75" customHeight="1">
      <c r="A1358" s="292"/>
      <c r="B1358" s="289"/>
      <c r="C1358" s="291"/>
      <c r="D1358" s="82" t="s">
        <v>424</v>
      </c>
      <c r="E1358" s="96">
        <f t="shared" si="5076"/>
        <v>0</v>
      </c>
      <c r="F1358" s="97">
        <f t="shared" si="5077"/>
        <v>0</v>
      </c>
      <c r="G1358" s="98" t="e">
        <f t="shared" si="5063"/>
        <v>#DIV/0!</v>
      </c>
      <c r="H1358" s="96"/>
      <c r="I1358" s="97"/>
      <c r="J1358" s="98" t="e">
        <f t="shared" si="5064"/>
        <v>#DIV/0!</v>
      </c>
      <c r="K1358" s="96"/>
      <c r="L1358" s="97"/>
      <c r="M1358" s="98" t="e">
        <f t="shared" si="5065"/>
        <v>#DIV/0!</v>
      </c>
      <c r="N1358" s="96"/>
      <c r="O1358" s="97"/>
      <c r="P1358" s="98" t="e">
        <f t="shared" si="5066"/>
        <v>#DIV/0!</v>
      </c>
      <c r="Q1358" s="96"/>
      <c r="R1358" s="97"/>
      <c r="S1358" s="98" t="e">
        <f t="shared" si="5067"/>
        <v>#DIV/0!</v>
      </c>
      <c r="T1358" s="96"/>
      <c r="U1358" s="97"/>
      <c r="V1358" s="98" t="e">
        <f t="shared" si="5068"/>
        <v>#DIV/0!</v>
      </c>
      <c r="W1358" s="96"/>
      <c r="X1358" s="97"/>
      <c r="Y1358" s="98" t="e">
        <f t="shared" si="5069"/>
        <v>#DIV/0!</v>
      </c>
      <c r="Z1358" s="96"/>
      <c r="AA1358" s="97"/>
      <c r="AB1358" s="98" t="e">
        <f t="shared" si="5070"/>
        <v>#DIV/0!</v>
      </c>
      <c r="AC1358" s="96"/>
      <c r="AD1358" s="97"/>
      <c r="AE1358" s="98" t="e">
        <f t="shared" si="5071"/>
        <v>#DIV/0!</v>
      </c>
      <c r="AF1358" s="96"/>
      <c r="AG1358" s="97"/>
      <c r="AH1358" s="98" t="e">
        <f t="shared" si="5072"/>
        <v>#DIV/0!</v>
      </c>
      <c r="AI1358" s="96"/>
      <c r="AJ1358" s="97"/>
      <c r="AK1358" s="98" t="e">
        <f t="shared" si="5073"/>
        <v>#DIV/0!</v>
      </c>
      <c r="AL1358" s="96"/>
      <c r="AM1358" s="97"/>
      <c r="AN1358" s="98" t="e">
        <f t="shared" si="5074"/>
        <v>#DIV/0!</v>
      </c>
      <c r="AO1358" s="96"/>
      <c r="AP1358" s="97"/>
      <c r="AQ1358" s="98" t="e">
        <f t="shared" si="5075"/>
        <v>#DIV/0!</v>
      </c>
      <c r="AR1358" s="12"/>
    </row>
    <row r="1359" spans="1:44" ht="40.5" customHeight="1">
      <c r="A1359" s="292"/>
      <c r="B1359" s="289"/>
      <c r="C1359" s="291"/>
      <c r="D1359" s="82" t="s">
        <v>41</v>
      </c>
      <c r="E1359" s="96">
        <f t="shared" si="5076"/>
        <v>0</v>
      </c>
      <c r="F1359" s="97">
        <f t="shared" si="5077"/>
        <v>0</v>
      </c>
      <c r="G1359" s="98" t="e">
        <f t="shared" si="5063"/>
        <v>#DIV/0!</v>
      </c>
      <c r="H1359" s="96"/>
      <c r="I1359" s="97"/>
      <c r="J1359" s="98" t="e">
        <f t="shared" si="5064"/>
        <v>#DIV/0!</v>
      </c>
      <c r="K1359" s="96"/>
      <c r="L1359" s="97"/>
      <c r="M1359" s="98" t="e">
        <f t="shared" si="5065"/>
        <v>#DIV/0!</v>
      </c>
      <c r="N1359" s="96"/>
      <c r="O1359" s="97"/>
      <c r="P1359" s="98" t="e">
        <f t="shared" si="5066"/>
        <v>#DIV/0!</v>
      </c>
      <c r="Q1359" s="96"/>
      <c r="R1359" s="97"/>
      <c r="S1359" s="98" t="e">
        <f t="shared" si="5067"/>
        <v>#DIV/0!</v>
      </c>
      <c r="T1359" s="96"/>
      <c r="U1359" s="97"/>
      <c r="V1359" s="98" t="e">
        <f t="shared" si="5068"/>
        <v>#DIV/0!</v>
      </c>
      <c r="W1359" s="96"/>
      <c r="X1359" s="97"/>
      <c r="Y1359" s="98" t="e">
        <f t="shared" si="5069"/>
        <v>#DIV/0!</v>
      </c>
      <c r="Z1359" s="96"/>
      <c r="AA1359" s="97"/>
      <c r="AB1359" s="98" t="e">
        <f t="shared" si="5070"/>
        <v>#DIV/0!</v>
      </c>
      <c r="AC1359" s="96"/>
      <c r="AD1359" s="97"/>
      <c r="AE1359" s="98" t="e">
        <f t="shared" si="5071"/>
        <v>#DIV/0!</v>
      </c>
      <c r="AF1359" s="96"/>
      <c r="AG1359" s="97"/>
      <c r="AH1359" s="98" t="e">
        <f t="shared" si="5072"/>
        <v>#DIV/0!</v>
      </c>
      <c r="AI1359" s="96"/>
      <c r="AJ1359" s="97"/>
      <c r="AK1359" s="98" t="e">
        <f t="shared" si="5073"/>
        <v>#DIV/0!</v>
      </c>
      <c r="AL1359" s="96"/>
      <c r="AM1359" s="97"/>
      <c r="AN1359" s="98" t="e">
        <f t="shared" si="5074"/>
        <v>#DIV/0!</v>
      </c>
      <c r="AO1359" s="96"/>
      <c r="AP1359" s="97"/>
      <c r="AQ1359" s="98" t="e">
        <f t="shared" si="5075"/>
        <v>#DIV/0!</v>
      </c>
      <c r="AR1359" s="12"/>
    </row>
    <row r="1360" spans="1:44" ht="45">
      <c r="A1360" s="292"/>
      <c r="B1360" s="290"/>
      <c r="C1360" s="291"/>
      <c r="D1360" s="82" t="s">
        <v>33</v>
      </c>
      <c r="E1360" s="96">
        <f t="shared" si="5076"/>
        <v>0</v>
      </c>
      <c r="F1360" s="97">
        <f t="shared" si="5077"/>
        <v>0</v>
      </c>
      <c r="G1360" s="98" t="e">
        <f t="shared" si="5063"/>
        <v>#DIV/0!</v>
      </c>
      <c r="H1360" s="96"/>
      <c r="I1360" s="97"/>
      <c r="J1360" s="98" t="e">
        <f t="shared" si="5064"/>
        <v>#DIV/0!</v>
      </c>
      <c r="K1360" s="96"/>
      <c r="L1360" s="97"/>
      <c r="M1360" s="98" t="e">
        <f t="shared" si="5065"/>
        <v>#DIV/0!</v>
      </c>
      <c r="N1360" s="96"/>
      <c r="O1360" s="97"/>
      <c r="P1360" s="98" t="e">
        <f t="shared" si="5066"/>
        <v>#DIV/0!</v>
      </c>
      <c r="Q1360" s="96"/>
      <c r="R1360" s="97"/>
      <c r="S1360" s="98" t="e">
        <f t="shared" si="5067"/>
        <v>#DIV/0!</v>
      </c>
      <c r="T1360" s="96"/>
      <c r="U1360" s="97"/>
      <c r="V1360" s="98" t="e">
        <f t="shared" si="5068"/>
        <v>#DIV/0!</v>
      </c>
      <c r="W1360" s="96"/>
      <c r="X1360" s="97"/>
      <c r="Y1360" s="98" t="e">
        <f t="shared" si="5069"/>
        <v>#DIV/0!</v>
      </c>
      <c r="Z1360" s="96"/>
      <c r="AA1360" s="97"/>
      <c r="AB1360" s="98" t="e">
        <f t="shared" si="5070"/>
        <v>#DIV/0!</v>
      </c>
      <c r="AC1360" s="96"/>
      <c r="AD1360" s="97"/>
      <c r="AE1360" s="98" t="e">
        <f t="shared" si="5071"/>
        <v>#DIV/0!</v>
      </c>
      <c r="AF1360" s="96"/>
      <c r="AG1360" s="97"/>
      <c r="AH1360" s="98" t="e">
        <f t="shared" si="5072"/>
        <v>#DIV/0!</v>
      </c>
      <c r="AI1360" s="96"/>
      <c r="AJ1360" s="97"/>
      <c r="AK1360" s="98" t="e">
        <f t="shared" si="5073"/>
        <v>#DIV/0!</v>
      </c>
      <c r="AL1360" s="96"/>
      <c r="AM1360" s="97"/>
      <c r="AN1360" s="98" t="e">
        <f t="shared" si="5074"/>
        <v>#DIV/0!</v>
      </c>
      <c r="AO1360" s="96"/>
      <c r="AP1360" s="97"/>
      <c r="AQ1360" s="98" t="e">
        <f t="shared" si="5075"/>
        <v>#DIV/0!</v>
      </c>
      <c r="AR1360" s="12"/>
    </row>
    <row r="1361" spans="1:44" ht="26.25" customHeight="1">
      <c r="A1361" s="292" t="s">
        <v>491</v>
      </c>
      <c r="B1361" s="288" t="s">
        <v>333</v>
      </c>
      <c r="C1361" s="291" t="s">
        <v>324</v>
      </c>
      <c r="D1361" s="82" t="s">
        <v>38</v>
      </c>
      <c r="E1361" s="96">
        <f>SUM(E1362:E1367)</f>
        <v>90</v>
      </c>
      <c r="F1361" s="95">
        <f>SUM(F1362:F1367)</f>
        <v>87.699999999999989</v>
      </c>
      <c r="G1361" s="95">
        <f>(F1361/E1361)*100</f>
        <v>97.444444444444429</v>
      </c>
      <c r="H1361" s="96">
        <f>SUM(H1362:H1367)</f>
        <v>0</v>
      </c>
      <c r="I1361" s="95">
        <f>SUM(I1362:I1367)</f>
        <v>0</v>
      </c>
      <c r="J1361" s="95" t="e">
        <f>(I1361/H1361)*100</f>
        <v>#DIV/0!</v>
      </c>
      <c r="K1361" s="96">
        <f>SUM(K1362:K1367)</f>
        <v>0</v>
      </c>
      <c r="L1361" s="95">
        <f>SUM(L1362:L1367)</f>
        <v>0</v>
      </c>
      <c r="M1361" s="95" t="e">
        <f>(L1361/K1361)*100</f>
        <v>#DIV/0!</v>
      </c>
      <c r="N1361" s="96">
        <f>SUM(N1362:N1367)</f>
        <v>0</v>
      </c>
      <c r="O1361" s="95">
        <f>SUM(O1362:O1367)</f>
        <v>0</v>
      </c>
      <c r="P1361" s="95" t="e">
        <f>(O1361/N1361)*100</f>
        <v>#DIV/0!</v>
      </c>
      <c r="Q1361" s="96">
        <f>SUM(Q1362:Q1367)</f>
        <v>6</v>
      </c>
      <c r="R1361" s="95">
        <f>SUM(R1362:R1367)</f>
        <v>6</v>
      </c>
      <c r="S1361" s="95">
        <f>(R1361/Q1361)*100</f>
        <v>100</v>
      </c>
      <c r="T1361" s="96">
        <f>SUM(T1362:T1367)</f>
        <v>0</v>
      </c>
      <c r="U1361" s="95">
        <f>SUM(U1362:U1367)</f>
        <v>0</v>
      </c>
      <c r="V1361" s="95" t="e">
        <f>(U1361/T1361)*100</f>
        <v>#DIV/0!</v>
      </c>
      <c r="W1361" s="96">
        <f>SUM(W1362:W1367)</f>
        <v>12.71</v>
      </c>
      <c r="X1361" s="95">
        <f>SUM(X1362:X1367)</f>
        <v>12.71</v>
      </c>
      <c r="Y1361" s="95">
        <f>(X1361/W1361)*100</f>
        <v>100</v>
      </c>
      <c r="Z1361" s="96">
        <f>SUM(Z1362:Z1367)</f>
        <v>68.63</v>
      </c>
      <c r="AA1361" s="95">
        <f>SUM(AA1362:AA1367)</f>
        <v>68.63</v>
      </c>
      <c r="AB1361" s="95">
        <f>(AA1361/Z1361)*100</f>
        <v>100</v>
      </c>
      <c r="AC1361" s="96">
        <f>SUM(AC1362:AC1367)</f>
        <v>2.66</v>
      </c>
      <c r="AD1361" s="95">
        <f>SUM(AD1362:AD1367)</f>
        <v>0</v>
      </c>
      <c r="AE1361" s="95">
        <f>(AD1361/AC1361)*100</f>
        <v>0</v>
      </c>
      <c r="AF1361" s="96">
        <f>SUM(AF1362:AF1367)</f>
        <v>0</v>
      </c>
      <c r="AG1361" s="95">
        <f>SUM(AG1362:AG1367)</f>
        <v>19.07</v>
      </c>
      <c r="AH1361" s="95" t="e">
        <f>(AG1361/AF1361)*100</f>
        <v>#DIV/0!</v>
      </c>
      <c r="AI1361" s="96">
        <f>SUM(AI1362:AI1367)</f>
        <v>0</v>
      </c>
      <c r="AJ1361" s="95">
        <f>SUM(AJ1362:AJ1367)</f>
        <v>-18.71</v>
      </c>
      <c r="AK1361" s="95" t="e">
        <f>(AJ1361/AI1361)*100</f>
        <v>#DIV/0!</v>
      </c>
      <c r="AL1361" s="96">
        <f>SUM(AL1362:AL1367)</f>
        <v>0</v>
      </c>
      <c r="AM1361" s="95">
        <f>SUM(AM1362:AM1367)</f>
        <v>0</v>
      </c>
      <c r="AN1361" s="95" t="e">
        <f>(AM1361/AL1361)*100</f>
        <v>#DIV/0!</v>
      </c>
      <c r="AO1361" s="96">
        <f>SUM(AO1362:AO1367)</f>
        <v>0</v>
      </c>
      <c r="AP1361" s="95">
        <f>SUM(AP1362:AP1367)</f>
        <v>0</v>
      </c>
      <c r="AQ1361" s="95" t="e">
        <f>(AP1361/AO1361)*100</f>
        <v>#DIV/0!</v>
      </c>
      <c r="AR1361" s="12"/>
    </row>
    <row r="1362" spans="1:44" ht="30">
      <c r="A1362" s="292"/>
      <c r="B1362" s="289"/>
      <c r="C1362" s="291"/>
      <c r="D1362" s="82" t="s">
        <v>17</v>
      </c>
      <c r="E1362" s="96">
        <f>H1362+K1362+N1362+Q1362+T1362+W1362+Z1362+AC1362+AF1362+AI1362+AL1362+AO1362</f>
        <v>0</v>
      </c>
      <c r="F1362" s="97">
        <f>I1362+L1362+O1362+R1362+U1362+X1362+AA1362+AD1362+AG1362+AJ1362+AM1362+AP1362</f>
        <v>0</v>
      </c>
      <c r="G1362" s="98" t="e">
        <f t="shared" ref="G1362:G1367" si="5078">(F1362/E1362)*100</f>
        <v>#DIV/0!</v>
      </c>
      <c r="H1362" s="96"/>
      <c r="I1362" s="97"/>
      <c r="J1362" s="98" t="e">
        <f t="shared" ref="J1362:J1367" si="5079">(I1362/H1362)*100</f>
        <v>#DIV/0!</v>
      </c>
      <c r="K1362" s="96"/>
      <c r="L1362" s="97"/>
      <c r="M1362" s="98" t="e">
        <f t="shared" ref="M1362:M1367" si="5080">(L1362/K1362)*100</f>
        <v>#DIV/0!</v>
      </c>
      <c r="N1362" s="96"/>
      <c r="O1362" s="97"/>
      <c r="P1362" s="98" t="e">
        <f t="shared" ref="P1362:P1367" si="5081">(O1362/N1362)*100</f>
        <v>#DIV/0!</v>
      </c>
      <c r="Q1362" s="96"/>
      <c r="R1362" s="97"/>
      <c r="S1362" s="98" t="e">
        <f t="shared" ref="S1362:S1367" si="5082">(R1362/Q1362)*100</f>
        <v>#DIV/0!</v>
      </c>
      <c r="T1362" s="96"/>
      <c r="U1362" s="97"/>
      <c r="V1362" s="98" t="e">
        <f t="shared" ref="V1362:V1367" si="5083">(U1362/T1362)*100</f>
        <v>#DIV/0!</v>
      </c>
      <c r="W1362" s="96"/>
      <c r="X1362" s="97"/>
      <c r="Y1362" s="98" t="e">
        <f t="shared" ref="Y1362:Y1367" si="5084">(X1362/W1362)*100</f>
        <v>#DIV/0!</v>
      </c>
      <c r="Z1362" s="96"/>
      <c r="AA1362" s="97"/>
      <c r="AB1362" s="98" t="e">
        <f t="shared" ref="AB1362:AB1367" si="5085">(AA1362/Z1362)*100</f>
        <v>#DIV/0!</v>
      </c>
      <c r="AC1362" s="96"/>
      <c r="AD1362" s="97"/>
      <c r="AE1362" s="98" t="e">
        <f t="shared" ref="AE1362:AE1367" si="5086">(AD1362/AC1362)*100</f>
        <v>#DIV/0!</v>
      </c>
      <c r="AF1362" s="96"/>
      <c r="AG1362" s="97"/>
      <c r="AH1362" s="98" t="e">
        <f t="shared" ref="AH1362:AH1367" si="5087">(AG1362/AF1362)*100</f>
        <v>#DIV/0!</v>
      </c>
      <c r="AI1362" s="96"/>
      <c r="AJ1362" s="97"/>
      <c r="AK1362" s="98" t="e">
        <f t="shared" ref="AK1362:AK1367" si="5088">(AJ1362/AI1362)*100</f>
        <v>#DIV/0!</v>
      </c>
      <c r="AL1362" s="96"/>
      <c r="AM1362" s="97"/>
      <c r="AN1362" s="98" t="e">
        <f t="shared" ref="AN1362:AN1367" si="5089">(AM1362/AL1362)*100</f>
        <v>#DIV/0!</v>
      </c>
      <c r="AO1362" s="96"/>
      <c r="AP1362" s="97"/>
      <c r="AQ1362" s="98" t="e">
        <f t="shared" ref="AQ1362:AQ1367" si="5090">(AP1362/AO1362)*100</f>
        <v>#DIV/0!</v>
      </c>
      <c r="AR1362" s="12"/>
    </row>
    <row r="1363" spans="1:44" ht="51" customHeight="1">
      <c r="A1363" s="292"/>
      <c r="B1363" s="289"/>
      <c r="C1363" s="291"/>
      <c r="D1363" s="82" t="s">
        <v>18</v>
      </c>
      <c r="E1363" s="96">
        <f t="shared" ref="E1363:E1367" si="5091">H1363+K1363+N1363+Q1363+T1363+W1363+Z1363+AC1363+AF1363+AI1363+AL1363+AO1363</f>
        <v>0</v>
      </c>
      <c r="F1363" s="97">
        <f t="shared" ref="F1363:F1367" si="5092">I1363+L1363+O1363+R1363+U1363+X1363+AA1363+AD1363+AG1363+AJ1363+AM1363+AP1363</f>
        <v>0</v>
      </c>
      <c r="G1363" s="98" t="e">
        <f t="shared" si="5078"/>
        <v>#DIV/0!</v>
      </c>
      <c r="H1363" s="96"/>
      <c r="I1363" s="97"/>
      <c r="J1363" s="98" t="e">
        <f t="shared" si="5079"/>
        <v>#DIV/0!</v>
      </c>
      <c r="K1363" s="96"/>
      <c r="L1363" s="97"/>
      <c r="M1363" s="98" t="e">
        <f t="shared" si="5080"/>
        <v>#DIV/0!</v>
      </c>
      <c r="N1363" s="96"/>
      <c r="O1363" s="97"/>
      <c r="P1363" s="98" t="e">
        <f t="shared" si="5081"/>
        <v>#DIV/0!</v>
      </c>
      <c r="Q1363" s="96"/>
      <c r="R1363" s="97"/>
      <c r="S1363" s="98" t="e">
        <f t="shared" si="5082"/>
        <v>#DIV/0!</v>
      </c>
      <c r="T1363" s="96"/>
      <c r="U1363" s="97"/>
      <c r="V1363" s="98" t="e">
        <f t="shared" si="5083"/>
        <v>#DIV/0!</v>
      </c>
      <c r="W1363" s="96"/>
      <c r="X1363" s="97"/>
      <c r="Y1363" s="98" t="e">
        <f t="shared" si="5084"/>
        <v>#DIV/0!</v>
      </c>
      <c r="Z1363" s="96"/>
      <c r="AA1363" s="97"/>
      <c r="AB1363" s="98" t="e">
        <f t="shared" si="5085"/>
        <v>#DIV/0!</v>
      </c>
      <c r="AC1363" s="96"/>
      <c r="AD1363" s="97"/>
      <c r="AE1363" s="98" t="e">
        <f t="shared" si="5086"/>
        <v>#DIV/0!</v>
      </c>
      <c r="AF1363" s="96"/>
      <c r="AG1363" s="97"/>
      <c r="AH1363" s="98" t="e">
        <f t="shared" si="5087"/>
        <v>#DIV/0!</v>
      </c>
      <c r="AI1363" s="96"/>
      <c r="AJ1363" s="97"/>
      <c r="AK1363" s="98" t="e">
        <f t="shared" si="5088"/>
        <v>#DIV/0!</v>
      </c>
      <c r="AL1363" s="96"/>
      <c r="AM1363" s="97"/>
      <c r="AN1363" s="98" t="e">
        <f t="shared" si="5089"/>
        <v>#DIV/0!</v>
      </c>
      <c r="AO1363" s="96"/>
      <c r="AP1363" s="97"/>
      <c r="AQ1363" s="98" t="e">
        <f t="shared" si="5090"/>
        <v>#DIV/0!</v>
      </c>
      <c r="AR1363" s="12"/>
    </row>
    <row r="1364" spans="1:44" ht="32.25" customHeight="1">
      <c r="A1364" s="292"/>
      <c r="B1364" s="289"/>
      <c r="C1364" s="291"/>
      <c r="D1364" s="82" t="s">
        <v>26</v>
      </c>
      <c r="E1364" s="96">
        <f t="shared" ref="E1364" si="5093">H1364+K1364+N1364+Q1364+T1364+W1364+Z1364+AC1364+AF1364+AI1364+AL1364+AO1364</f>
        <v>90</v>
      </c>
      <c r="F1364" s="97">
        <f t="shared" ref="F1364" si="5094">I1364+L1364+O1364+R1364+U1364+X1364+AA1364+AD1364+AG1364+AJ1364+AM1364+AP1364</f>
        <v>87.699999999999989</v>
      </c>
      <c r="G1364" s="98">
        <f t="shared" si="5078"/>
        <v>97.444444444444429</v>
      </c>
      <c r="H1364" s="96"/>
      <c r="I1364" s="97"/>
      <c r="J1364" s="98" t="e">
        <f t="shared" si="5079"/>
        <v>#DIV/0!</v>
      </c>
      <c r="K1364" s="96"/>
      <c r="L1364" s="97"/>
      <c r="M1364" s="98" t="e">
        <f t="shared" si="5080"/>
        <v>#DIV/0!</v>
      </c>
      <c r="N1364" s="96"/>
      <c r="O1364" s="97"/>
      <c r="P1364" s="98" t="e">
        <f t="shared" si="5081"/>
        <v>#DIV/0!</v>
      </c>
      <c r="Q1364" s="96">
        <v>6</v>
      </c>
      <c r="R1364" s="97">
        <v>6</v>
      </c>
      <c r="S1364" s="98">
        <f t="shared" si="5082"/>
        <v>100</v>
      </c>
      <c r="T1364" s="96"/>
      <c r="U1364" s="97"/>
      <c r="V1364" s="98" t="e">
        <f t="shared" si="5083"/>
        <v>#DIV/0!</v>
      </c>
      <c r="W1364" s="96">
        <v>12.71</v>
      </c>
      <c r="X1364" s="97">
        <v>12.71</v>
      </c>
      <c r="Y1364" s="98">
        <f t="shared" si="5084"/>
        <v>100</v>
      </c>
      <c r="Z1364" s="96">
        <v>68.63</v>
      </c>
      <c r="AA1364" s="97">
        <v>68.63</v>
      </c>
      <c r="AB1364" s="98">
        <f t="shared" si="5085"/>
        <v>100</v>
      </c>
      <c r="AC1364" s="96">
        <v>2.66</v>
      </c>
      <c r="AD1364" s="97"/>
      <c r="AE1364" s="98">
        <f t="shared" si="5086"/>
        <v>0</v>
      </c>
      <c r="AF1364" s="96"/>
      <c r="AG1364" s="97">
        <v>19.07</v>
      </c>
      <c r="AH1364" s="98" t="e">
        <f t="shared" si="5087"/>
        <v>#DIV/0!</v>
      </c>
      <c r="AI1364" s="96"/>
      <c r="AJ1364" s="97">
        <v>-18.71</v>
      </c>
      <c r="AK1364" s="98" t="e">
        <f t="shared" si="5088"/>
        <v>#DIV/0!</v>
      </c>
      <c r="AL1364" s="96"/>
      <c r="AM1364" s="97"/>
      <c r="AN1364" s="98" t="e">
        <f t="shared" si="5089"/>
        <v>#DIV/0!</v>
      </c>
      <c r="AO1364" s="96"/>
      <c r="AP1364" s="97"/>
      <c r="AQ1364" s="98" t="e">
        <f t="shared" si="5090"/>
        <v>#DIV/0!</v>
      </c>
      <c r="AR1364" s="12"/>
    </row>
    <row r="1365" spans="1:44" ht="79.5" customHeight="1">
      <c r="A1365" s="292"/>
      <c r="B1365" s="289"/>
      <c r="C1365" s="291"/>
      <c r="D1365" s="82" t="s">
        <v>424</v>
      </c>
      <c r="E1365" s="96">
        <f t="shared" si="5091"/>
        <v>0</v>
      </c>
      <c r="F1365" s="97">
        <f t="shared" si="5092"/>
        <v>0</v>
      </c>
      <c r="G1365" s="98" t="e">
        <f t="shared" si="5078"/>
        <v>#DIV/0!</v>
      </c>
      <c r="H1365" s="96"/>
      <c r="I1365" s="97"/>
      <c r="J1365" s="98" t="e">
        <f t="shared" si="5079"/>
        <v>#DIV/0!</v>
      </c>
      <c r="K1365" s="96"/>
      <c r="L1365" s="97"/>
      <c r="M1365" s="98" t="e">
        <f t="shared" si="5080"/>
        <v>#DIV/0!</v>
      </c>
      <c r="N1365" s="96"/>
      <c r="O1365" s="97"/>
      <c r="P1365" s="98" t="e">
        <f t="shared" si="5081"/>
        <v>#DIV/0!</v>
      </c>
      <c r="Q1365" s="96"/>
      <c r="R1365" s="97"/>
      <c r="S1365" s="98" t="e">
        <f t="shared" si="5082"/>
        <v>#DIV/0!</v>
      </c>
      <c r="T1365" s="96"/>
      <c r="U1365" s="97"/>
      <c r="V1365" s="98" t="e">
        <f t="shared" si="5083"/>
        <v>#DIV/0!</v>
      </c>
      <c r="W1365" s="96"/>
      <c r="X1365" s="97"/>
      <c r="Y1365" s="98" t="e">
        <f t="shared" si="5084"/>
        <v>#DIV/0!</v>
      </c>
      <c r="Z1365" s="96"/>
      <c r="AA1365" s="97"/>
      <c r="AB1365" s="98" t="e">
        <f t="shared" si="5085"/>
        <v>#DIV/0!</v>
      </c>
      <c r="AC1365" s="96"/>
      <c r="AD1365" s="97"/>
      <c r="AE1365" s="98" t="e">
        <f t="shared" si="5086"/>
        <v>#DIV/0!</v>
      </c>
      <c r="AF1365" s="96"/>
      <c r="AG1365" s="97"/>
      <c r="AH1365" s="98" t="e">
        <f t="shared" si="5087"/>
        <v>#DIV/0!</v>
      </c>
      <c r="AI1365" s="96"/>
      <c r="AJ1365" s="97"/>
      <c r="AK1365" s="98" t="e">
        <f t="shared" si="5088"/>
        <v>#DIV/0!</v>
      </c>
      <c r="AL1365" s="96"/>
      <c r="AM1365" s="97"/>
      <c r="AN1365" s="98" t="e">
        <f t="shared" si="5089"/>
        <v>#DIV/0!</v>
      </c>
      <c r="AO1365" s="96"/>
      <c r="AP1365" s="97"/>
      <c r="AQ1365" s="98" t="e">
        <f t="shared" si="5090"/>
        <v>#DIV/0!</v>
      </c>
      <c r="AR1365" s="12"/>
    </row>
    <row r="1366" spans="1:44" ht="36" customHeight="1">
      <c r="A1366" s="292"/>
      <c r="B1366" s="289"/>
      <c r="C1366" s="291"/>
      <c r="D1366" s="82" t="s">
        <v>41</v>
      </c>
      <c r="E1366" s="96">
        <f t="shared" si="5091"/>
        <v>0</v>
      </c>
      <c r="F1366" s="97">
        <f t="shared" si="5092"/>
        <v>0</v>
      </c>
      <c r="G1366" s="98" t="e">
        <f t="shared" si="5078"/>
        <v>#DIV/0!</v>
      </c>
      <c r="H1366" s="96"/>
      <c r="I1366" s="97"/>
      <c r="J1366" s="98" t="e">
        <f t="shared" si="5079"/>
        <v>#DIV/0!</v>
      </c>
      <c r="K1366" s="96"/>
      <c r="L1366" s="97"/>
      <c r="M1366" s="98" t="e">
        <f t="shared" si="5080"/>
        <v>#DIV/0!</v>
      </c>
      <c r="N1366" s="96"/>
      <c r="O1366" s="97"/>
      <c r="P1366" s="98" t="e">
        <f t="shared" si="5081"/>
        <v>#DIV/0!</v>
      </c>
      <c r="Q1366" s="96"/>
      <c r="R1366" s="97"/>
      <c r="S1366" s="98" t="e">
        <f t="shared" si="5082"/>
        <v>#DIV/0!</v>
      </c>
      <c r="T1366" s="96"/>
      <c r="U1366" s="97"/>
      <c r="V1366" s="98" t="e">
        <f t="shared" si="5083"/>
        <v>#DIV/0!</v>
      </c>
      <c r="W1366" s="96"/>
      <c r="X1366" s="97"/>
      <c r="Y1366" s="98" t="e">
        <f t="shared" si="5084"/>
        <v>#DIV/0!</v>
      </c>
      <c r="Z1366" s="96"/>
      <c r="AA1366" s="97"/>
      <c r="AB1366" s="98" t="e">
        <f t="shared" si="5085"/>
        <v>#DIV/0!</v>
      </c>
      <c r="AC1366" s="96"/>
      <c r="AD1366" s="97"/>
      <c r="AE1366" s="98" t="e">
        <f t="shared" si="5086"/>
        <v>#DIV/0!</v>
      </c>
      <c r="AF1366" s="96"/>
      <c r="AG1366" s="97"/>
      <c r="AH1366" s="98" t="e">
        <f t="shared" si="5087"/>
        <v>#DIV/0!</v>
      </c>
      <c r="AI1366" s="96"/>
      <c r="AJ1366" s="97"/>
      <c r="AK1366" s="98" t="e">
        <f t="shared" si="5088"/>
        <v>#DIV/0!</v>
      </c>
      <c r="AL1366" s="96"/>
      <c r="AM1366" s="97"/>
      <c r="AN1366" s="98" t="e">
        <f t="shared" si="5089"/>
        <v>#DIV/0!</v>
      </c>
      <c r="AO1366" s="96"/>
      <c r="AP1366" s="97"/>
      <c r="AQ1366" s="98" t="e">
        <f t="shared" si="5090"/>
        <v>#DIV/0!</v>
      </c>
      <c r="AR1366" s="12"/>
    </row>
    <row r="1367" spans="1:44" ht="45">
      <c r="A1367" s="292"/>
      <c r="B1367" s="290"/>
      <c r="C1367" s="291"/>
      <c r="D1367" s="82" t="s">
        <v>33</v>
      </c>
      <c r="E1367" s="96">
        <f t="shared" si="5091"/>
        <v>0</v>
      </c>
      <c r="F1367" s="97">
        <f t="shared" si="5092"/>
        <v>0</v>
      </c>
      <c r="G1367" s="98" t="e">
        <f t="shared" si="5078"/>
        <v>#DIV/0!</v>
      </c>
      <c r="H1367" s="96"/>
      <c r="I1367" s="97"/>
      <c r="J1367" s="98" t="e">
        <f t="shared" si="5079"/>
        <v>#DIV/0!</v>
      </c>
      <c r="K1367" s="96"/>
      <c r="L1367" s="97"/>
      <c r="M1367" s="98" t="e">
        <f t="shared" si="5080"/>
        <v>#DIV/0!</v>
      </c>
      <c r="N1367" s="96"/>
      <c r="O1367" s="97"/>
      <c r="P1367" s="98" t="e">
        <f t="shared" si="5081"/>
        <v>#DIV/0!</v>
      </c>
      <c r="Q1367" s="96"/>
      <c r="R1367" s="97"/>
      <c r="S1367" s="98" t="e">
        <f t="shared" si="5082"/>
        <v>#DIV/0!</v>
      </c>
      <c r="T1367" s="96"/>
      <c r="U1367" s="97"/>
      <c r="V1367" s="98" t="e">
        <f t="shared" si="5083"/>
        <v>#DIV/0!</v>
      </c>
      <c r="W1367" s="96"/>
      <c r="X1367" s="97"/>
      <c r="Y1367" s="98" t="e">
        <f t="shared" si="5084"/>
        <v>#DIV/0!</v>
      </c>
      <c r="Z1367" s="96"/>
      <c r="AA1367" s="97"/>
      <c r="AB1367" s="98" t="e">
        <f t="shared" si="5085"/>
        <v>#DIV/0!</v>
      </c>
      <c r="AC1367" s="96"/>
      <c r="AD1367" s="97"/>
      <c r="AE1367" s="98" t="e">
        <f t="shared" si="5086"/>
        <v>#DIV/0!</v>
      </c>
      <c r="AF1367" s="96"/>
      <c r="AG1367" s="97"/>
      <c r="AH1367" s="98" t="e">
        <f t="shared" si="5087"/>
        <v>#DIV/0!</v>
      </c>
      <c r="AI1367" s="96"/>
      <c r="AJ1367" s="97"/>
      <c r="AK1367" s="98" t="e">
        <f t="shared" si="5088"/>
        <v>#DIV/0!</v>
      </c>
      <c r="AL1367" s="96"/>
      <c r="AM1367" s="97"/>
      <c r="AN1367" s="98" t="e">
        <f t="shared" si="5089"/>
        <v>#DIV/0!</v>
      </c>
      <c r="AO1367" s="96"/>
      <c r="AP1367" s="97"/>
      <c r="AQ1367" s="98" t="e">
        <f t="shared" si="5090"/>
        <v>#DIV/0!</v>
      </c>
      <c r="AR1367" s="12"/>
    </row>
    <row r="1368" spans="1:44" ht="24.75" customHeight="1">
      <c r="A1368" s="292" t="s">
        <v>492</v>
      </c>
      <c r="B1368" s="288" t="s">
        <v>334</v>
      </c>
      <c r="C1368" s="291" t="s">
        <v>324</v>
      </c>
      <c r="D1368" s="196" t="s">
        <v>38</v>
      </c>
      <c r="E1368" s="197">
        <f>SUM(E1369:E1374)</f>
        <v>50</v>
      </c>
      <c r="F1368" s="198">
        <f>SUM(F1369:F1374)</f>
        <v>50</v>
      </c>
      <c r="G1368" s="198">
        <f>(F1368/E1368)*100</f>
        <v>100</v>
      </c>
      <c r="H1368" s="96">
        <f>SUM(H1369:H1374)</f>
        <v>0</v>
      </c>
      <c r="I1368" s="95">
        <f>SUM(I1369:I1374)</f>
        <v>0</v>
      </c>
      <c r="J1368" s="95" t="e">
        <f>(I1368/H1368)*100</f>
        <v>#DIV/0!</v>
      </c>
      <c r="K1368" s="96">
        <f>SUM(K1369:K1374)</f>
        <v>0</v>
      </c>
      <c r="L1368" s="95">
        <f>SUM(L1369:L1374)</f>
        <v>0</v>
      </c>
      <c r="M1368" s="95" t="e">
        <f>(L1368/K1368)*100</f>
        <v>#DIV/0!</v>
      </c>
      <c r="N1368" s="96">
        <f>SUM(N1369:N1374)</f>
        <v>0</v>
      </c>
      <c r="O1368" s="95">
        <f>SUM(O1369:O1374)</f>
        <v>0</v>
      </c>
      <c r="P1368" s="95" t="e">
        <f>(O1368/N1368)*100</f>
        <v>#DIV/0!</v>
      </c>
      <c r="Q1368" s="96">
        <f>SUM(Q1369:Q1374)</f>
        <v>0</v>
      </c>
      <c r="R1368" s="95">
        <f>SUM(R1369:R1374)</f>
        <v>0</v>
      </c>
      <c r="S1368" s="95" t="e">
        <f>(R1368/Q1368)*100</f>
        <v>#DIV/0!</v>
      </c>
      <c r="T1368" s="96">
        <f>SUM(T1369:T1374)</f>
        <v>35</v>
      </c>
      <c r="U1368" s="95">
        <f>SUM(U1369:U1374)</f>
        <v>35</v>
      </c>
      <c r="V1368" s="95">
        <f>(U1368/T1368)*100</f>
        <v>100</v>
      </c>
      <c r="W1368" s="96">
        <f>SUM(W1369:W1374)</f>
        <v>15</v>
      </c>
      <c r="X1368" s="95">
        <f>SUM(X1369:X1374)</f>
        <v>15</v>
      </c>
      <c r="Y1368" s="95">
        <f>(X1368/W1368)*100</f>
        <v>100</v>
      </c>
      <c r="Z1368" s="96">
        <f>SUM(Z1369:Z1374)</f>
        <v>0</v>
      </c>
      <c r="AA1368" s="95">
        <f>SUM(AA1369:AA1374)</f>
        <v>0</v>
      </c>
      <c r="AB1368" s="95" t="e">
        <f>(AA1368/Z1368)*100</f>
        <v>#DIV/0!</v>
      </c>
      <c r="AC1368" s="96">
        <f>SUM(AC1369:AC1374)</f>
        <v>0</v>
      </c>
      <c r="AD1368" s="95">
        <f>SUM(AD1369:AD1374)</f>
        <v>0</v>
      </c>
      <c r="AE1368" s="95" t="e">
        <f>(AD1368/AC1368)*100</f>
        <v>#DIV/0!</v>
      </c>
      <c r="AF1368" s="96">
        <f>SUM(AF1369:AF1374)</f>
        <v>0</v>
      </c>
      <c r="AG1368" s="95">
        <f>SUM(AG1369:AG1374)</f>
        <v>0</v>
      </c>
      <c r="AH1368" s="95" t="e">
        <f>(AG1368/AF1368)*100</f>
        <v>#DIV/0!</v>
      </c>
      <c r="AI1368" s="96">
        <f>SUM(AI1369:AI1374)</f>
        <v>0</v>
      </c>
      <c r="AJ1368" s="95">
        <f>SUM(AJ1369:AJ1374)</f>
        <v>0</v>
      </c>
      <c r="AK1368" s="95" t="e">
        <f>(AJ1368/AI1368)*100</f>
        <v>#DIV/0!</v>
      </c>
      <c r="AL1368" s="96">
        <f>SUM(AL1369:AL1374)</f>
        <v>0</v>
      </c>
      <c r="AM1368" s="95">
        <f>SUM(AM1369:AM1374)</f>
        <v>0</v>
      </c>
      <c r="AN1368" s="95" t="e">
        <f>(AM1368/AL1368)*100</f>
        <v>#DIV/0!</v>
      </c>
      <c r="AO1368" s="96">
        <f>SUM(AO1369:AO1374)</f>
        <v>0</v>
      </c>
      <c r="AP1368" s="95">
        <f>SUM(AP1369:AP1374)</f>
        <v>0</v>
      </c>
      <c r="AQ1368" s="95" t="e">
        <f>(AP1368/AO1368)*100</f>
        <v>#DIV/0!</v>
      </c>
      <c r="AR1368" s="12"/>
    </row>
    <row r="1369" spans="1:44" ht="30">
      <c r="A1369" s="292"/>
      <c r="B1369" s="289"/>
      <c r="C1369" s="291"/>
      <c r="D1369" s="82" t="s">
        <v>17</v>
      </c>
      <c r="E1369" s="96">
        <f>H1369+K1369+N1369+Q1369+T1369+W1369+Z1369+AC1369+AF1369+AI1369+AL1369+AO1369</f>
        <v>0</v>
      </c>
      <c r="F1369" s="97">
        <f>I1369+L1369+O1369+R1369+U1369+X1369+AA1369+AD1369+AG1369+AJ1369+AM1369+AP1369</f>
        <v>0</v>
      </c>
      <c r="G1369" s="98" t="e">
        <f t="shared" ref="G1369:G1374" si="5095">(F1369/E1369)*100</f>
        <v>#DIV/0!</v>
      </c>
      <c r="H1369" s="96"/>
      <c r="I1369" s="97"/>
      <c r="J1369" s="98" t="e">
        <f t="shared" ref="J1369:J1374" si="5096">(I1369/H1369)*100</f>
        <v>#DIV/0!</v>
      </c>
      <c r="K1369" s="96"/>
      <c r="L1369" s="97"/>
      <c r="M1369" s="98" t="e">
        <f t="shared" ref="M1369:M1374" si="5097">(L1369/K1369)*100</f>
        <v>#DIV/0!</v>
      </c>
      <c r="N1369" s="96"/>
      <c r="O1369" s="97"/>
      <c r="P1369" s="98" t="e">
        <f t="shared" ref="P1369:P1374" si="5098">(O1369/N1369)*100</f>
        <v>#DIV/0!</v>
      </c>
      <c r="Q1369" s="96"/>
      <c r="R1369" s="97"/>
      <c r="S1369" s="98" t="e">
        <f t="shared" ref="S1369:S1374" si="5099">(R1369/Q1369)*100</f>
        <v>#DIV/0!</v>
      </c>
      <c r="T1369" s="96"/>
      <c r="U1369" s="97"/>
      <c r="V1369" s="98" t="e">
        <f t="shared" ref="V1369:V1374" si="5100">(U1369/T1369)*100</f>
        <v>#DIV/0!</v>
      </c>
      <c r="W1369" s="96"/>
      <c r="X1369" s="97"/>
      <c r="Y1369" s="98" t="e">
        <f t="shared" ref="Y1369:Y1374" si="5101">(X1369/W1369)*100</f>
        <v>#DIV/0!</v>
      </c>
      <c r="Z1369" s="96"/>
      <c r="AA1369" s="97"/>
      <c r="AB1369" s="98" t="e">
        <f t="shared" ref="AB1369:AB1374" si="5102">(AA1369/Z1369)*100</f>
        <v>#DIV/0!</v>
      </c>
      <c r="AC1369" s="96"/>
      <c r="AD1369" s="97"/>
      <c r="AE1369" s="98" t="e">
        <f t="shared" ref="AE1369:AE1374" si="5103">(AD1369/AC1369)*100</f>
        <v>#DIV/0!</v>
      </c>
      <c r="AF1369" s="96"/>
      <c r="AG1369" s="97"/>
      <c r="AH1369" s="98" t="e">
        <f t="shared" ref="AH1369:AH1374" si="5104">(AG1369/AF1369)*100</f>
        <v>#DIV/0!</v>
      </c>
      <c r="AI1369" s="96"/>
      <c r="AJ1369" s="97"/>
      <c r="AK1369" s="98" t="e">
        <f t="shared" ref="AK1369:AK1374" si="5105">(AJ1369/AI1369)*100</f>
        <v>#DIV/0!</v>
      </c>
      <c r="AL1369" s="96"/>
      <c r="AM1369" s="97"/>
      <c r="AN1369" s="98" t="e">
        <f t="shared" ref="AN1369:AN1374" si="5106">(AM1369/AL1369)*100</f>
        <v>#DIV/0!</v>
      </c>
      <c r="AO1369" s="96"/>
      <c r="AP1369" s="97"/>
      <c r="AQ1369" s="98" t="e">
        <f t="shared" ref="AQ1369:AQ1374" si="5107">(AP1369/AO1369)*100</f>
        <v>#DIV/0!</v>
      </c>
      <c r="AR1369" s="12"/>
    </row>
    <row r="1370" spans="1:44" ht="51" customHeight="1">
      <c r="A1370" s="292"/>
      <c r="B1370" s="289"/>
      <c r="C1370" s="291"/>
      <c r="D1370" s="82" t="s">
        <v>18</v>
      </c>
      <c r="E1370" s="96">
        <f t="shared" ref="E1370:E1374" si="5108">H1370+K1370+N1370+Q1370+T1370+W1370+Z1370+AC1370+AF1370+AI1370+AL1370+AO1370</f>
        <v>0</v>
      </c>
      <c r="F1370" s="97">
        <f t="shared" ref="F1370:F1374" si="5109">I1370+L1370+O1370+R1370+U1370+X1370+AA1370+AD1370+AG1370+AJ1370+AM1370+AP1370</f>
        <v>0</v>
      </c>
      <c r="G1370" s="98" t="e">
        <f t="shared" si="5095"/>
        <v>#DIV/0!</v>
      </c>
      <c r="H1370" s="96"/>
      <c r="I1370" s="97"/>
      <c r="J1370" s="98" t="e">
        <f t="shared" si="5096"/>
        <v>#DIV/0!</v>
      </c>
      <c r="K1370" s="96"/>
      <c r="L1370" s="97"/>
      <c r="M1370" s="98" t="e">
        <f t="shared" si="5097"/>
        <v>#DIV/0!</v>
      </c>
      <c r="N1370" s="96"/>
      <c r="O1370" s="97"/>
      <c r="P1370" s="98" t="e">
        <f t="shared" si="5098"/>
        <v>#DIV/0!</v>
      </c>
      <c r="Q1370" s="96"/>
      <c r="R1370" s="97"/>
      <c r="S1370" s="98" t="e">
        <f t="shared" si="5099"/>
        <v>#DIV/0!</v>
      </c>
      <c r="T1370" s="96"/>
      <c r="U1370" s="97"/>
      <c r="V1370" s="98" t="e">
        <f t="shared" si="5100"/>
        <v>#DIV/0!</v>
      </c>
      <c r="W1370" s="96"/>
      <c r="X1370" s="97"/>
      <c r="Y1370" s="98" t="e">
        <f t="shared" si="5101"/>
        <v>#DIV/0!</v>
      </c>
      <c r="Z1370" s="96"/>
      <c r="AA1370" s="97"/>
      <c r="AB1370" s="98" t="e">
        <f t="shared" si="5102"/>
        <v>#DIV/0!</v>
      </c>
      <c r="AC1370" s="96"/>
      <c r="AD1370" s="97"/>
      <c r="AE1370" s="98" t="e">
        <f t="shared" si="5103"/>
        <v>#DIV/0!</v>
      </c>
      <c r="AF1370" s="96"/>
      <c r="AG1370" s="97"/>
      <c r="AH1370" s="98" t="e">
        <f t="shared" si="5104"/>
        <v>#DIV/0!</v>
      </c>
      <c r="AI1370" s="96"/>
      <c r="AJ1370" s="97"/>
      <c r="AK1370" s="98" t="e">
        <f t="shared" si="5105"/>
        <v>#DIV/0!</v>
      </c>
      <c r="AL1370" s="96"/>
      <c r="AM1370" s="97"/>
      <c r="AN1370" s="98" t="e">
        <f t="shared" si="5106"/>
        <v>#DIV/0!</v>
      </c>
      <c r="AO1370" s="96"/>
      <c r="AP1370" s="97"/>
      <c r="AQ1370" s="98" t="e">
        <f t="shared" si="5107"/>
        <v>#DIV/0!</v>
      </c>
      <c r="AR1370" s="12"/>
    </row>
    <row r="1371" spans="1:44" ht="21" customHeight="1">
      <c r="A1371" s="292"/>
      <c r="B1371" s="289"/>
      <c r="C1371" s="291"/>
      <c r="D1371" s="82" t="s">
        <v>26</v>
      </c>
      <c r="E1371" s="96">
        <f t="shared" si="5108"/>
        <v>50</v>
      </c>
      <c r="F1371" s="98">
        <f t="shared" si="5109"/>
        <v>50</v>
      </c>
      <c r="G1371" s="98">
        <f t="shared" si="5095"/>
        <v>100</v>
      </c>
      <c r="H1371" s="96"/>
      <c r="I1371" s="97"/>
      <c r="J1371" s="98" t="e">
        <f t="shared" si="5096"/>
        <v>#DIV/0!</v>
      </c>
      <c r="K1371" s="96"/>
      <c r="L1371" s="97"/>
      <c r="M1371" s="98" t="e">
        <f t="shared" si="5097"/>
        <v>#DIV/0!</v>
      </c>
      <c r="N1371" s="96"/>
      <c r="O1371" s="97"/>
      <c r="P1371" s="98" t="e">
        <f t="shared" si="5098"/>
        <v>#DIV/0!</v>
      </c>
      <c r="Q1371" s="96"/>
      <c r="R1371" s="97"/>
      <c r="S1371" s="98" t="e">
        <f t="shared" si="5099"/>
        <v>#DIV/0!</v>
      </c>
      <c r="T1371" s="96">
        <v>35</v>
      </c>
      <c r="U1371" s="98">
        <v>35</v>
      </c>
      <c r="V1371" s="98">
        <f t="shared" si="5100"/>
        <v>100</v>
      </c>
      <c r="W1371" s="96">
        <v>15</v>
      </c>
      <c r="X1371" s="97">
        <v>15</v>
      </c>
      <c r="Y1371" s="98">
        <f t="shared" si="5101"/>
        <v>100</v>
      </c>
      <c r="Z1371" s="96"/>
      <c r="AA1371" s="97"/>
      <c r="AB1371" s="98" t="e">
        <f t="shared" si="5102"/>
        <v>#DIV/0!</v>
      </c>
      <c r="AC1371" s="96"/>
      <c r="AD1371" s="97"/>
      <c r="AE1371" s="98" t="e">
        <f t="shared" si="5103"/>
        <v>#DIV/0!</v>
      </c>
      <c r="AF1371" s="96"/>
      <c r="AG1371" s="97"/>
      <c r="AH1371" s="98" t="e">
        <f t="shared" si="5104"/>
        <v>#DIV/0!</v>
      </c>
      <c r="AI1371" s="96"/>
      <c r="AJ1371" s="97"/>
      <c r="AK1371" s="98" t="e">
        <f t="shared" si="5105"/>
        <v>#DIV/0!</v>
      </c>
      <c r="AL1371" s="96"/>
      <c r="AM1371" s="97"/>
      <c r="AN1371" s="98" t="e">
        <f t="shared" si="5106"/>
        <v>#DIV/0!</v>
      </c>
      <c r="AO1371" s="96"/>
      <c r="AP1371" s="97"/>
      <c r="AQ1371" s="98" t="e">
        <f t="shared" si="5107"/>
        <v>#DIV/0!</v>
      </c>
      <c r="AR1371" s="12"/>
    </row>
    <row r="1372" spans="1:44" ht="87" customHeight="1">
      <c r="A1372" s="292"/>
      <c r="B1372" s="289"/>
      <c r="C1372" s="291"/>
      <c r="D1372" s="82" t="s">
        <v>424</v>
      </c>
      <c r="E1372" s="96">
        <f t="shared" si="5108"/>
        <v>0</v>
      </c>
      <c r="F1372" s="97">
        <f t="shared" si="5109"/>
        <v>0</v>
      </c>
      <c r="G1372" s="98" t="e">
        <f t="shared" si="5095"/>
        <v>#DIV/0!</v>
      </c>
      <c r="H1372" s="96"/>
      <c r="I1372" s="97"/>
      <c r="J1372" s="98" t="e">
        <f t="shared" si="5096"/>
        <v>#DIV/0!</v>
      </c>
      <c r="K1372" s="96"/>
      <c r="L1372" s="97"/>
      <c r="M1372" s="98" t="e">
        <f t="shared" si="5097"/>
        <v>#DIV/0!</v>
      </c>
      <c r="N1372" s="96"/>
      <c r="O1372" s="97"/>
      <c r="P1372" s="98" t="e">
        <f t="shared" si="5098"/>
        <v>#DIV/0!</v>
      </c>
      <c r="Q1372" s="96"/>
      <c r="R1372" s="97"/>
      <c r="S1372" s="98" t="e">
        <f t="shared" si="5099"/>
        <v>#DIV/0!</v>
      </c>
      <c r="T1372" s="96"/>
      <c r="U1372" s="97"/>
      <c r="V1372" s="98" t="e">
        <f t="shared" si="5100"/>
        <v>#DIV/0!</v>
      </c>
      <c r="W1372" s="96"/>
      <c r="X1372" s="97"/>
      <c r="Y1372" s="98" t="e">
        <f t="shared" si="5101"/>
        <v>#DIV/0!</v>
      </c>
      <c r="Z1372" s="96"/>
      <c r="AA1372" s="97"/>
      <c r="AB1372" s="98" t="e">
        <f t="shared" si="5102"/>
        <v>#DIV/0!</v>
      </c>
      <c r="AC1372" s="96"/>
      <c r="AD1372" s="97"/>
      <c r="AE1372" s="98" t="e">
        <f t="shared" si="5103"/>
        <v>#DIV/0!</v>
      </c>
      <c r="AF1372" s="96"/>
      <c r="AG1372" s="97"/>
      <c r="AH1372" s="98" t="e">
        <f t="shared" si="5104"/>
        <v>#DIV/0!</v>
      </c>
      <c r="AI1372" s="96"/>
      <c r="AJ1372" s="97"/>
      <c r="AK1372" s="98" t="e">
        <f t="shared" si="5105"/>
        <v>#DIV/0!</v>
      </c>
      <c r="AL1372" s="96"/>
      <c r="AM1372" s="97"/>
      <c r="AN1372" s="98" t="e">
        <f t="shared" si="5106"/>
        <v>#DIV/0!</v>
      </c>
      <c r="AO1372" s="96"/>
      <c r="AP1372" s="97"/>
      <c r="AQ1372" s="98" t="e">
        <f t="shared" si="5107"/>
        <v>#DIV/0!</v>
      </c>
      <c r="AR1372" s="12"/>
    </row>
    <row r="1373" spans="1:44" ht="27.75" customHeight="1">
      <c r="A1373" s="292"/>
      <c r="B1373" s="289"/>
      <c r="C1373" s="291"/>
      <c r="D1373" s="82" t="s">
        <v>41</v>
      </c>
      <c r="E1373" s="96">
        <f t="shared" si="5108"/>
        <v>0</v>
      </c>
      <c r="F1373" s="97">
        <f t="shared" si="5109"/>
        <v>0</v>
      </c>
      <c r="G1373" s="98" t="e">
        <f t="shared" si="5095"/>
        <v>#DIV/0!</v>
      </c>
      <c r="H1373" s="96"/>
      <c r="I1373" s="97"/>
      <c r="J1373" s="98" t="e">
        <f t="shared" si="5096"/>
        <v>#DIV/0!</v>
      </c>
      <c r="K1373" s="96"/>
      <c r="L1373" s="97"/>
      <c r="M1373" s="98" t="e">
        <f t="shared" si="5097"/>
        <v>#DIV/0!</v>
      </c>
      <c r="N1373" s="96"/>
      <c r="O1373" s="97"/>
      <c r="P1373" s="98" t="e">
        <f t="shared" si="5098"/>
        <v>#DIV/0!</v>
      </c>
      <c r="Q1373" s="96"/>
      <c r="R1373" s="97"/>
      <c r="S1373" s="98" t="e">
        <f t="shared" si="5099"/>
        <v>#DIV/0!</v>
      </c>
      <c r="T1373" s="96"/>
      <c r="U1373" s="97"/>
      <c r="V1373" s="98" t="e">
        <f t="shared" si="5100"/>
        <v>#DIV/0!</v>
      </c>
      <c r="W1373" s="96"/>
      <c r="X1373" s="97"/>
      <c r="Y1373" s="98" t="e">
        <f t="shared" si="5101"/>
        <v>#DIV/0!</v>
      </c>
      <c r="Z1373" s="96"/>
      <c r="AA1373" s="97"/>
      <c r="AB1373" s="98" t="e">
        <f t="shared" si="5102"/>
        <v>#DIV/0!</v>
      </c>
      <c r="AC1373" s="96"/>
      <c r="AD1373" s="97"/>
      <c r="AE1373" s="98" t="e">
        <f t="shared" si="5103"/>
        <v>#DIV/0!</v>
      </c>
      <c r="AF1373" s="96"/>
      <c r="AG1373" s="97"/>
      <c r="AH1373" s="98" t="e">
        <f t="shared" si="5104"/>
        <v>#DIV/0!</v>
      </c>
      <c r="AI1373" s="96"/>
      <c r="AJ1373" s="97"/>
      <c r="AK1373" s="98" t="e">
        <f t="shared" si="5105"/>
        <v>#DIV/0!</v>
      </c>
      <c r="AL1373" s="96"/>
      <c r="AM1373" s="97"/>
      <c r="AN1373" s="98" t="e">
        <f t="shared" si="5106"/>
        <v>#DIV/0!</v>
      </c>
      <c r="AO1373" s="96"/>
      <c r="AP1373" s="97"/>
      <c r="AQ1373" s="98" t="e">
        <f t="shared" si="5107"/>
        <v>#DIV/0!</v>
      </c>
      <c r="AR1373" s="12"/>
    </row>
    <row r="1374" spans="1:44" ht="45">
      <c r="A1374" s="292"/>
      <c r="B1374" s="290"/>
      <c r="C1374" s="291"/>
      <c r="D1374" s="82" t="s">
        <v>33</v>
      </c>
      <c r="E1374" s="96">
        <f t="shared" si="5108"/>
        <v>0</v>
      </c>
      <c r="F1374" s="97">
        <f t="shared" si="5109"/>
        <v>0</v>
      </c>
      <c r="G1374" s="98" t="e">
        <f t="shared" si="5095"/>
        <v>#DIV/0!</v>
      </c>
      <c r="H1374" s="96"/>
      <c r="I1374" s="97"/>
      <c r="J1374" s="98" t="e">
        <f t="shared" si="5096"/>
        <v>#DIV/0!</v>
      </c>
      <c r="K1374" s="96"/>
      <c r="L1374" s="97"/>
      <c r="M1374" s="98" t="e">
        <f t="shared" si="5097"/>
        <v>#DIV/0!</v>
      </c>
      <c r="N1374" s="96"/>
      <c r="O1374" s="97"/>
      <c r="P1374" s="98" t="e">
        <f t="shared" si="5098"/>
        <v>#DIV/0!</v>
      </c>
      <c r="Q1374" s="96"/>
      <c r="R1374" s="97"/>
      <c r="S1374" s="98" t="e">
        <f t="shared" si="5099"/>
        <v>#DIV/0!</v>
      </c>
      <c r="T1374" s="96"/>
      <c r="U1374" s="97"/>
      <c r="V1374" s="98" t="e">
        <f t="shared" si="5100"/>
        <v>#DIV/0!</v>
      </c>
      <c r="W1374" s="96"/>
      <c r="X1374" s="97"/>
      <c r="Y1374" s="98" t="e">
        <f t="shared" si="5101"/>
        <v>#DIV/0!</v>
      </c>
      <c r="Z1374" s="96"/>
      <c r="AA1374" s="97"/>
      <c r="AB1374" s="98" t="e">
        <f t="shared" si="5102"/>
        <v>#DIV/0!</v>
      </c>
      <c r="AC1374" s="96"/>
      <c r="AD1374" s="97"/>
      <c r="AE1374" s="98" t="e">
        <f t="shared" si="5103"/>
        <v>#DIV/0!</v>
      </c>
      <c r="AF1374" s="96"/>
      <c r="AG1374" s="97"/>
      <c r="AH1374" s="98" t="e">
        <f t="shared" si="5104"/>
        <v>#DIV/0!</v>
      </c>
      <c r="AI1374" s="96"/>
      <c r="AJ1374" s="97"/>
      <c r="AK1374" s="98" t="e">
        <f t="shared" si="5105"/>
        <v>#DIV/0!</v>
      </c>
      <c r="AL1374" s="96"/>
      <c r="AM1374" s="97"/>
      <c r="AN1374" s="98" t="e">
        <f t="shared" si="5106"/>
        <v>#DIV/0!</v>
      </c>
      <c r="AO1374" s="96"/>
      <c r="AP1374" s="97"/>
      <c r="AQ1374" s="98" t="e">
        <f t="shared" si="5107"/>
        <v>#DIV/0!</v>
      </c>
      <c r="AR1374" s="12"/>
    </row>
    <row r="1375" spans="1:44" ht="21" customHeight="1">
      <c r="A1375" s="257" t="s">
        <v>493</v>
      </c>
      <c r="B1375" s="288" t="s">
        <v>672</v>
      </c>
      <c r="C1375" s="393" t="s">
        <v>307</v>
      </c>
      <c r="D1375" s="189" t="s">
        <v>38</v>
      </c>
      <c r="E1375" s="167">
        <f>SUM(E1376:E1381)</f>
        <v>0</v>
      </c>
      <c r="F1375" s="95">
        <f>SUM(F1376:F1381)</f>
        <v>0</v>
      </c>
      <c r="G1375" s="95" t="e">
        <f>(F1375/E1375)*100</f>
        <v>#DIV/0!</v>
      </c>
      <c r="H1375" s="96">
        <f>SUM(H1376:H1381)</f>
        <v>0</v>
      </c>
      <c r="I1375" s="95">
        <f>SUM(I1376:I1381)</f>
        <v>0</v>
      </c>
      <c r="J1375" s="95" t="e">
        <f>(I1375/H1375)*100</f>
        <v>#DIV/0!</v>
      </c>
      <c r="K1375" s="96">
        <f>SUM(K1376:K1381)</f>
        <v>0</v>
      </c>
      <c r="L1375" s="95">
        <f>SUM(L1376:L1381)</f>
        <v>0</v>
      </c>
      <c r="M1375" s="95" t="e">
        <f>(L1375/K1375)*100</f>
        <v>#DIV/0!</v>
      </c>
      <c r="N1375" s="96">
        <f>SUM(N1376:N1381)</f>
        <v>0</v>
      </c>
      <c r="O1375" s="95">
        <f>SUM(O1376:O1381)</f>
        <v>0</v>
      </c>
      <c r="P1375" s="95" t="e">
        <f>(O1375/N1375)*100</f>
        <v>#DIV/0!</v>
      </c>
      <c r="Q1375" s="96">
        <f>SUM(Q1376:Q1381)</f>
        <v>0</v>
      </c>
      <c r="R1375" s="95">
        <f>SUM(R1376:R1381)</f>
        <v>0</v>
      </c>
      <c r="S1375" s="95" t="e">
        <f>(R1375/Q1375)*100</f>
        <v>#DIV/0!</v>
      </c>
      <c r="T1375" s="96">
        <f>SUM(T1376:T1381)</f>
        <v>0</v>
      </c>
      <c r="U1375" s="95">
        <f>SUM(U1376:U1381)</f>
        <v>0</v>
      </c>
      <c r="V1375" s="95" t="e">
        <f>(U1375/T1375)*100</f>
        <v>#DIV/0!</v>
      </c>
      <c r="W1375" s="96">
        <f>SUM(W1376:W1381)</f>
        <v>0</v>
      </c>
      <c r="X1375" s="95">
        <f>SUM(X1376:X1381)</f>
        <v>0</v>
      </c>
      <c r="Y1375" s="95" t="e">
        <f>(X1375/W1375)*100</f>
        <v>#DIV/0!</v>
      </c>
      <c r="Z1375" s="96">
        <f>SUM(Z1376:Z1381)</f>
        <v>0</v>
      </c>
      <c r="AA1375" s="95">
        <f>SUM(AA1376:AA1381)</f>
        <v>0</v>
      </c>
      <c r="AB1375" s="95" t="e">
        <f>(AA1375/Z1375)*100</f>
        <v>#DIV/0!</v>
      </c>
      <c r="AC1375" s="96">
        <f>SUM(AC1376:AC1381)</f>
        <v>0</v>
      </c>
      <c r="AD1375" s="95">
        <f>SUM(AD1376:AD1381)</f>
        <v>0</v>
      </c>
      <c r="AE1375" s="95" t="e">
        <f>(AD1375/AC1375)*100</f>
        <v>#DIV/0!</v>
      </c>
      <c r="AF1375" s="96">
        <f>SUM(AF1376:AF1381)</f>
        <v>0</v>
      </c>
      <c r="AG1375" s="95">
        <f>SUM(AG1376:AG1381)</f>
        <v>0</v>
      </c>
      <c r="AH1375" s="95" t="e">
        <f>(AG1375/AF1375)*100</f>
        <v>#DIV/0!</v>
      </c>
      <c r="AI1375" s="96">
        <f>SUM(AI1376:AI1381)</f>
        <v>0</v>
      </c>
      <c r="AJ1375" s="95">
        <f>SUM(AJ1376:AJ1381)</f>
        <v>0</v>
      </c>
      <c r="AK1375" s="95" t="e">
        <f>(AJ1375/AI1375)*100</f>
        <v>#DIV/0!</v>
      </c>
      <c r="AL1375" s="96">
        <f>SUM(AL1376:AL1381)</f>
        <v>0</v>
      </c>
      <c r="AM1375" s="95">
        <f>SUM(AM1376:AM1381)</f>
        <v>0</v>
      </c>
      <c r="AN1375" s="95" t="e">
        <f>(AM1375/AL1375)*100</f>
        <v>#DIV/0!</v>
      </c>
      <c r="AO1375" s="96">
        <f>SUM(AO1376:AO1381)</f>
        <v>0</v>
      </c>
      <c r="AP1375" s="95">
        <f>SUM(AP1376:AP1381)</f>
        <v>0</v>
      </c>
      <c r="AQ1375" s="95" t="e">
        <f>(AP1375/AO1375)*100</f>
        <v>#DIV/0!</v>
      </c>
      <c r="AR1375" s="12"/>
    </row>
    <row r="1376" spans="1:44" ht="30">
      <c r="A1376" s="257"/>
      <c r="B1376" s="289"/>
      <c r="C1376" s="495"/>
      <c r="D1376" s="82" t="s">
        <v>17</v>
      </c>
      <c r="E1376" s="96">
        <f>H1376+K1376+N1376+Q1376+T1376+W1376+Z1376+AC1376+AF1376+AI1376+AL1376+AO1376</f>
        <v>0</v>
      </c>
      <c r="F1376" s="97">
        <f>I1376+L1376+O1376+R1376+U1376+X1376+AA1376+AD1376+AG1376+AJ1376+AM1376+AP1376</f>
        <v>0</v>
      </c>
      <c r="G1376" s="98" t="e">
        <f t="shared" ref="G1376:G1381" si="5110">(F1376/E1376)*100</f>
        <v>#DIV/0!</v>
      </c>
      <c r="H1376" s="96"/>
      <c r="I1376" s="97"/>
      <c r="J1376" s="98" t="e">
        <f t="shared" ref="J1376:J1381" si="5111">(I1376/H1376)*100</f>
        <v>#DIV/0!</v>
      </c>
      <c r="K1376" s="96"/>
      <c r="L1376" s="97"/>
      <c r="M1376" s="98" t="e">
        <f t="shared" ref="M1376:M1381" si="5112">(L1376/K1376)*100</f>
        <v>#DIV/0!</v>
      </c>
      <c r="N1376" s="96"/>
      <c r="O1376" s="97"/>
      <c r="P1376" s="98" t="e">
        <f t="shared" ref="P1376:P1381" si="5113">(O1376/N1376)*100</f>
        <v>#DIV/0!</v>
      </c>
      <c r="Q1376" s="96"/>
      <c r="R1376" s="97"/>
      <c r="S1376" s="98" t="e">
        <f t="shared" ref="S1376:S1381" si="5114">(R1376/Q1376)*100</f>
        <v>#DIV/0!</v>
      </c>
      <c r="T1376" s="96"/>
      <c r="U1376" s="97"/>
      <c r="V1376" s="98" t="e">
        <f t="shared" ref="V1376:V1381" si="5115">(U1376/T1376)*100</f>
        <v>#DIV/0!</v>
      </c>
      <c r="W1376" s="96"/>
      <c r="X1376" s="97"/>
      <c r="Y1376" s="98" t="e">
        <f t="shared" ref="Y1376:Y1381" si="5116">(X1376/W1376)*100</f>
        <v>#DIV/0!</v>
      </c>
      <c r="Z1376" s="96"/>
      <c r="AA1376" s="97"/>
      <c r="AB1376" s="98" t="e">
        <f t="shared" ref="AB1376:AB1381" si="5117">(AA1376/Z1376)*100</f>
        <v>#DIV/0!</v>
      </c>
      <c r="AC1376" s="96"/>
      <c r="AD1376" s="97"/>
      <c r="AE1376" s="98" t="e">
        <f t="shared" ref="AE1376:AE1381" si="5118">(AD1376/AC1376)*100</f>
        <v>#DIV/0!</v>
      </c>
      <c r="AF1376" s="96"/>
      <c r="AG1376" s="97"/>
      <c r="AH1376" s="98" t="e">
        <f t="shared" ref="AH1376:AH1381" si="5119">(AG1376/AF1376)*100</f>
        <v>#DIV/0!</v>
      </c>
      <c r="AI1376" s="96"/>
      <c r="AJ1376" s="97"/>
      <c r="AK1376" s="98" t="e">
        <f t="shared" ref="AK1376:AK1381" si="5120">(AJ1376/AI1376)*100</f>
        <v>#DIV/0!</v>
      </c>
      <c r="AL1376" s="96"/>
      <c r="AM1376" s="97"/>
      <c r="AN1376" s="98" t="e">
        <f t="shared" ref="AN1376:AN1381" si="5121">(AM1376/AL1376)*100</f>
        <v>#DIV/0!</v>
      </c>
      <c r="AO1376" s="96"/>
      <c r="AP1376" s="97"/>
      <c r="AQ1376" s="98" t="e">
        <f t="shared" ref="AQ1376:AQ1381" si="5122">(AP1376/AO1376)*100</f>
        <v>#DIV/0!</v>
      </c>
      <c r="AR1376" s="12"/>
    </row>
    <row r="1377" spans="1:44" ht="46.5" customHeight="1">
      <c r="A1377" s="257"/>
      <c r="B1377" s="289"/>
      <c r="C1377" s="495"/>
      <c r="D1377" s="82" t="s">
        <v>18</v>
      </c>
      <c r="E1377" s="96">
        <f t="shared" ref="E1377:E1381" si="5123">H1377+K1377+N1377+Q1377+T1377+W1377+Z1377+AC1377+AF1377+AI1377+AL1377+AO1377</f>
        <v>0</v>
      </c>
      <c r="F1377" s="97">
        <f t="shared" ref="F1377:F1381" si="5124">I1377+L1377+O1377+R1377+U1377+X1377+AA1377+AD1377+AG1377+AJ1377+AM1377+AP1377</f>
        <v>0</v>
      </c>
      <c r="G1377" s="98" t="e">
        <f t="shared" si="5110"/>
        <v>#DIV/0!</v>
      </c>
      <c r="H1377" s="96"/>
      <c r="I1377" s="97"/>
      <c r="J1377" s="98" t="e">
        <f t="shared" si="5111"/>
        <v>#DIV/0!</v>
      </c>
      <c r="K1377" s="96"/>
      <c r="L1377" s="97"/>
      <c r="M1377" s="98" t="e">
        <f t="shared" si="5112"/>
        <v>#DIV/0!</v>
      </c>
      <c r="N1377" s="96"/>
      <c r="O1377" s="97"/>
      <c r="P1377" s="98" t="e">
        <f t="shared" si="5113"/>
        <v>#DIV/0!</v>
      </c>
      <c r="Q1377" s="96"/>
      <c r="R1377" s="97"/>
      <c r="S1377" s="98" t="e">
        <f t="shared" si="5114"/>
        <v>#DIV/0!</v>
      </c>
      <c r="T1377" s="96"/>
      <c r="U1377" s="97"/>
      <c r="V1377" s="98" t="e">
        <f t="shared" si="5115"/>
        <v>#DIV/0!</v>
      </c>
      <c r="W1377" s="96"/>
      <c r="X1377" s="97"/>
      <c r="Y1377" s="98" t="e">
        <f t="shared" si="5116"/>
        <v>#DIV/0!</v>
      </c>
      <c r="Z1377" s="96"/>
      <c r="AA1377" s="97"/>
      <c r="AB1377" s="98" t="e">
        <f t="shared" si="5117"/>
        <v>#DIV/0!</v>
      </c>
      <c r="AC1377" s="96"/>
      <c r="AD1377" s="97"/>
      <c r="AE1377" s="98" t="e">
        <f t="shared" si="5118"/>
        <v>#DIV/0!</v>
      </c>
      <c r="AF1377" s="96"/>
      <c r="AG1377" s="97"/>
      <c r="AH1377" s="98" t="e">
        <f t="shared" si="5119"/>
        <v>#DIV/0!</v>
      </c>
      <c r="AI1377" s="96"/>
      <c r="AJ1377" s="97"/>
      <c r="AK1377" s="98" t="e">
        <f t="shared" si="5120"/>
        <v>#DIV/0!</v>
      </c>
      <c r="AL1377" s="96"/>
      <c r="AM1377" s="97"/>
      <c r="AN1377" s="98" t="e">
        <f t="shared" si="5121"/>
        <v>#DIV/0!</v>
      </c>
      <c r="AO1377" s="96"/>
      <c r="AP1377" s="97"/>
      <c r="AQ1377" s="98" t="e">
        <f t="shared" si="5122"/>
        <v>#DIV/0!</v>
      </c>
      <c r="AR1377" s="12"/>
    </row>
    <row r="1378" spans="1:44" ht="30" customHeight="1">
      <c r="A1378" s="257"/>
      <c r="B1378" s="289"/>
      <c r="C1378" s="495"/>
      <c r="D1378" s="82" t="s">
        <v>26</v>
      </c>
      <c r="E1378" s="96">
        <f t="shared" si="5123"/>
        <v>0</v>
      </c>
      <c r="F1378" s="97">
        <f t="shared" si="5124"/>
        <v>0</v>
      </c>
      <c r="G1378" s="98" t="e">
        <f t="shared" si="5110"/>
        <v>#DIV/0!</v>
      </c>
      <c r="H1378" s="96"/>
      <c r="I1378" s="97"/>
      <c r="J1378" s="98" t="e">
        <f t="shared" si="5111"/>
        <v>#DIV/0!</v>
      </c>
      <c r="K1378" s="96"/>
      <c r="L1378" s="97"/>
      <c r="M1378" s="98" t="e">
        <f t="shared" si="5112"/>
        <v>#DIV/0!</v>
      </c>
      <c r="N1378" s="96"/>
      <c r="O1378" s="97"/>
      <c r="P1378" s="98" t="e">
        <f t="shared" si="5113"/>
        <v>#DIV/0!</v>
      </c>
      <c r="Q1378" s="96"/>
      <c r="R1378" s="97"/>
      <c r="S1378" s="98" t="e">
        <f t="shared" si="5114"/>
        <v>#DIV/0!</v>
      </c>
      <c r="T1378" s="96"/>
      <c r="U1378" s="97"/>
      <c r="V1378" s="98" t="e">
        <f t="shared" si="5115"/>
        <v>#DIV/0!</v>
      </c>
      <c r="W1378" s="96"/>
      <c r="X1378" s="97"/>
      <c r="Y1378" s="98" t="e">
        <f t="shared" si="5116"/>
        <v>#DIV/0!</v>
      </c>
      <c r="Z1378" s="96"/>
      <c r="AA1378" s="97"/>
      <c r="AB1378" s="98" t="e">
        <f t="shared" si="5117"/>
        <v>#DIV/0!</v>
      </c>
      <c r="AC1378" s="96"/>
      <c r="AD1378" s="97"/>
      <c r="AE1378" s="98" t="e">
        <f t="shared" si="5118"/>
        <v>#DIV/0!</v>
      </c>
      <c r="AF1378" s="96"/>
      <c r="AG1378" s="97"/>
      <c r="AH1378" s="98" t="e">
        <f t="shared" si="5119"/>
        <v>#DIV/0!</v>
      </c>
      <c r="AI1378" s="96"/>
      <c r="AJ1378" s="97"/>
      <c r="AK1378" s="98" t="e">
        <f t="shared" si="5120"/>
        <v>#DIV/0!</v>
      </c>
      <c r="AL1378" s="96"/>
      <c r="AM1378" s="97"/>
      <c r="AN1378" s="98" t="e">
        <f t="shared" si="5121"/>
        <v>#DIV/0!</v>
      </c>
      <c r="AO1378" s="96"/>
      <c r="AP1378" s="97"/>
      <c r="AQ1378" s="98" t="e">
        <f t="shared" si="5122"/>
        <v>#DIV/0!</v>
      </c>
      <c r="AR1378" s="12"/>
    </row>
    <row r="1379" spans="1:44" ht="77.25" customHeight="1">
      <c r="A1379" s="257"/>
      <c r="B1379" s="289"/>
      <c r="C1379" s="495"/>
      <c r="D1379" s="82" t="s">
        <v>424</v>
      </c>
      <c r="E1379" s="96">
        <f t="shared" si="5123"/>
        <v>0</v>
      </c>
      <c r="F1379" s="97">
        <f t="shared" si="5124"/>
        <v>0</v>
      </c>
      <c r="G1379" s="98" t="e">
        <f t="shared" si="5110"/>
        <v>#DIV/0!</v>
      </c>
      <c r="H1379" s="96"/>
      <c r="I1379" s="97"/>
      <c r="J1379" s="98" t="e">
        <f t="shared" si="5111"/>
        <v>#DIV/0!</v>
      </c>
      <c r="K1379" s="96"/>
      <c r="L1379" s="97"/>
      <c r="M1379" s="98" t="e">
        <f t="shared" si="5112"/>
        <v>#DIV/0!</v>
      </c>
      <c r="N1379" s="96"/>
      <c r="O1379" s="97"/>
      <c r="P1379" s="98" t="e">
        <f t="shared" si="5113"/>
        <v>#DIV/0!</v>
      </c>
      <c r="Q1379" s="96"/>
      <c r="R1379" s="97"/>
      <c r="S1379" s="98" t="e">
        <f t="shared" si="5114"/>
        <v>#DIV/0!</v>
      </c>
      <c r="T1379" s="96"/>
      <c r="U1379" s="97"/>
      <c r="V1379" s="98" t="e">
        <f t="shared" si="5115"/>
        <v>#DIV/0!</v>
      </c>
      <c r="W1379" s="96"/>
      <c r="X1379" s="97"/>
      <c r="Y1379" s="98" t="e">
        <f t="shared" si="5116"/>
        <v>#DIV/0!</v>
      </c>
      <c r="Z1379" s="96"/>
      <c r="AA1379" s="97"/>
      <c r="AB1379" s="98" t="e">
        <f t="shared" si="5117"/>
        <v>#DIV/0!</v>
      </c>
      <c r="AC1379" s="96"/>
      <c r="AD1379" s="97"/>
      <c r="AE1379" s="98" t="e">
        <f t="shared" si="5118"/>
        <v>#DIV/0!</v>
      </c>
      <c r="AF1379" s="96"/>
      <c r="AG1379" s="97"/>
      <c r="AH1379" s="98" t="e">
        <f t="shared" si="5119"/>
        <v>#DIV/0!</v>
      </c>
      <c r="AI1379" s="96"/>
      <c r="AJ1379" s="97"/>
      <c r="AK1379" s="98" t="e">
        <f t="shared" si="5120"/>
        <v>#DIV/0!</v>
      </c>
      <c r="AL1379" s="96"/>
      <c r="AM1379" s="97"/>
      <c r="AN1379" s="98" t="e">
        <f t="shared" si="5121"/>
        <v>#DIV/0!</v>
      </c>
      <c r="AO1379" s="96"/>
      <c r="AP1379" s="97"/>
      <c r="AQ1379" s="98" t="e">
        <f t="shared" si="5122"/>
        <v>#DIV/0!</v>
      </c>
      <c r="AR1379" s="12"/>
    </row>
    <row r="1380" spans="1:44" ht="39" customHeight="1">
      <c r="A1380" s="257"/>
      <c r="B1380" s="289"/>
      <c r="C1380" s="495"/>
      <c r="D1380" s="82" t="s">
        <v>41</v>
      </c>
      <c r="E1380" s="96">
        <f t="shared" si="5123"/>
        <v>0</v>
      </c>
      <c r="F1380" s="97">
        <f t="shared" si="5124"/>
        <v>0</v>
      </c>
      <c r="G1380" s="98" t="e">
        <f t="shared" si="5110"/>
        <v>#DIV/0!</v>
      </c>
      <c r="H1380" s="96"/>
      <c r="I1380" s="97"/>
      <c r="J1380" s="98" t="e">
        <f t="shared" si="5111"/>
        <v>#DIV/0!</v>
      </c>
      <c r="K1380" s="96"/>
      <c r="L1380" s="97"/>
      <c r="M1380" s="98" t="e">
        <f t="shared" si="5112"/>
        <v>#DIV/0!</v>
      </c>
      <c r="N1380" s="96"/>
      <c r="O1380" s="97"/>
      <c r="P1380" s="98" t="e">
        <f t="shared" si="5113"/>
        <v>#DIV/0!</v>
      </c>
      <c r="Q1380" s="96"/>
      <c r="R1380" s="97"/>
      <c r="S1380" s="98" t="e">
        <f t="shared" si="5114"/>
        <v>#DIV/0!</v>
      </c>
      <c r="T1380" s="96"/>
      <c r="U1380" s="97"/>
      <c r="V1380" s="98" t="e">
        <f t="shared" si="5115"/>
        <v>#DIV/0!</v>
      </c>
      <c r="W1380" s="96"/>
      <c r="X1380" s="97"/>
      <c r="Y1380" s="98" t="e">
        <f t="shared" si="5116"/>
        <v>#DIV/0!</v>
      </c>
      <c r="Z1380" s="96"/>
      <c r="AA1380" s="97"/>
      <c r="AB1380" s="98" t="e">
        <f t="shared" si="5117"/>
        <v>#DIV/0!</v>
      </c>
      <c r="AC1380" s="96"/>
      <c r="AD1380" s="97"/>
      <c r="AE1380" s="98" t="e">
        <f t="shared" si="5118"/>
        <v>#DIV/0!</v>
      </c>
      <c r="AF1380" s="96"/>
      <c r="AG1380" s="97"/>
      <c r="AH1380" s="98" t="e">
        <f t="shared" si="5119"/>
        <v>#DIV/0!</v>
      </c>
      <c r="AI1380" s="96"/>
      <c r="AJ1380" s="97"/>
      <c r="AK1380" s="98" t="e">
        <f t="shared" si="5120"/>
        <v>#DIV/0!</v>
      </c>
      <c r="AL1380" s="96"/>
      <c r="AM1380" s="97"/>
      <c r="AN1380" s="98" t="e">
        <f t="shared" si="5121"/>
        <v>#DIV/0!</v>
      </c>
      <c r="AO1380" s="96"/>
      <c r="AP1380" s="97"/>
      <c r="AQ1380" s="98" t="e">
        <f t="shared" si="5122"/>
        <v>#DIV/0!</v>
      </c>
      <c r="AR1380" s="12"/>
    </row>
    <row r="1381" spans="1:44" ht="45">
      <c r="A1381" s="257"/>
      <c r="B1381" s="290"/>
      <c r="C1381" s="496"/>
      <c r="D1381" s="82" t="s">
        <v>33</v>
      </c>
      <c r="E1381" s="96">
        <f t="shared" si="5123"/>
        <v>0</v>
      </c>
      <c r="F1381" s="97">
        <f t="shared" si="5124"/>
        <v>0</v>
      </c>
      <c r="G1381" s="98" t="e">
        <f t="shared" si="5110"/>
        <v>#DIV/0!</v>
      </c>
      <c r="H1381" s="96"/>
      <c r="I1381" s="97"/>
      <c r="J1381" s="98" t="e">
        <f t="shared" si="5111"/>
        <v>#DIV/0!</v>
      </c>
      <c r="K1381" s="96"/>
      <c r="L1381" s="97"/>
      <c r="M1381" s="98" t="e">
        <f t="shared" si="5112"/>
        <v>#DIV/0!</v>
      </c>
      <c r="N1381" s="96"/>
      <c r="O1381" s="97"/>
      <c r="P1381" s="98" t="e">
        <f t="shared" si="5113"/>
        <v>#DIV/0!</v>
      </c>
      <c r="Q1381" s="96"/>
      <c r="R1381" s="97"/>
      <c r="S1381" s="98" t="e">
        <f t="shared" si="5114"/>
        <v>#DIV/0!</v>
      </c>
      <c r="T1381" s="96"/>
      <c r="U1381" s="97"/>
      <c r="V1381" s="98" t="e">
        <f t="shared" si="5115"/>
        <v>#DIV/0!</v>
      </c>
      <c r="W1381" s="96"/>
      <c r="X1381" s="97"/>
      <c r="Y1381" s="98" t="e">
        <f t="shared" si="5116"/>
        <v>#DIV/0!</v>
      </c>
      <c r="Z1381" s="96"/>
      <c r="AA1381" s="97"/>
      <c r="AB1381" s="98" t="e">
        <f t="shared" si="5117"/>
        <v>#DIV/0!</v>
      </c>
      <c r="AC1381" s="96"/>
      <c r="AD1381" s="97"/>
      <c r="AE1381" s="98" t="e">
        <f t="shared" si="5118"/>
        <v>#DIV/0!</v>
      </c>
      <c r="AF1381" s="96"/>
      <c r="AG1381" s="97"/>
      <c r="AH1381" s="98" t="e">
        <f t="shared" si="5119"/>
        <v>#DIV/0!</v>
      </c>
      <c r="AI1381" s="96"/>
      <c r="AJ1381" s="97"/>
      <c r="AK1381" s="98" t="e">
        <f t="shared" si="5120"/>
        <v>#DIV/0!</v>
      </c>
      <c r="AL1381" s="96"/>
      <c r="AM1381" s="97"/>
      <c r="AN1381" s="98" t="e">
        <f t="shared" si="5121"/>
        <v>#DIV/0!</v>
      </c>
      <c r="AO1381" s="96"/>
      <c r="AP1381" s="97"/>
      <c r="AQ1381" s="98" t="e">
        <f t="shared" si="5122"/>
        <v>#DIV/0!</v>
      </c>
      <c r="AR1381" s="12"/>
    </row>
    <row r="1382" spans="1:44" ht="29.25" customHeight="1">
      <c r="A1382" s="292" t="s">
        <v>494</v>
      </c>
      <c r="B1382" s="288" t="s">
        <v>335</v>
      </c>
      <c r="C1382" s="291" t="s">
        <v>326</v>
      </c>
      <c r="D1382" s="210" t="s">
        <v>38</v>
      </c>
      <c r="E1382" s="107">
        <f>SUM(E1383:E1388)</f>
        <v>360</v>
      </c>
      <c r="F1382" s="95">
        <f>SUM(F1383:F1388)</f>
        <v>200</v>
      </c>
      <c r="G1382" s="95">
        <f>(F1382/E1382)*100</f>
        <v>55.555555555555557</v>
      </c>
      <c r="H1382" s="96">
        <f>SUM(H1383:H1388)</f>
        <v>0</v>
      </c>
      <c r="I1382" s="95">
        <f>SUM(I1383:I1388)</f>
        <v>0</v>
      </c>
      <c r="J1382" s="95" t="e">
        <f>(I1382/H1382)*100</f>
        <v>#DIV/0!</v>
      </c>
      <c r="K1382" s="96">
        <f>SUM(K1383:K1388)</f>
        <v>0</v>
      </c>
      <c r="L1382" s="95">
        <f>SUM(L1383:L1388)</f>
        <v>0</v>
      </c>
      <c r="M1382" s="95" t="e">
        <f>(L1382/K1382)*100</f>
        <v>#DIV/0!</v>
      </c>
      <c r="N1382" s="96">
        <f>SUM(N1383:N1388)</f>
        <v>0</v>
      </c>
      <c r="O1382" s="95">
        <f>SUM(O1383:O1388)</f>
        <v>0</v>
      </c>
      <c r="P1382" s="95" t="e">
        <f>(O1382/N1382)*100</f>
        <v>#DIV/0!</v>
      </c>
      <c r="Q1382" s="96">
        <f>SUM(Q1383:Q1388)</f>
        <v>0</v>
      </c>
      <c r="R1382" s="95">
        <f>SUM(R1383:R1388)</f>
        <v>0</v>
      </c>
      <c r="S1382" s="95" t="e">
        <f>(R1382/Q1382)*100</f>
        <v>#DIV/0!</v>
      </c>
      <c r="T1382" s="96">
        <f>SUM(T1383:T1388)</f>
        <v>0</v>
      </c>
      <c r="U1382" s="95">
        <f>SUM(U1383:U1388)</f>
        <v>0</v>
      </c>
      <c r="V1382" s="95" t="e">
        <f>(U1382/T1382)*100</f>
        <v>#DIV/0!</v>
      </c>
      <c r="W1382" s="96">
        <f>SUM(W1383:W1388)</f>
        <v>0</v>
      </c>
      <c r="X1382" s="95">
        <f>SUM(X1383:X1388)</f>
        <v>0</v>
      </c>
      <c r="Y1382" s="95" t="e">
        <f>(X1382/W1382)*100</f>
        <v>#DIV/0!</v>
      </c>
      <c r="Z1382" s="96">
        <f>SUM(Z1383:Z1388)</f>
        <v>0</v>
      </c>
      <c r="AA1382" s="95">
        <f>SUM(AA1383:AA1388)</f>
        <v>0</v>
      </c>
      <c r="AB1382" s="95" t="e">
        <f>(AA1382/Z1382)*100</f>
        <v>#DIV/0!</v>
      </c>
      <c r="AC1382" s="96">
        <f>SUM(AC1383:AC1388)</f>
        <v>136.18</v>
      </c>
      <c r="AD1382" s="95">
        <f>SUM(AD1383:AD1388)</f>
        <v>136.18</v>
      </c>
      <c r="AE1382" s="95">
        <f>(AD1382/AC1382)*100</f>
        <v>100</v>
      </c>
      <c r="AF1382" s="96">
        <f>SUM(AF1383:AF1388)</f>
        <v>63.82</v>
      </c>
      <c r="AG1382" s="95">
        <f>SUM(AG1383:AG1388)</f>
        <v>63.82</v>
      </c>
      <c r="AH1382" s="95">
        <f>(AG1382/AF1382)*100</f>
        <v>100</v>
      </c>
      <c r="AI1382" s="96">
        <f>SUM(AI1383:AI1388)</f>
        <v>0</v>
      </c>
      <c r="AJ1382" s="95">
        <f>SUM(AJ1383:AJ1388)</f>
        <v>0</v>
      </c>
      <c r="AK1382" s="95" t="e">
        <f>(AJ1382/AI1382)*100</f>
        <v>#DIV/0!</v>
      </c>
      <c r="AL1382" s="96">
        <f>SUM(AL1383:AL1388)</f>
        <v>0</v>
      </c>
      <c r="AM1382" s="95">
        <f>SUM(AM1383:AM1388)</f>
        <v>0</v>
      </c>
      <c r="AN1382" s="95" t="e">
        <f>(AM1382/AL1382)*100</f>
        <v>#DIV/0!</v>
      </c>
      <c r="AO1382" s="96">
        <f>SUM(AO1383:AO1388)</f>
        <v>160</v>
      </c>
      <c r="AP1382" s="95">
        <f>SUM(AP1383:AP1388)</f>
        <v>0</v>
      </c>
      <c r="AQ1382" s="95">
        <f>(AP1382/AO1382)*100</f>
        <v>0</v>
      </c>
      <c r="AR1382" s="12"/>
    </row>
    <row r="1383" spans="1:44" ht="30">
      <c r="A1383" s="292"/>
      <c r="B1383" s="289"/>
      <c r="C1383" s="291"/>
      <c r="D1383" s="82" t="s">
        <v>17</v>
      </c>
      <c r="E1383" s="96">
        <f>H1383+K1383+N1383+Q1383+T1383+W1383+Z1383+AC1383+AF1383+AI1383+AL1383+AO1383</f>
        <v>0</v>
      </c>
      <c r="F1383" s="97">
        <f>I1383+L1383+O1383+R1383+U1383+X1383+AA1383+AD1383+AG1383+AJ1383+AM1383+AP1383</f>
        <v>0</v>
      </c>
      <c r="G1383" s="98" t="e">
        <f t="shared" ref="G1383:G1388" si="5125">(F1383/E1383)*100</f>
        <v>#DIV/0!</v>
      </c>
      <c r="H1383" s="96"/>
      <c r="I1383" s="97"/>
      <c r="J1383" s="98" t="e">
        <f t="shared" ref="J1383:J1388" si="5126">(I1383/H1383)*100</f>
        <v>#DIV/0!</v>
      </c>
      <c r="K1383" s="96"/>
      <c r="L1383" s="97"/>
      <c r="M1383" s="98" t="e">
        <f t="shared" ref="M1383:M1388" si="5127">(L1383/K1383)*100</f>
        <v>#DIV/0!</v>
      </c>
      <c r="N1383" s="96"/>
      <c r="O1383" s="97"/>
      <c r="P1383" s="98" t="e">
        <f t="shared" ref="P1383:P1388" si="5128">(O1383/N1383)*100</f>
        <v>#DIV/0!</v>
      </c>
      <c r="Q1383" s="96"/>
      <c r="R1383" s="97"/>
      <c r="S1383" s="98" t="e">
        <f t="shared" ref="S1383:S1388" si="5129">(R1383/Q1383)*100</f>
        <v>#DIV/0!</v>
      </c>
      <c r="T1383" s="96"/>
      <c r="U1383" s="97"/>
      <c r="V1383" s="98" t="e">
        <f t="shared" ref="V1383:V1388" si="5130">(U1383/T1383)*100</f>
        <v>#DIV/0!</v>
      </c>
      <c r="W1383" s="96"/>
      <c r="X1383" s="97"/>
      <c r="Y1383" s="98" t="e">
        <f t="shared" ref="Y1383:Y1388" si="5131">(X1383/W1383)*100</f>
        <v>#DIV/0!</v>
      </c>
      <c r="Z1383" s="96"/>
      <c r="AA1383" s="97"/>
      <c r="AB1383" s="98" t="e">
        <f t="shared" ref="AB1383:AB1388" si="5132">(AA1383/Z1383)*100</f>
        <v>#DIV/0!</v>
      </c>
      <c r="AC1383" s="96"/>
      <c r="AD1383" s="97"/>
      <c r="AE1383" s="98" t="e">
        <f t="shared" ref="AE1383:AE1388" si="5133">(AD1383/AC1383)*100</f>
        <v>#DIV/0!</v>
      </c>
      <c r="AF1383" s="96"/>
      <c r="AG1383" s="97"/>
      <c r="AH1383" s="98" t="e">
        <f t="shared" ref="AH1383:AH1388" si="5134">(AG1383/AF1383)*100</f>
        <v>#DIV/0!</v>
      </c>
      <c r="AI1383" s="96"/>
      <c r="AJ1383" s="97"/>
      <c r="AK1383" s="98" t="e">
        <f t="shared" ref="AK1383:AK1388" si="5135">(AJ1383/AI1383)*100</f>
        <v>#DIV/0!</v>
      </c>
      <c r="AL1383" s="96"/>
      <c r="AM1383" s="97"/>
      <c r="AN1383" s="98" t="e">
        <f t="shared" ref="AN1383:AN1388" si="5136">(AM1383/AL1383)*100</f>
        <v>#DIV/0!</v>
      </c>
      <c r="AO1383" s="96"/>
      <c r="AP1383" s="97"/>
      <c r="AQ1383" s="98" t="e">
        <f t="shared" ref="AQ1383:AQ1388" si="5137">(AP1383/AO1383)*100</f>
        <v>#DIV/0!</v>
      </c>
      <c r="AR1383" s="12"/>
    </row>
    <row r="1384" spans="1:44" ht="54" customHeight="1">
      <c r="A1384" s="292"/>
      <c r="B1384" s="289"/>
      <c r="C1384" s="291"/>
      <c r="D1384" s="82" t="s">
        <v>18</v>
      </c>
      <c r="E1384" s="96">
        <f t="shared" ref="E1384:E1388" si="5138">H1384+K1384+N1384+Q1384+T1384+W1384+Z1384+AC1384+AF1384+AI1384+AL1384+AO1384</f>
        <v>160</v>
      </c>
      <c r="F1384" s="97">
        <f t="shared" ref="F1384:F1388" si="5139">I1384+L1384+O1384+R1384+U1384+X1384+AA1384+AD1384+AG1384+AJ1384+AM1384+AP1384</f>
        <v>0</v>
      </c>
      <c r="G1384" s="98">
        <f t="shared" si="5125"/>
        <v>0</v>
      </c>
      <c r="H1384" s="96"/>
      <c r="I1384" s="97"/>
      <c r="J1384" s="98" t="e">
        <f t="shared" si="5126"/>
        <v>#DIV/0!</v>
      </c>
      <c r="K1384" s="96"/>
      <c r="L1384" s="97"/>
      <c r="M1384" s="98" t="e">
        <f t="shared" si="5127"/>
        <v>#DIV/0!</v>
      </c>
      <c r="N1384" s="96"/>
      <c r="O1384" s="97"/>
      <c r="P1384" s="98" t="e">
        <f t="shared" si="5128"/>
        <v>#DIV/0!</v>
      </c>
      <c r="Q1384" s="96"/>
      <c r="R1384" s="97"/>
      <c r="S1384" s="98" t="e">
        <f t="shared" si="5129"/>
        <v>#DIV/0!</v>
      </c>
      <c r="T1384" s="96"/>
      <c r="U1384" s="97"/>
      <c r="V1384" s="98" t="e">
        <f t="shared" si="5130"/>
        <v>#DIV/0!</v>
      </c>
      <c r="W1384" s="96"/>
      <c r="X1384" s="97"/>
      <c r="Y1384" s="98" t="e">
        <f t="shared" si="5131"/>
        <v>#DIV/0!</v>
      </c>
      <c r="Z1384" s="96"/>
      <c r="AA1384" s="97"/>
      <c r="AB1384" s="98" t="e">
        <f t="shared" si="5132"/>
        <v>#DIV/0!</v>
      </c>
      <c r="AC1384" s="96"/>
      <c r="AD1384" s="97"/>
      <c r="AE1384" s="98" t="e">
        <f t="shared" si="5133"/>
        <v>#DIV/0!</v>
      </c>
      <c r="AF1384" s="96"/>
      <c r="AG1384" s="97"/>
      <c r="AH1384" s="98" t="e">
        <f t="shared" si="5134"/>
        <v>#DIV/0!</v>
      </c>
      <c r="AI1384" s="96"/>
      <c r="AJ1384" s="97"/>
      <c r="AK1384" s="98" t="e">
        <f t="shared" si="5135"/>
        <v>#DIV/0!</v>
      </c>
      <c r="AL1384" s="96"/>
      <c r="AM1384" s="97"/>
      <c r="AN1384" s="98" t="e">
        <f t="shared" si="5136"/>
        <v>#DIV/0!</v>
      </c>
      <c r="AO1384" s="96">
        <v>160</v>
      </c>
      <c r="AP1384" s="97"/>
      <c r="AQ1384" s="98">
        <f t="shared" si="5137"/>
        <v>0</v>
      </c>
      <c r="AR1384" s="12"/>
    </row>
    <row r="1385" spans="1:44" ht="31.5" customHeight="1">
      <c r="A1385" s="292"/>
      <c r="B1385" s="289"/>
      <c r="C1385" s="291"/>
      <c r="D1385" s="82" t="s">
        <v>26</v>
      </c>
      <c r="E1385" s="96">
        <f t="shared" si="5138"/>
        <v>200</v>
      </c>
      <c r="F1385" s="97">
        <f t="shared" si="5139"/>
        <v>200</v>
      </c>
      <c r="G1385" s="98">
        <f t="shared" si="5125"/>
        <v>100</v>
      </c>
      <c r="H1385" s="96"/>
      <c r="I1385" s="97"/>
      <c r="J1385" s="98" t="e">
        <f t="shared" si="5126"/>
        <v>#DIV/0!</v>
      </c>
      <c r="K1385" s="96"/>
      <c r="L1385" s="97"/>
      <c r="M1385" s="98" t="e">
        <f t="shared" si="5127"/>
        <v>#DIV/0!</v>
      </c>
      <c r="N1385" s="96"/>
      <c r="O1385" s="97"/>
      <c r="P1385" s="98" t="e">
        <f t="shared" si="5128"/>
        <v>#DIV/0!</v>
      </c>
      <c r="Q1385" s="96"/>
      <c r="R1385" s="97"/>
      <c r="S1385" s="98" t="e">
        <f t="shared" si="5129"/>
        <v>#DIV/0!</v>
      </c>
      <c r="T1385" s="96"/>
      <c r="U1385" s="97"/>
      <c r="V1385" s="98" t="e">
        <f t="shared" si="5130"/>
        <v>#DIV/0!</v>
      </c>
      <c r="W1385" s="96"/>
      <c r="X1385" s="97"/>
      <c r="Y1385" s="98" t="e">
        <f t="shared" si="5131"/>
        <v>#DIV/0!</v>
      </c>
      <c r="Z1385" s="96">
        <v>0</v>
      </c>
      <c r="AA1385" s="97">
        <v>0</v>
      </c>
      <c r="AB1385" s="98" t="e">
        <f t="shared" si="5132"/>
        <v>#DIV/0!</v>
      </c>
      <c r="AC1385" s="96">
        <v>136.18</v>
      </c>
      <c r="AD1385" s="97">
        <v>136.18</v>
      </c>
      <c r="AE1385" s="98">
        <f t="shared" si="5133"/>
        <v>100</v>
      </c>
      <c r="AF1385" s="96">
        <v>63.82</v>
      </c>
      <c r="AG1385" s="97">
        <v>63.82</v>
      </c>
      <c r="AH1385" s="98">
        <f t="shared" si="5134"/>
        <v>100</v>
      </c>
      <c r="AI1385" s="96"/>
      <c r="AJ1385" s="97"/>
      <c r="AK1385" s="98" t="e">
        <f t="shared" si="5135"/>
        <v>#DIV/0!</v>
      </c>
      <c r="AL1385" s="96"/>
      <c r="AM1385" s="97"/>
      <c r="AN1385" s="98" t="e">
        <f t="shared" si="5136"/>
        <v>#DIV/0!</v>
      </c>
      <c r="AO1385" s="96"/>
      <c r="AP1385" s="97"/>
      <c r="AQ1385" s="98" t="e">
        <f t="shared" si="5137"/>
        <v>#DIV/0!</v>
      </c>
      <c r="AR1385" s="12"/>
    </row>
    <row r="1386" spans="1:44" ht="75" customHeight="1">
      <c r="A1386" s="292"/>
      <c r="B1386" s="289"/>
      <c r="C1386" s="291"/>
      <c r="D1386" s="82" t="s">
        <v>424</v>
      </c>
      <c r="E1386" s="96">
        <f t="shared" si="5138"/>
        <v>0</v>
      </c>
      <c r="F1386" s="97">
        <f t="shared" si="5139"/>
        <v>0</v>
      </c>
      <c r="G1386" s="98" t="e">
        <f t="shared" si="5125"/>
        <v>#DIV/0!</v>
      </c>
      <c r="H1386" s="96"/>
      <c r="I1386" s="97"/>
      <c r="J1386" s="98" t="e">
        <f t="shared" si="5126"/>
        <v>#DIV/0!</v>
      </c>
      <c r="K1386" s="96"/>
      <c r="L1386" s="97"/>
      <c r="M1386" s="98" t="e">
        <f t="shared" si="5127"/>
        <v>#DIV/0!</v>
      </c>
      <c r="N1386" s="96"/>
      <c r="O1386" s="97"/>
      <c r="P1386" s="98" t="e">
        <f t="shared" si="5128"/>
        <v>#DIV/0!</v>
      </c>
      <c r="Q1386" s="96"/>
      <c r="R1386" s="97"/>
      <c r="S1386" s="98" t="e">
        <f t="shared" si="5129"/>
        <v>#DIV/0!</v>
      </c>
      <c r="T1386" s="96"/>
      <c r="U1386" s="97"/>
      <c r="V1386" s="98" t="e">
        <f t="shared" si="5130"/>
        <v>#DIV/0!</v>
      </c>
      <c r="W1386" s="96"/>
      <c r="X1386" s="97"/>
      <c r="Y1386" s="98" t="e">
        <f t="shared" si="5131"/>
        <v>#DIV/0!</v>
      </c>
      <c r="Z1386" s="96"/>
      <c r="AA1386" s="97"/>
      <c r="AB1386" s="98" t="e">
        <f t="shared" si="5132"/>
        <v>#DIV/0!</v>
      </c>
      <c r="AC1386" s="96"/>
      <c r="AD1386" s="97"/>
      <c r="AE1386" s="98" t="e">
        <f t="shared" si="5133"/>
        <v>#DIV/0!</v>
      </c>
      <c r="AF1386" s="96"/>
      <c r="AG1386" s="97"/>
      <c r="AH1386" s="98" t="e">
        <f t="shared" si="5134"/>
        <v>#DIV/0!</v>
      </c>
      <c r="AI1386" s="96"/>
      <c r="AJ1386" s="97"/>
      <c r="AK1386" s="98" t="e">
        <f t="shared" si="5135"/>
        <v>#DIV/0!</v>
      </c>
      <c r="AL1386" s="96"/>
      <c r="AM1386" s="97"/>
      <c r="AN1386" s="98" t="e">
        <f t="shared" si="5136"/>
        <v>#DIV/0!</v>
      </c>
      <c r="AO1386" s="96"/>
      <c r="AP1386" s="97"/>
      <c r="AQ1386" s="98" t="e">
        <f t="shared" si="5137"/>
        <v>#DIV/0!</v>
      </c>
      <c r="AR1386" s="12"/>
    </row>
    <row r="1387" spans="1:44" ht="36" customHeight="1">
      <c r="A1387" s="292"/>
      <c r="B1387" s="289"/>
      <c r="C1387" s="291"/>
      <c r="D1387" s="82" t="s">
        <v>41</v>
      </c>
      <c r="E1387" s="96">
        <f t="shared" si="5138"/>
        <v>0</v>
      </c>
      <c r="F1387" s="97">
        <f t="shared" si="5139"/>
        <v>0</v>
      </c>
      <c r="G1387" s="98" t="e">
        <f t="shared" si="5125"/>
        <v>#DIV/0!</v>
      </c>
      <c r="H1387" s="96"/>
      <c r="I1387" s="97"/>
      <c r="J1387" s="98" t="e">
        <f t="shared" si="5126"/>
        <v>#DIV/0!</v>
      </c>
      <c r="K1387" s="96"/>
      <c r="L1387" s="97"/>
      <c r="M1387" s="98" t="e">
        <f t="shared" si="5127"/>
        <v>#DIV/0!</v>
      </c>
      <c r="N1387" s="96"/>
      <c r="O1387" s="97"/>
      <c r="P1387" s="98" t="e">
        <f t="shared" si="5128"/>
        <v>#DIV/0!</v>
      </c>
      <c r="Q1387" s="96"/>
      <c r="R1387" s="97"/>
      <c r="S1387" s="98" t="e">
        <f t="shared" si="5129"/>
        <v>#DIV/0!</v>
      </c>
      <c r="T1387" s="96"/>
      <c r="U1387" s="97"/>
      <c r="V1387" s="98" t="e">
        <f t="shared" si="5130"/>
        <v>#DIV/0!</v>
      </c>
      <c r="W1387" s="96"/>
      <c r="X1387" s="97"/>
      <c r="Y1387" s="98" t="e">
        <f t="shared" si="5131"/>
        <v>#DIV/0!</v>
      </c>
      <c r="Z1387" s="96"/>
      <c r="AA1387" s="97"/>
      <c r="AB1387" s="98" t="e">
        <f t="shared" si="5132"/>
        <v>#DIV/0!</v>
      </c>
      <c r="AC1387" s="96"/>
      <c r="AD1387" s="97"/>
      <c r="AE1387" s="98" t="e">
        <f t="shared" si="5133"/>
        <v>#DIV/0!</v>
      </c>
      <c r="AF1387" s="96"/>
      <c r="AG1387" s="97"/>
      <c r="AH1387" s="98" t="e">
        <f t="shared" si="5134"/>
        <v>#DIV/0!</v>
      </c>
      <c r="AI1387" s="96"/>
      <c r="AJ1387" s="97"/>
      <c r="AK1387" s="98" t="e">
        <f t="shared" si="5135"/>
        <v>#DIV/0!</v>
      </c>
      <c r="AL1387" s="96"/>
      <c r="AM1387" s="97"/>
      <c r="AN1387" s="98" t="e">
        <f t="shared" si="5136"/>
        <v>#DIV/0!</v>
      </c>
      <c r="AO1387" s="96"/>
      <c r="AP1387" s="97"/>
      <c r="AQ1387" s="98" t="e">
        <f t="shared" si="5137"/>
        <v>#DIV/0!</v>
      </c>
      <c r="AR1387" s="12"/>
    </row>
    <row r="1388" spans="1:44" ht="45">
      <c r="A1388" s="292"/>
      <c r="B1388" s="290"/>
      <c r="C1388" s="291"/>
      <c r="D1388" s="82" t="s">
        <v>33</v>
      </c>
      <c r="E1388" s="96">
        <f t="shared" si="5138"/>
        <v>0</v>
      </c>
      <c r="F1388" s="97">
        <f t="shared" si="5139"/>
        <v>0</v>
      </c>
      <c r="G1388" s="98" t="e">
        <f t="shared" si="5125"/>
        <v>#DIV/0!</v>
      </c>
      <c r="H1388" s="96"/>
      <c r="I1388" s="97"/>
      <c r="J1388" s="98" t="e">
        <f t="shared" si="5126"/>
        <v>#DIV/0!</v>
      </c>
      <c r="K1388" s="96"/>
      <c r="L1388" s="97"/>
      <c r="M1388" s="98" t="e">
        <f t="shared" si="5127"/>
        <v>#DIV/0!</v>
      </c>
      <c r="N1388" s="96"/>
      <c r="O1388" s="97"/>
      <c r="P1388" s="98" t="e">
        <f t="shared" si="5128"/>
        <v>#DIV/0!</v>
      </c>
      <c r="Q1388" s="96"/>
      <c r="R1388" s="97"/>
      <c r="S1388" s="98" t="e">
        <f t="shared" si="5129"/>
        <v>#DIV/0!</v>
      </c>
      <c r="T1388" s="96"/>
      <c r="U1388" s="97"/>
      <c r="V1388" s="98" t="e">
        <f t="shared" si="5130"/>
        <v>#DIV/0!</v>
      </c>
      <c r="W1388" s="96"/>
      <c r="X1388" s="97"/>
      <c r="Y1388" s="98" t="e">
        <f t="shared" si="5131"/>
        <v>#DIV/0!</v>
      </c>
      <c r="Z1388" s="96"/>
      <c r="AA1388" s="97"/>
      <c r="AB1388" s="98" t="e">
        <f t="shared" si="5132"/>
        <v>#DIV/0!</v>
      </c>
      <c r="AC1388" s="96"/>
      <c r="AD1388" s="97"/>
      <c r="AE1388" s="98" t="e">
        <f t="shared" si="5133"/>
        <v>#DIV/0!</v>
      </c>
      <c r="AF1388" s="96"/>
      <c r="AG1388" s="97"/>
      <c r="AH1388" s="98" t="e">
        <f t="shared" si="5134"/>
        <v>#DIV/0!</v>
      </c>
      <c r="AI1388" s="96"/>
      <c r="AJ1388" s="97"/>
      <c r="AK1388" s="98" t="e">
        <f t="shared" si="5135"/>
        <v>#DIV/0!</v>
      </c>
      <c r="AL1388" s="96"/>
      <c r="AM1388" s="97"/>
      <c r="AN1388" s="98" t="e">
        <f t="shared" si="5136"/>
        <v>#DIV/0!</v>
      </c>
      <c r="AO1388" s="96"/>
      <c r="AP1388" s="97"/>
      <c r="AQ1388" s="98" t="e">
        <f t="shared" si="5137"/>
        <v>#DIV/0!</v>
      </c>
      <c r="AR1388" s="12"/>
    </row>
    <row r="1389" spans="1:44" ht="24.75" customHeight="1">
      <c r="A1389" s="292" t="s">
        <v>495</v>
      </c>
      <c r="B1389" s="288" t="s">
        <v>336</v>
      </c>
      <c r="C1389" s="291" t="s">
        <v>324</v>
      </c>
      <c r="D1389" s="82" t="s">
        <v>38</v>
      </c>
      <c r="E1389" s="96">
        <f>SUM(E1390:E1395)</f>
        <v>53</v>
      </c>
      <c r="F1389" s="95">
        <f>SUM(F1390:F1395)</f>
        <v>52.9</v>
      </c>
      <c r="G1389" s="95">
        <f>(F1389/E1389)*100</f>
        <v>99.811320754716988</v>
      </c>
      <c r="H1389" s="96">
        <f>SUM(H1390:H1395)</f>
        <v>0</v>
      </c>
      <c r="I1389" s="95">
        <f>SUM(I1390:I1395)</f>
        <v>0</v>
      </c>
      <c r="J1389" s="95" t="e">
        <f>(I1389/H1389)*100</f>
        <v>#DIV/0!</v>
      </c>
      <c r="K1389" s="96">
        <f>SUM(K1390:K1395)</f>
        <v>0</v>
      </c>
      <c r="L1389" s="95">
        <f>SUM(L1390:L1395)</f>
        <v>0</v>
      </c>
      <c r="M1389" s="95" t="e">
        <f>(L1389/K1389)*100</f>
        <v>#DIV/0!</v>
      </c>
      <c r="N1389" s="96">
        <f>SUM(N1390:N1395)</f>
        <v>0</v>
      </c>
      <c r="O1389" s="95">
        <f>SUM(O1390:O1395)</f>
        <v>0</v>
      </c>
      <c r="P1389" s="95" t="e">
        <f>(O1389/N1389)*100</f>
        <v>#DIV/0!</v>
      </c>
      <c r="Q1389" s="96">
        <f>SUM(Q1390:Q1395)</f>
        <v>42.94</v>
      </c>
      <c r="R1389" s="95">
        <f>SUM(R1390:R1395)</f>
        <v>42.94</v>
      </c>
      <c r="S1389" s="95">
        <f>(R1389/Q1389)*100</f>
        <v>100</v>
      </c>
      <c r="T1389" s="96">
        <f>SUM(T1390:T1395)</f>
        <v>0</v>
      </c>
      <c r="U1389" s="95">
        <f>SUM(U1390:U1395)</f>
        <v>0</v>
      </c>
      <c r="V1389" s="95" t="e">
        <f>(U1389/T1389)*100</f>
        <v>#DIV/0!</v>
      </c>
      <c r="W1389" s="96">
        <f>SUM(W1390:W1395)</f>
        <v>0</v>
      </c>
      <c r="X1389" s="95">
        <f>SUM(X1390:X1395)</f>
        <v>0</v>
      </c>
      <c r="Y1389" s="95" t="e">
        <f>(X1389/W1389)*100</f>
        <v>#DIV/0!</v>
      </c>
      <c r="Z1389" s="96">
        <f>SUM(Z1390:Z1395)</f>
        <v>10</v>
      </c>
      <c r="AA1389" s="95">
        <f>SUM(AA1390:AA1395)</f>
        <v>10</v>
      </c>
      <c r="AB1389" s="95">
        <f>(AA1389/Z1389)*100</f>
        <v>100</v>
      </c>
      <c r="AC1389" s="96">
        <f>SUM(AC1390:AC1395)</f>
        <v>0</v>
      </c>
      <c r="AD1389" s="95">
        <f>SUM(AD1390:AD1395)</f>
        <v>0</v>
      </c>
      <c r="AE1389" s="95" t="e">
        <f>(AD1389/AC1389)*100</f>
        <v>#DIV/0!</v>
      </c>
      <c r="AF1389" s="96">
        <f>SUM(AF1390:AF1395)</f>
        <v>0</v>
      </c>
      <c r="AG1389" s="95">
        <f>SUM(AG1390:AG1395)</f>
        <v>0</v>
      </c>
      <c r="AH1389" s="95" t="e">
        <f>(AG1389/AF1389)*100</f>
        <v>#DIV/0!</v>
      </c>
      <c r="AI1389" s="96">
        <f>SUM(AI1390:AI1395)</f>
        <v>0</v>
      </c>
      <c r="AJ1389" s="95">
        <f>SUM(AJ1390:AJ1395)</f>
        <v>-0.04</v>
      </c>
      <c r="AK1389" s="95" t="e">
        <f>(AJ1389/AI1389)*100</f>
        <v>#DIV/0!</v>
      </c>
      <c r="AL1389" s="96">
        <f>SUM(AL1390:AL1395)</f>
        <v>0</v>
      </c>
      <c r="AM1389" s="95">
        <f>SUM(AM1390:AM1395)</f>
        <v>0</v>
      </c>
      <c r="AN1389" s="95" t="e">
        <f>(AM1389/AL1389)*100</f>
        <v>#DIV/0!</v>
      </c>
      <c r="AO1389" s="96">
        <f>SUM(AO1390:AO1395)</f>
        <v>0.06</v>
      </c>
      <c r="AP1389" s="95">
        <f>SUM(AP1390:AP1395)</f>
        <v>0</v>
      </c>
      <c r="AQ1389" s="95">
        <f>(AP1389/AO1389)*100</f>
        <v>0</v>
      </c>
      <c r="AR1389" s="12"/>
    </row>
    <row r="1390" spans="1:44" ht="30">
      <c r="A1390" s="292"/>
      <c r="B1390" s="289"/>
      <c r="C1390" s="291"/>
      <c r="D1390" s="82" t="s">
        <v>17</v>
      </c>
      <c r="E1390" s="96">
        <f>H1390+K1390+N1390+Q1390+T1390+W1390+Z1390+AC1390+AF1390+AI1390+AL1390+AO1390</f>
        <v>0</v>
      </c>
      <c r="F1390" s="97">
        <f>I1390+L1390+O1390+R1390+U1390+X1390+AA1390+AD1390+AG1390+AJ1390+AM1390+AP1390</f>
        <v>0</v>
      </c>
      <c r="G1390" s="98" t="e">
        <f t="shared" ref="G1390:G1395" si="5140">(F1390/E1390)*100</f>
        <v>#DIV/0!</v>
      </c>
      <c r="H1390" s="96"/>
      <c r="I1390" s="97"/>
      <c r="J1390" s="98" t="e">
        <f t="shared" ref="J1390:J1395" si="5141">(I1390/H1390)*100</f>
        <v>#DIV/0!</v>
      </c>
      <c r="K1390" s="96"/>
      <c r="L1390" s="97"/>
      <c r="M1390" s="98" t="e">
        <f t="shared" ref="M1390:M1395" si="5142">(L1390/K1390)*100</f>
        <v>#DIV/0!</v>
      </c>
      <c r="N1390" s="96"/>
      <c r="O1390" s="97"/>
      <c r="P1390" s="98" t="e">
        <f t="shared" ref="P1390:P1395" si="5143">(O1390/N1390)*100</f>
        <v>#DIV/0!</v>
      </c>
      <c r="Q1390" s="96"/>
      <c r="R1390" s="97"/>
      <c r="S1390" s="98" t="e">
        <f t="shared" ref="S1390:S1395" si="5144">(R1390/Q1390)*100</f>
        <v>#DIV/0!</v>
      </c>
      <c r="T1390" s="96"/>
      <c r="U1390" s="97"/>
      <c r="V1390" s="98" t="e">
        <f t="shared" ref="V1390:V1395" si="5145">(U1390/T1390)*100</f>
        <v>#DIV/0!</v>
      </c>
      <c r="W1390" s="96"/>
      <c r="X1390" s="97"/>
      <c r="Y1390" s="98" t="e">
        <f t="shared" ref="Y1390:Y1395" si="5146">(X1390/W1390)*100</f>
        <v>#DIV/0!</v>
      </c>
      <c r="Z1390" s="96"/>
      <c r="AA1390" s="97"/>
      <c r="AB1390" s="98" t="e">
        <f t="shared" ref="AB1390:AB1395" si="5147">(AA1390/Z1390)*100</f>
        <v>#DIV/0!</v>
      </c>
      <c r="AC1390" s="96"/>
      <c r="AD1390" s="97"/>
      <c r="AE1390" s="98" t="e">
        <f t="shared" ref="AE1390:AE1395" si="5148">(AD1390/AC1390)*100</f>
        <v>#DIV/0!</v>
      </c>
      <c r="AF1390" s="96"/>
      <c r="AG1390" s="97"/>
      <c r="AH1390" s="98" t="e">
        <f t="shared" ref="AH1390:AH1395" si="5149">(AG1390/AF1390)*100</f>
        <v>#DIV/0!</v>
      </c>
      <c r="AI1390" s="96"/>
      <c r="AJ1390" s="97"/>
      <c r="AK1390" s="98" t="e">
        <f t="shared" ref="AK1390:AK1395" si="5150">(AJ1390/AI1390)*100</f>
        <v>#DIV/0!</v>
      </c>
      <c r="AL1390" s="96"/>
      <c r="AM1390" s="97"/>
      <c r="AN1390" s="98" t="e">
        <f t="shared" ref="AN1390:AN1395" si="5151">(AM1390/AL1390)*100</f>
        <v>#DIV/0!</v>
      </c>
      <c r="AO1390" s="96"/>
      <c r="AP1390" s="97"/>
      <c r="AQ1390" s="98" t="e">
        <f t="shared" ref="AQ1390:AQ1395" si="5152">(AP1390/AO1390)*100</f>
        <v>#DIV/0!</v>
      </c>
      <c r="AR1390" s="12"/>
    </row>
    <row r="1391" spans="1:44" ht="51" customHeight="1">
      <c r="A1391" s="292"/>
      <c r="B1391" s="289"/>
      <c r="C1391" s="291"/>
      <c r="D1391" s="82" t="s">
        <v>18</v>
      </c>
      <c r="E1391" s="96">
        <f t="shared" ref="E1391:E1395" si="5153">H1391+K1391+N1391+Q1391+T1391+W1391+Z1391+AC1391+AF1391+AI1391+AL1391+AO1391</f>
        <v>0</v>
      </c>
      <c r="F1391" s="97">
        <f t="shared" ref="F1391:F1395" si="5154">I1391+L1391+O1391+R1391+U1391+X1391+AA1391+AD1391+AG1391+AJ1391+AM1391+AP1391</f>
        <v>0</v>
      </c>
      <c r="G1391" s="98" t="e">
        <f t="shared" si="5140"/>
        <v>#DIV/0!</v>
      </c>
      <c r="H1391" s="96"/>
      <c r="I1391" s="97"/>
      <c r="J1391" s="98" t="e">
        <f t="shared" si="5141"/>
        <v>#DIV/0!</v>
      </c>
      <c r="K1391" s="96"/>
      <c r="L1391" s="97"/>
      <c r="M1391" s="98" t="e">
        <f t="shared" si="5142"/>
        <v>#DIV/0!</v>
      </c>
      <c r="N1391" s="96"/>
      <c r="O1391" s="97"/>
      <c r="P1391" s="98" t="e">
        <f t="shared" si="5143"/>
        <v>#DIV/0!</v>
      </c>
      <c r="Q1391" s="96"/>
      <c r="R1391" s="97"/>
      <c r="S1391" s="98" t="e">
        <f t="shared" si="5144"/>
        <v>#DIV/0!</v>
      </c>
      <c r="T1391" s="96"/>
      <c r="U1391" s="97"/>
      <c r="V1391" s="98" t="e">
        <f t="shared" si="5145"/>
        <v>#DIV/0!</v>
      </c>
      <c r="W1391" s="96"/>
      <c r="X1391" s="97"/>
      <c r="Y1391" s="98" t="e">
        <f t="shared" si="5146"/>
        <v>#DIV/0!</v>
      </c>
      <c r="Z1391" s="96"/>
      <c r="AA1391" s="97"/>
      <c r="AB1391" s="98" t="e">
        <f t="shared" si="5147"/>
        <v>#DIV/0!</v>
      </c>
      <c r="AC1391" s="96"/>
      <c r="AD1391" s="97"/>
      <c r="AE1391" s="98" t="e">
        <f t="shared" si="5148"/>
        <v>#DIV/0!</v>
      </c>
      <c r="AF1391" s="96"/>
      <c r="AG1391" s="97"/>
      <c r="AH1391" s="98" t="e">
        <f t="shared" si="5149"/>
        <v>#DIV/0!</v>
      </c>
      <c r="AI1391" s="96"/>
      <c r="AJ1391" s="97"/>
      <c r="AK1391" s="98" t="e">
        <f t="shared" si="5150"/>
        <v>#DIV/0!</v>
      </c>
      <c r="AL1391" s="96"/>
      <c r="AM1391" s="97"/>
      <c r="AN1391" s="98" t="e">
        <f t="shared" si="5151"/>
        <v>#DIV/0!</v>
      </c>
      <c r="AO1391" s="96"/>
      <c r="AP1391" s="97"/>
      <c r="AQ1391" s="98" t="e">
        <f t="shared" si="5152"/>
        <v>#DIV/0!</v>
      </c>
      <c r="AR1391" s="12"/>
    </row>
    <row r="1392" spans="1:44" ht="30" customHeight="1">
      <c r="A1392" s="292"/>
      <c r="B1392" s="289"/>
      <c r="C1392" s="291"/>
      <c r="D1392" s="82" t="s">
        <v>26</v>
      </c>
      <c r="E1392" s="96">
        <f t="shared" si="5153"/>
        <v>53</v>
      </c>
      <c r="F1392" s="97">
        <f t="shared" si="5154"/>
        <v>52.9</v>
      </c>
      <c r="G1392" s="98">
        <f t="shared" si="5140"/>
        <v>99.811320754716988</v>
      </c>
      <c r="H1392" s="96"/>
      <c r="I1392" s="97"/>
      <c r="J1392" s="98" t="e">
        <f t="shared" si="5141"/>
        <v>#DIV/0!</v>
      </c>
      <c r="K1392" s="96"/>
      <c r="L1392" s="97"/>
      <c r="M1392" s="98" t="e">
        <f t="shared" si="5142"/>
        <v>#DIV/0!</v>
      </c>
      <c r="N1392" s="96"/>
      <c r="O1392" s="97"/>
      <c r="P1392" s="98" t="e">
        <f t="shared" si="5143"/>
        <v>#DIV/0!</v>
      </c>
      <c r="Q1392" s="96">
        <f>3+39.94</f>
        <v>42.94</v>
      </c>
      <c r="R1392" s="97">
        <f>3+39.94</f>
        <v>42.94</v>
      </c>
      <c r="S1392" s="98">
        <f t="shared" si="5144"/>
        <v>100</v>
      </c>
      <c r="T1392" s="96"/>
      <c r="U1392" s="97"/>
      <c r="V1392" s="98" t="e">
        <f t="shared" si="5145"/>
        <v>#DIV/0!</v>
      </c>
      <c r="W1392" s="96"/>
      <c r="X1392" s="97"/>
      <c r="Y1392" s="98" t="e">
        <f t="shared" si="5146"/>
        <v>#DIV/0!</v>
      </c>
      <c r="Z1392" s="96">
        <v>10</v>
      </c>
      <c r="AA1392" s="97">
        <v>10</v>
      </c>
      <c r="AB1392" s="98">
        <f t="shared" si="5147"/>
        <v>100</v>
      </c>
      <c r="AC1392" s="96">
        <v>0</v>
      </c>
      <c r="AD1392" s="97">
        <v>0</v>
      </c>
      <c r="AE1392" s="98" t="e">
        <f t="shared" si="5148"/>
        <v>#DIV/0!</v>
      </c>
      <c r="AF1392" s="96">
        <v>0</v>
      </c>
      <c r="AG1392" s="97"/>
      <c r="AH1392" s="98" t="e">
        <f t="shared" si="5149"/>
        <v>#DIV/0!</v>
      </c>
      <c r="AI1392" s="96"/>
      <c r="AJ1392" s="97">
        <v>-0.04</v>
      </c>
      <c r="AK1392" s="98" t="e">
        <f t="shared" si="5150"/>
        <v>#DIV/0!</v>
      </c>
      <c r="AL1392" s="96"/>
      <c r="AM1392" s="97"/>
      <c r="AN1392" s="98" t="e">
        <f t="shared" si="5151"/>
        <v>#DIV/0!</v>
      </c>
      <c r="AO1392" s="96">
        <v>0.06</v>
      </c>
      <c r="AP1392" s="97"/>
      <c r="AQ1392" s="98">
        <f t="shared" si="5152"/>
        <v>0</v>
      </c>
      <c r="AR1392" s="12"/>
    </row>
    <row r="1393" spans="1:44" ht="76.5" customHeight="1">
      <c r="A1393" s="292"/>
      <c r="B1393" s="289"/>
      <c r="C1393" s="291"/>
      <c r="D1393" s="82" t="s">
        <v>424</v>
      </c>
      <c r="E1393" s="96">
        <f t="shared" si="5153"/>
        <v>0</v>
      </c>
      <c r="F1393" s="97">
        <f t="shared" si="5154"/>
        <v>0</v>
      </c>
      <c r="G1393" s="98" t="e">
        <f t="shared" si="5140"/>
        <v>#DIV/0!</v>
      </c>
      <c r="H1393" s="96"/>
      <c r="I1393" s="97"/>
      <c r="J1393" s="98" t="e">
        <f t="shared" si="5141"/>
        <v>#DIV/0!</v>
      </c>
      <c r="K1393" s="96"/>
      <c r="L1393" s="97"/>
      <c r="M1393" s="98" t="e">
        <f t="shared" si="5142"/>
        <v>#DIV/0!</v>
      </c>
      <c r="N1393" s="96"/>
      <c r="O1393" s="97"/>
      <c r="P1393" s="98" t="e">
        <f t="shared" si="5143"/>
        <v>#DIV/0!</v>
      </c>
      <c r="Q1393" s="96"/>
      <c r="R1393" s="97"/>
      <c r="S1393" s="98" t="e">
        <f t="shared" si="5144"/>
        <v>#DIV/0!</v>
      </c>
      <c r="T1393" s="96"/>
      <c r="U1393" s="97"/>
      <c r="V1393" s="98" t="e">
        <f t="shared" si="5145"/>
        <v>#DIV/0!</v>
      </c>
      <c r="W1393" s="96"/>
      <c r="X1393" s="97"/>
      <c r="Y1393" s="98" t="e">
        <f t="shared" si="5146"/>
        <v>#DIV/0!</v>
      </c>
      <c r="Z1393" s="96"/>
      <c r="AA1393" s="97"/>
      <c r="AB1393" s="98" t="e">
        <f t="shared" si="5147"/>
        <v>#DIV/0!</v>
      </c>
      <c r="AC1393" s="96"/>
      <c r="AD1393" s="97"/>
      <c r="AE1393" s="98" t="e">
        <f t="shared" si="5148"/>
        <v>#DIV/0!</v>
      </c>
      <c r="AF1393" s="96"/>
      <c r="AG1393" s="97"/>
      <c r="AH1393" s="98" t="e">
        <f t="shared" si="5149"/>
        <v>#DIV/0!</v>
      </c>
      <c r="AI1393" s="96"/>
      <c r="AJ1393" s="97"/>
      <c r="AK1393" s="98" t="e">
        <f t="shared" si="5150"/>
        <v>#DIV/0!</v>
      </c>
      <c r="AL1393" s="96"/>
      <c r="AM1393" s="97"/>
      <c r="AN1393" s="98" t="e">
        <f t="shared" si="5151"/>
        <v>#DIV/0!</v>
      </c>
      <c r="AO1393" s="96"/>
      <c r="AP1393" s="97"/>
      <c r="AQ1393" s="98" t="e">
        <f t="shared" si="5152"/>
        <v>#DIV/0!</v>
      </c>
      <c r="AR1393" s="12"/>
    </row>
    <row r="1394" spans="1:44" ht="33.75" customHeight="1">
      <c r="A1394" s="292"/>
      <c r="B1394" s="289"/>
      <c r="C1394" s="291"/>
      <c r="D1394" s="82" t="s">
        <v>41</v>
      </c>
      <c r="E1394" s="96">
        <f t="shared" si="5153"/>
        <v>0</v>
      </c>
      <c r="F1394" s="97">
        <f t="shared" si="5154"/>
        <v>0</v>
      </c>
      <c r="G1394" s="98" t="e">
        <f t="shared" si="5140"/>
        <v>#DIV/0!</v>
      </c>
      <c r="H1394" s="96"/>
      <c r="I1394" s="97"/>
      <c r="J1394" s="98" t="e">
        <f t="shared" si="5141"/>
        <v>#DIV/0!</v>
      </c>
      <c r="K1394" s="96"/>
      <c r="L1394" s="97"/>
      <c r="M1394" s="98" t="e">
        <f t="shared" si="5142"/>
        <v>#DIV/0!</v>
      </c>
      <c r="N1394" s="96"/>
      <c r="O1394" s="97"/>
      <c r="P1394" s="98" t="e">
        <f t="shared" si="5143"/>
        <v>#DIV/0!</v>
      </c>
      <c r="Q1394" s="96"/>
      <c r="R1394" s="97"/>
      <c r="S1394" s="98" t="e">
        <f t="shared" si="5144"/>
        <v>#DIV/0!</v>
      </c>
      <c r="T1394" s="96"/>
      <c r="U1394" s="97"/>
      <c r="V1394" s="98" t="e">
        <f t="shared" si="5145"/>
        <v>#DIV/0!</v>
      </c>
      <c r="W1394" s="96"/>
      <c r="X1394" s="97"/>
      <c r="Y1394" s="98" t="e">
        <f t="shared" si="5146"/>
        <v>#DIV/0!</v>
      </c>
      <c r="Z1394" s="96"/>
      <c r="AA1394" s="97"/>
      <c r="AB1394" s="98" t="e">
        <f t="shared" si="5147"/>
        <v>#DIV/0!</v>
      </c>
      <c r="AC1394" s="96"/>
      <c r="AD1394" s="97"/>
      <c r="AE1394" s="98" t="e">
        <f t="shared" si="5148"/>
        <v>#DIV/0!</v>
      </c>
      <c r="AF1394" s="96"/>
      <c r="AG1394" s="97"/>
      <c r="AH1394" s="98" t="e">
        <f t="shared" si="5149"/>
        <v>#DIV/0!</v>
      </c>
      <c r="AI1394" s="96"/>
      <c r="AJ1394" s="97"/>
      <c r="AK1394" s="98" t="e">
        <f t="shared" si="5150"/>
        <v>#DIV/0!</v>
      </c>
      <c r="AL1394" s="96"/>
      <c r="AM1394" s="97"/>
      <c r="AN1394" s="98" t="e">
        <f t="shared" si="5151"/>
        <v>#DIV/0!</v>
      </c>
      <c r="AO1394" s="96"/>
      <c r="AP1394" s="97"/>
      <c r="AQ1394" s="98" t="e">
        <f t="shared" si="5152"/>
        <v>#DIV/0!</v>
      </c>
      <c r="AR1394" s="12"/>
    </row>
    <row r="1395" spans="1:44" ht="45">
      <c r="A1395" s="292"/>
      <c r="B1395" s="290"/>
      <c r="C1395" s="291"/>
      <c r="D1395" s="82" t="s">
        <v>33</v>
      </c>
      <c r="E1395" s="96">
        <f t="shared" si="5153"/>
        <v>0</v>
      </c>
      <c r="F1395" s="97">
        <f t="shared" si="5154"/>
        <v>0</v>
      </c>
      <c r="G1395" s="98" t="e">
        <f t="shared" si="5140"/>
        <v>#DIV/0!</v>
      </c>
      <c r="H1395" s="96"/>
      <c r="I1395" s="97"/>
      <c r="J1395" s="98" t="e">
        <f t="shared" si="5141"/>
        <v>#DIV/0!</v>
      </c>
      <c r="K1395" s="96"/>
      <c r="L1395" s="97"/>
      <c r="M1395" s="98" t="e">
        <f t="shared" si="5142"/>
        <v>#DIV/0!</v>
      </c>
      <c r="N1395" s="96"/>
      <c r="O1395" s="97"/>
      <c r="P1395" s="98" t="e">
        <f t="shared" si="5143"/>
        <v>#DIV/0!</v>
      </c>
      <c r="Q1395" s="96"/>
      <c r="R1395" s="97"/>
      <c r="S1395" s="98" t="e">
        <f t="shared" si="5144"/>
        <v>#DIV/0!</v>
      </c>
      <c r="T1395" s="96"/>
      <c r="U1395" s="97"/>
      <c r="V1395" s="98" t="e">
        <f t="shared" si="5145"/>
        <v>#DIV/0!</v>
      </c>
      <c r="W1395" s="96"/>
      <c r="X1395" s="97"/>
      <c r="Y1395" s="98" t="e">
        <f t="shared" si="5146"/>
        <v>#DIV/0!</v>
      </c>
      <c r="Z1395" s="96"/>
      <c r="AA1395" s="97"/>
      <c r="AB1395" s="98" t="e">
        <f t="shared" si="5147"/>
        <v>#DIV/0!</v>
      </c>
      <c r="AC1395" s="96"/>
      <c r="AD1395" s="97"/>
      <c r="AE1395" s="98" t="e">
        <f t="shared" si="5148"/>
        <v>#DIV/0!</v>
      </c>
      <c r="AF1395" s="96"/>
      <c r="AG1395" s="97"/>
      <c r="AH1395" s="98" t="e">
        <f t="shared" si="5149"/>
        <v>#DIV/0!</v>
      </c>
      <c r="AI1395" s="96"/>
      <c r="AJ1395" s="97"/>
      <c r="AK1395" s="98" t="e">
        <f t="shared" si="5150"/>
        <v>#DIV/0!</v>
      </c>
      <c r="AL1395" s="96"/>
      <c r="AM1395" s="97"/>
      <c r="AN1395" s="98" t="e">
        <f t="shared" si="5151"/>
        <v>#DIV/0!</v>
      </c>
      <c r="AO1395" s="96"/>
      <c r="AP1395" s="97"/>
      <c r="AQ1395" s="98" t="e">
        <f t="shared" si="5152"/>
        <v>#DIV/0!</v>
      </c>
      <c r="AR1395" s="12"/>
    </row>
    <row r="1396" spans="1:44" ht="26.25" customHeight="1">
      <c r="A1396" s="292" t="s">
        <v>496</v>
      </c>
      <c r="B1396" s="288" t="s">
        <v>337</v>
      </c>
      <c r="C1396" s="291" t="s">
        <v>324</v>
      </c>
      <c r="D1396" s="212" t="s">
        <v>38</v>
      </c>
      <c r="E1396" s="107">
        <f>SUM(E1397:E1402)</f>
        <v>0</v>
      </c>
      <c r="F1396" s="95">
        <f>SUM(F1397:F1402)</f>
        <v>0</v>
      </c>
      <c r="G1396" s="95" t="e">
        <f>(F1396/E1396)*100</f>
        <v>#DIV/0!</v>
      </c>
      <c r="H1396" s="96">
        <f>SUM(H1397:H1402)</f>
        <v>0</v>
      </c>
      <c r="I1396" s="95">
        <f>SUM(I1397:I1402)</f>
        <v>0</v>
      </c>
      <c r="J1396" s="95" t="e">
        <f>(I1396/H1396)*100</f>
        <v>#DIV/0!</v>
      </c>
      <c r="K1396" s="96">
        <f>SUM(K1397:K1402)</f>
        <v>0</v>
      </c>
      <c r="L1396" s="95">
        <f>SUM(L1397:L1402)</f>
        <v>0</v>
      </c>
      <c r="M1396" s="95" t="e">
        <f>(L1396/K1396)*100</f>
        <v>#DIV/0!</v>
      </c>
      <c r="N1396" s="96">
        <f>SUM(N1397:N1402)</f>
        <v>0</v>
      </c>
      <c r="O1396" s="95">
        <f>SUM(O1397:O1402)</f>
        <v>0</v>
      </c>
      <c r="P1396" s="95" t="e">
        <f>(O1396/N1396)*100</f>
        <v>#DIV/0!</v>
      </c>
      <c r="Q1396" s="96">
        <f>SUM(Q1397:Q1402)</f>
        <v>0</v>
      </c>
      <c r="R1396" s="95">
        <f>SUM(R1397:R1402)</f>
        <v>0</v>
      </c>
      <c r="S1396" s="95" t="e">
        <f>(R1396/Q1396)*100</f>
        <v>#DIV/0!</v>
      </c>
      <c r="T1396" s="96">
        <f>SUM(T1397:T1402)</f>
        <v>0</v>
      </c>
      <c r="U1396" s="95">
        <f>SUM(U1397:U1402)</f>
        <v>0</v>
      </c>
      <c r="V1396" s="95" t="e">
        <f>(U1396/T1396)*100</f>
        <v>#DIV/0!</v>
      </c>
      <c r="W1396" s="96">
        <f>SUM(W1397:W1402)</f>
        <v>0</v>
      </c>
      <c r="X1396" s="95">
        <f>SUM(X1397:X1402)</f>
        <v>0</v>
      </c>
      <c r="Y1396" s="95" t="e">
        <f>(X1396/W1396)*100</f>
        <v>#DIV/0!</v>
      </c>
      <c r="Z1396" s="96">
        <f>SUM(Z1397:Z1402)</f>
        <v>0</v>
      </c>
      <c r="AA1396" s="95">
        <f>SUM(AA1397:AA1402)</f>
        <v>0</v>
      </c>
      <c r="AB1396" s="95" t="e">
        <f>(AA1396/Z1396)*100</f>
        <v>#DIV/0!</v>
      </c>
      <c r="AC1396" s="96">
        <f>SUM(AC1397:AC1402)</f>
        <v>0</v>
      </c>
      <c r="AD1396" s="95">
        <f>SUM(AD1397:AD1402)</f>
        <v>0</v>
      </c>
      <c r="AE1396" s="95" t="e">
        <f>(AD1396/AC1396)*100</f>
        <v>#DIV/0!</v>
      </c>
      <c r="AF1396" s="96">
        <f>SUM(AF1397:AF1402)</f>
        <v>0</v>
      </c>
      <c r="AG1396" s="95">
        <f>SUM(AG1397:AG1402)</f>
        <v>0</v>
      </c>
      <c r="AH1396" s="95" t="e">
        <f>(AG1396/AF1396)*100</f>
        <v>#DIV/0!</v>
      </c>
      <c r="AI1396" s="96">
        <f>SUM(AI1397:AI1402)</f>
        <v>0</v>
      </c>
      <c r="AJ1396" s="95">
        <f>SUM(AJ1397:AJ1402)</f>
        <v>0</v>
      </c>
      <c r="AK1396" s="95" t="e">
        <f>(AJ1396/AI1396)*100</f>
        <v>#DIV/0!</v>
      </c>
      <c r="AL1396" s="96">
        <f>SUM(AL1397:AL1402)</f>
        <v>0</v>
      </c>
      <c r="AM1396" s="95">
        <f>SUM(AM1397:AM1402)</f>
        <v>0</v>
      </c>
      <c r="AN1396" s="95" t="e">
        <f>(AM1396/AL1396)*100</f>
        <v>#DIV/0!</v>
      </c>
      <c r="AO1396" s="96">
        <f>SUM(AO1397:AO1402)</f>
        <v>0</v>
      </c>
      <c r="AP1396" s="95">
        <f>SUM(AP1397:AP1402)</f>
        <v>0</v>
      </c>
      <c r="AQ1396" s="95" t="e">
        <f>(AP1396/AO1396)*100</f>
        <v>#DIV/0!</v>
      </c>
      <c r="AR1396" s="12"/>
    </row>
    <row r="1397" spans="1:44" ht="30">
      <c r="A1397" s="292"/>
      <c r="B1397" s="289"/>
      <c r="C1397" s="291"/>
      <c r="D1397" s="212" t="s">
        <v>17</v>
      </c>
      <c r="E1397" s="107">
        <f>H1397+K1397+N1397+Q1397+T1397+W1397+Z1397+AC1397+AF1397+AI1397+AL1397+AO1397</f>
        <v>0</v>
      </c>
      <c r="F1397" s="97">
        <f>I1397+L1397+O1397+R1397+U1397+X1397+AA1397+AD1397+AG1397+AJ1397+AM1397+AP1397</f>
        <v>0</v>
      </c>
      <c r="G1397" s="98" t="e">
        <f t="shared" ref="G1397:G1402" si="5155">(F1397/E1397)*100</f>
        <v>#DIV/0!</v>
      </c>
      <c r="H1397" s="96"/>
      <c r="I1397" s="97"/>
      <c r="J1397" s="98" t="e">
        <f t="shared" ref="J1397:J1402" si="5156">(I1397/H1397)*100</f>
        <v>#DIV/0!</v>
      </c>
      <c r="K1397" s="96"/>
      <c r="L1397" s="97"/>
      <c r="M1397" s="98" t="e">
        <f t="shared" ref="M1397:M1402" si="5157">(L1397/K1397)*100</f>
        <v>#DIV/0!</v>
      </c>
      <c r="N1397" s="96"/>
      <c r="O1397" s="97"/>
      <c r="P1397" s="98" t="e">
        <f t="shared" ref="P1397:P1402" si="5158">(O1397/N1397)*100</f>
        <v>#DIV/0!</v>
      </c>
      <c r="Q1397" s="96"/>
      <c r="R1397" s="97"/>
      <c r="S1397" s="98" t="e">
        <f t="shared" ref="S1397:S1402" si="5159">(R1397/Q1397)*100</f>
        <v>#DIV/0!</v>
      </c>
      <c r="T1397" s="96"/>
      <c r="U1397" s="97"/>
      <c r="V1397" s="98" t="e">
        <f t="shared" ref="V1397:V1402" si="5160">(U1397/T1397)*100</f>
        <v>#DIV/0!</v>
      </c>
      <c r="W1397" s="96"/>
      <c r="X1397" s="97"/>
      <c r="Y1397" s="98" t="e">
        <f t="shared" ref="Y1397:Y1402" si="5161">(X1397/W1397)*100</f>
        <v>#DIV/0!</v>
      </c>
      <c r="Z1397" s="96"/>
      <c r="AA1397" s="97"/>
      <c r="AB1397" s="98" t="e">
        <f t="shared" ref="AB1397:AB1402" si="5162">(AA1397/Z1397)*100</f>
        <v>#DIV/0!</v>
      </c>
      <c r="AC1397" s="96"/>
      <c r="AD1397" s="97"/>
      <c r="AE1397" s="98" t="e">
        <f t="shared" ref="AE1397:AE1402" si="5163">(AD1397/AC1397)*100</f>
        <v>#DIV/0!</v>
      </c>
      <c r="AF1397" s="96"/>
      <c r="AG1397" s="97"/>
      <c r="AH1397" s="98" t="e">
        <f t="shared" ref="AH1397:AH1402" si="5164">(AG1397/AF1397)*100</f>
        <v>#DIV/0!</v>
      </c>
      <c r="AI1397" s="96"/>
      <c r="AJ1397" s="97"/>
      <c r="AK1397" s="98" t="e">
        <f t="shared" ref="AK1397:AK1402" si="5165">(AJ1397/AI1397)*100</f>
        <v>#DIV/0!</v>
      </c>
      <c r="AL1397" s="96"/>
      <c r="AM1397" s="97"/>
      <c r="AN1397" s="98" t="e">
        <f t="shared" ref="AN1397:AN1402" si="5166">(AM1397/AL1397)*100</f>
        <v>#DIV/0!</v>
      </c>
      <c r="AO1397" s="96"/>
      <c r="AP1397" s="97"/>
      <c r="AQ1397" s="98" t="e">
        <f t="shared" ref="AQ1397:AQ1402" si="5167">(AP1397/AO1397)*100</f>
        <v>#DIV/0!</v>
      </c>
      <c r="AR1397" s="12"/>
    </row>
    <row r="1398" spans="1:44" ht="46.5" customHeight="1">
      <c r="A1398" s="292"/>
      <c r="B1398" s="289"/>
      <c r="C1398" s="291"/>
      <c r="D1398" s="82" t="s">
        <v>18</v>
      </c>
      <c r="E1398" s="96">
        <f t="shared" ref="E1398:E1402" si="5168">H1398+K1398+N1398+Q1398+T1398+W1398+Z1398+AC1398+AF1398+AI1398+AL1398+AO1398</f>
        <v>0</v>
      </c>
      <c r="F1398" s="97">
        <f t="shared" ref="F1398:F1402" si="5169">I1398+L1398+O1398+R1398+U1398+X1398+AA1398+AD1398+AG1398+AJ1398+AM1398+AP1398</f>
        <v>0</v>
      </c>
      <c r="G1398" s="98" t="e">
        <f t="shared" si="5155"/>
        <v>#DIV/0!</v>
      </c>
      <c r="H1398" s="96"/>
      <c r="I1398" s="97"/>
      <c r="J1398" s="98" t="e">
        <f t="shared" si="5156"/>
        <v>#DIV/0!</v>
      </c>
      <c r="K1398" s="96"/>
      <c r="L1398" s="97"/>
      <c r="M1398" s="98" t="e">
        <f t="shared" si="5157"/>
        <v>#DIV/0!</v>
      </c>
      <c r="N1398" s="96"/>
      <c r="O1398" s="97"/>
      <c r="P1398" s="98" t="e">
        <f t="shared" si="5158"/>
        <v>#DIV/0!</v>
      </c>
      <c r="Q1398" s="96"/>
      <c r="R1398" s="97"/>
      <c r="S1398" s="98" t="e">
        <f t="shared" si="5159"/>
        <v>#DIV/0!</v>
      </c>
      <c r="T1398" s="96"/>
      <c r="U1398" s="97"/>
      <c r="V1398" s="98" t="e">
        <f t="shared" si="5160"/>
        <v>#DIV/0!</v>
      </c>
      <c r="W1398" s="96"/>
      <c r="X1398" s="97"/>
      <c r="Y1398" s="98" t="e">
        <f t="shared" si="5161"/>
        <v>#DIV/0!</v>
      </c>
      <c r="Z1398" s="96"/>
      <c r="AA1398" s="97"/>
      <c r="AB1398" s="98" t="e">
        <f t="shared" si="5162"/>
        <v>#DIV/0!</v>
      </c>
      <c r="AC1398" s="96"/>
      <c r="AD1398" s="97"/>
      <c r="AE1398" s="98" t="e">
        <f t="shared" si="5163"/>
        <v>#DIV/0!</v>
      </c>
      <c r="AF1398" s="96"/>
      <c r="AG1398" s="97"/>
      <c r="AH1398" s="98" t="e">
        <f t="shared" si="5164"/>
        <v>#DIV/0!</v>
      </c>
      <c r="AI1398" s="96"/>
      <c r="AJ1398" s="97"/>
      <c r="AK1398" s="98" t="e">
        <f t="shared" si="5165"/>
        <v>#DIV/0!</v>
      </c>
      <c r="AL1398" s="96"/>
      <c r="AM1398" s="97"/>
      <c r="AN1398" s="98" t="e">
        <f t="shared" si="5166"/>
        <v>#DIV/0!</v>
      </c>
      <c r="AO1398" s="96"/>
      <c r="AP1398" s="97"/>
      <c r="AQ1398" s="98" t="e">
        <f t="shared" si="5167"/>
        <v>#DIV/0!</v>
      </c>
      <c r="AR1398" s="12"/>
    </row>
    <row r="1399" spans="1:44" ht="26.25" customHeight="1">
      <c r="A1399" s="292"/>
      <c r="B1399" s="289"/>
      <c r="C1399" s="291"/>
      <c r="D1399" s="82" t="s">
        <v>26</v>
      </c>
      <c r="E1399" s="96">
        <f t="shared" si="5168"/>
        <v>0</v>
      </c>
      <c r="F1399" s="97">
        <f t="shared" si="5169"/>
        <v>0</v>
      </c>
      <c r="G1399" s="98" t="e">
        <f t="shared" si="5155"/>
        <v>#DIV/0!</v>
      </c>
      <c r="H1399" s="96"/>
      <c r="I1399" s="97"/>
      <c r="J1399" s="98" t="e">
        <f t="shared" si="5156"/>
        <v>#DIV/0!</v>
      </c>
      <c r="K1399" s="96"/>
      <c r="L1399" s="97"/>
      <c r="M1399" s="98" t="e">
        <f t="shared" si="5157"/>
        <v>#DIV/0!</v>
      </c>
      <c r="N1399" s="96"/>
      <c r="O1399" s="97"/>
      <c r="P1399" s="98" t="e">
        <f t="shared" si="5158"/>
        <v>#DIV/0!</v>
      </c>
      <c r="Q1399" s="96"/>
      <c r="R1399" s="97"/>
      <c r="S1399" s="98" t="e">
        <f t="shared" si="5159"/>
        <v>#DIV/0!</v>
      </c>
      <c r="T1399" s="96"/>
      <c r="U1399" s="97"/>
      <c r="V1399" s="98" t="e">
        <f t="shared" si="5160"/>
        <v>#DIV/0!</v>
      </c>
      <c r="W1399" s="96"/>
      <c r="X1399" s="97"/>
      <c r="Y1399" s="98" t="e">
        <f t="shared" si="5161"/>
        <v>#DIV/0!</v>
      </c>
      <c r="Z1399" s="96"/>
      <c r="AA1399" s="97"/>
      <c r="AB1399" s="98" t="e">
        <f t="shared" si="5162"/>
        <v>#DIV/0!</v>
      </c>
      <c r="AC1399" s="96"/>
      <c r="AD1399" s="97"/>
      <c r="AE1399" s="98" t="e">
        <f t="shared" si="5163"/>
        <v>#DIV/0!</v>
      </c>
      <c r="AF1399" s="96"/>
      <c r="AG1399" s="97"/>
      <c r="AH1399" s="98" t="e">
        <f t="shared" si="5164"/>
        <v>#DIV/0!</v>
      </c>
      <c r="AI1399" s="96"/>
      <c r="AJ1399" s="97"/>
      <c r="AK1399" s="98" t="e">
        <f t="shared" si="5165"/>
        <v>#DIV/0!</v>
      </c>
      <c r="AL1399" s="96"/>
      <c r="AM1399" s="97"/>
      <c r="AN1399" s="98" t="e">
        <f t="shared" si="5166"/>
        <v>#DIV/0!</v>
      </c>
      <c r="AO1399" s="96"/>
      <c r="AP1399" s="97"/>
      <c r="AQ1399" s="98" t="e">
        <f t="shared" si="5167"/>
        <v>#DIV/0!</v>
      </c>
      <c r="AR1399" s="12"/>
    </row>
    <row r="1400" spans="1:44" ht="78.75" customHeight="1">
      <c r="A1400" s="292"/>
      <c r="B1400" s="289"/>
      <c r="C1400" s="291"/>
      <c r="D1400" s="82" t="s">
        <v>424</v>
      </c>
      <c r="E1400" s="96">
        <f t="shared" si="5168"/>
        <v>0</v>
      </c>
      <c r="F1400" s="97">
        <f t="shared" si="5169"/>
        <v>0</v>
      </c>
      <c r="G1400" s="98" t="e">
        <f t="shared" si="5155"/>
        <v>#DIV/0!</v>
      </c>
      <c r="H1400" s="96"/>
      <c r="I1400" s="97"/>
      <c r="J1400" s="98" t="e">
        <f t="shared" si="5156"/>
        <v>#DIV/0!</v>
      </c>
      <c r="K1400" s="96"/>
      <c r="L1400" s="97"/>
      <c r="M1400" s="98" t="e">
        <f t="shared" si="5157"/>
        <v>#DIV/0!</v>
      </c>
      <c r="N1400" s="96"/>
      <c r="O1400" s="97"/>
      <c r="P1400" s="98" t="e">
        <f t="shared" si="5158"/>
        <v>#DIV/0!</v>
      </c>
      <c r="Q1400" s="96"/>
      <c r="R1400" s="97"/>
      <c r="S1400" s="98" t="e">
        <f t="shared" si="5159"/>
        <v>#DIV/0!</v>
      </c>
      <c r="T1400" s="96"/>
      <c r="U1400" s="97"/>
      <c r="V1400" s="98" t="e">
        <f t="shared" si="5160"/>
        <v>#DIV/0!</v>
      </c>
      <c r="W1400" s="96"/>
      <c r="X1400" s="97"/>
      <c r="Y1400" s="98" t="e">
        <f t="shared" si="5161"/>
        <v>#DIV/0!</v>
      </c>
      <c r="Z1400" s="96"/>
      <c r="AA1400" s="97"/>
      <c r="AB1400" s="98" t="e">
        <f t="shared" si="5162"/>
        <v>#DIV/0!</v>
      </c>
      <c r="AC1400" s="96"/>
      <c r="AD1400" s="97"/>
      <c r="AE1400" s="98" t="e">
        <f t="shared" si="5163"/>
        <v>#DIV/0!</v>
      </c>
      <c r="AF1400" s="96"/>
      <c r="AG1400" s="97"/>
      <c r="AH1400" s="98" t="e">
        <f t="shared" si="5164"/>
        <v>#DIV/0!</v>
      </c>
      <c r="AI1400" s="96"/>
      <c r="AJ1400" s="97"/>
      <c r="AK1400" s="98" t="e">
        <f t="shared" si="5165"/>
        <v>#DIV/0!</v>
      </c>
      <c r="AL1400" s="96"/>
      <c r="AM1400" s="97"/>
      <c r="AN1400" s="98" t="e">
        <f t="shared" si="5166"/>
        <v>#DIV/0!</v>
      </c>
      <c r="AO1400" s="96"/>
      <c r="AP1400" s="97"/>
      <c r="AQ1400" s="98" t="e">
        <f t="shared" si="5167"/>
        <v>#DIV/0!</v>
      </c>
      <c r="AR1400" s="12"/>
    </row>
    <row r="1401" spans="1:44" ht="33" customHeight="1">
      <c r="A1401" s="292"/>
      <c r="B1401" s="289"/>
      <c r="C1401" s="291"/>
      <c r="D1401" s="82" t="s">
        <v>41</v>
      </c>
      <c r="E1401" s="96">
        <f t="shared" si="5168"/>
        <v>0</v>
      </c>
      <c r="F1401" s="97">
        <f t="shared" si="5169"/>
        <v>0</v>
      </c>
      <c r="G1401" s="98" t="e">
        <f t="shared" si="5155"/>
        <v>#DIV/0!</v>
      </c>
      <c r="H1401" s="96"/>
      <c r="I1401" s="97"/>
      <c r="J1401" s="98" t="e">
        <f t="shared" si="5156"/>
        <v>#DIV/0!</v>
      </c>
      <c r="K1401" s="96"/>
      <c r="L1401" s="97"/>
      <c r="M1401" s="98" t="e">
        <f t="shared" si="5157"/>
        <v>#DIV/0!</v>
      </c>
      <c r="N1401" s="96"/>
      <c r="O1401" s="97"/>
      <c r="P1401" s="98" t="e">
        <f t="shared" si="5158"/>
        <v>#DIV/0!</v>
      </c>
      <c r="Q1401" s="96"/>
      <c r="R1401" s="97"/>
      <c r="S1401" s="98" t="e">
        <f t="shared" si="5159"/>
        <v>#DIV/0!</v>
      </c>
      <c r="T1401" s="96"/>
      <c r="U1401" s="97"/>
      <c r="V1401" s="98" t="e">
        <f t="shared" si="5160"/>
        <v>#DIV/0!</v>
      </c>
      <c r="W1401" s="96"/>
      <c r="X1401" s="97"/>
      <c r="Y1401" s="98" t="e">
        <f t="shared" si="5161"/>
        <v>#DIV/0!</v>
      </c>
      <c r="Z1401" s="96"/>
      <c r="AA1401" s="97"/>
      <c r="AB1401" s="98" t="e">
        <f t="shared" si="5162"/>
        <v>#DIV/0!</v>
      </c>
      <c r="AC1401" s="96"/>
      <c r="AD1401" s="97"/>
      <c r="AE1401" s="98" t="e">
        <f t="shared" si="5163"/>
        <v>#DIV/0!</v>
      </c>
      <c r="AF1401" s="96"/>
      <c r="AG1401" s="97"/>
      <c r="AH1401" s="98" t="e">
        <f t="shared" si="5164"/>
        <v>#DIV/0!</v>
      </c>
      <c r="AI1401" s="96"/>
      <c r="AJ1401" s="97"/>
      <c r="AK1401" s="98" t="e">
        <f t="shared" si="5165"/>
        <v>#DIV/0!</v>
      </c>
      <c r="AL1401" s="96"/>
      <c r="AM1401" s="97"/>
      <c r="AN1401" s="98" t="e">
        <f t="shared" si="5166"/>
        <v>#DIV/0!</v>
      </c>
      <c r="AO1401" s="96"/>
      <c r="AP1401" s="97"/>
      <c r="AQ1401" s="98" t="e">
        <f t="shared" si="5167"/>
        <v>#DIV/0!</v>
      </c>
      <c r="AR1401" s="12"/>
    </row>
    <row r="1402" spans="1:44" ht="45">
      <c r="A1402" s="292"/>
      <c r="B1402" s="290"/>
      <c r="C1402" s="291"/>
      <c r="D1402" s="82" t="s">
        <v>33</v>
      </c>
      <c r="E1402" s="96">
        <f t="shared" si="5168"/>
        <v>0</v>
      </c>
      <c r="F1402" s="97">
        <f t="shared" si="5169"/>
        <v>0</v>
      </c>
      <c r="G1402" s="98" t="e">
        <f t="shared" si="5155"/>
        <v>#DIV/0!</v>
      </c>
      <c r="H1402" s="96"/>
      <c r="I1402" s="97"/>
      <c r="J1402" s="98" t="e">
        <f t="shared" si="5156"/>
        <v>#DIV/0!</v>
      </c>
      <c r="K1402" s="96"/>
      <c r="L1402" s="97"/>
      <c r="M1402" s="98" t="e">
        <f t="shared" si="5157"/>
        <v>#DIV/0!</v>
      </c>
      <c r="N1402" s="96"/>
      <c r="O1402" s="97"/>
      <c r="P1402" s="98" t="e">
        <f t="shared" si="5158"/>
        <v>#DIV/0!</v>
      </c>
      <c r="Q1402" s="96"/>
      <c r="R1402" s="97"/>
      <c r="S1402" s="98" t="e">
        <f t="shared" si="5159"/>
        <v>#DIV/0!</v>
      </c>
      <c r="T1402" s="96"/>
      <c r="U1402" s="97"/>
      <c r="V1402" s="98" t="e">
        <f t="shared" si="5160"/>
        <v>#DIV/0!</v>
      </c>
      <c r="W1402" s="96"/>
      <c r="X1402" s="97"/>
      <c r="Y1402" s="98" t="e">
        <f t="shared" si="5161"/>
        <v>#DIV/0!</v>
      </c>
      <c r="Z1402" s="96"/>
      <c r="AA1402" s="97"/>
      <c r="AB1402" s="98" t="e">
        <f t="shared" si="5162"/>
        <v>#DIV/0!</v>
      </c>
      <c r="AC1402" s="96"/>
      <c r="AD1402" s="97"/>
      <c r="AE1402" s="98" t="e">
        <f t="shared" si="5163"/>
        <v>#DIV/0!</v>
      </c>
      <c r="AF1402" s="96"/>
      <c r="AG1402" s="97"/>
      <c r="AH1402" s="98" t="e">
        <f t="shared" si="5164"/>
        <v>#DIV/0!</v>
      </c>
      <c r="AI1402" s="96"/>
      <c r="AJ1402" s="97"/>
      <c r="AK1402" s="98" t="e">
        <f t="shared" si="5165"/>
        <v>#DIV/0!</v>
      </c>
      <c r="AL1402" s="96"/>
      <c r="AM1402" s="97"/>
      <c r="AN1402" s="98" t="e">
        <f t="shared" si="5166"/>
        <v>#DIV/0!</v>
      </c>
      <c r="AO1402" s="96"/>
      <c r="AP1402" s="97"/>
      <c r="AQ1402" s="98" t="e">
        <f t="shared" si="5167"/>
        <v>#DIV/0!</v>
      </c>
      <c r="AR1402" s="12"/>
    </row>
    <row r="1403" spans="1:44" ht="27.75" customHeight="1">
      <c r="A1403" s="292" t="s">
        <v>497</v>
      </c>
      <c r="B1403" s="288" t="s">
        <v>498</v>
      </c>
      <c r="C1403" s="291" t="s">
        <v>324</v>
      </c>
      <c r="D1403" s="82" t="s">
        <v>38</v>
      </c>
      <c r="E1403" s="96">
        <f>SUM(E1404:E1409)</f>
        <v>224</v>
      </c>
      <c r="F1403" s="95">
        <f>SUM(F1404:F1409)</f>
        <v>172.79</v>
      </c>
      <c r="G1403" s="95">
        <f>(F1403/E1403)*100</f>
        <v>77.138392857142861</v>
      </c>
      <c r="H1403" s="96">
        <f>SUM(H1404:H1409)</f>
        <v>0</v>
      </c>
      <c r="I1403" s="95">
        <f>SUM(I1404:I1409)</f>
        <v>0</v>
      </c>
      <c r="J1403" s="95" t="e">
        <f>(I1403/H1403)*100</f>
        <v>#DIV/0!</v>
      </c>
      <c r="K1403" s="96">
        <f>SUM(K1404:K1409)</f>
        <v>0</v>
      </c>
      <c r="L1403" s="95">
        <f>SUM(L1404:L1409)</f>
        <v>0</v>
      </c>
      <c r="M1403" s="95" t="e">
        <f>(L1403/K1403)*100</f>
        <v>#DIV/0!</v>
      </c>
      <c r="N1403" s="96">
        <f>SUM(N1404:N1409)</f>
        <v>0</v>
      </c>
      <c r="O1403" s="95">
        <f>SUM(O1404:O1409)</f>
        <v>0</v>
      </c>
      <c r="P1403" s="95" t="e">
        <f>(O1403/N1403)*100</f>
        <v>#DIV/0!</v>
      </c>
      <c r="Q1403" s="96">
        <f>SUM(Q1404:Q1409)</f>
        <v>0</v>
      </c>
      <c r="R1403" s="95">
        <f>SUM(R1404:R1409)</f>
        <v>0</v>
      </c>
      <c r="S1403" s="95" t="e">
        <f>(R1403/Q1403)*100</f>
        <v>#DIV/0!</v>
      </c>
      <c r="T1403" s="96">
        <f>SUM(T1404:T1409)</f>
        <v>0</v>
      </c>
      <c r="U1403" s="95">
        <f>SUM(U1404:U1409)</f>
        <v>0</v>
      </c>
      <c r="V1403" s="95" t="e">
        <f>(U1403/T1403)*100</f>
        <v>#DIV/0!</v>
      </c>
      <c r="W1403" s="96">
        <f>SUM(W1404:W1409)</f>
        <v>0</v>
      </c>
      <c r="X1403" s="95">
        <f>SUM(X1404:X1409)</f>
        <v>0</v>
      </c>
      <c r="Y1403" s="95" t="e">
        <f>(X1403/W1403)*100</f>
        <v>#DIV/0!</v>
      </c>
      <c r="Z1403" s="96">
        <f>SUM(Z1404:Z1409)</f>
        <v>6.93</v>
      </c>
      <c r="AA1403" s="95">
        <f>SUM(AA1404:AA1409)</f>
        <v>6.93</v>
      </c>
      <c r="AB1403" s="95">
        <f>(AA1403/Z1403)*100</f>
        <v>100</v>
      </c>
      <c r="AC1403" s="96">
        <f>SUM(AC1404:AC1409)</f>
        <v>61.7</v>
      </c>
      <c r="AD1403" s="95">
        <f>SUM(AD1404:AD1409)</f>
        <v>61.7</v>
      </c>
      <c r="AE1403" s="95">
        <f>(AD1403/AC1403)*100</f>
        <v>100</v>
      </c>
      <c r="AF1403" s="96">
        <f>SUM(AF1404:AF1409)</f>
        <v>16.850000000000001</v>
      </c>
      <c r="AG1403" s="95">
        <f>SUM(AG1404:AG1409)</f>
        <v>16.850000000000001</v>
      </c>
      <c r="AH1403" s="95">
        <f>(AG1403/AF1403)*100</f>
        <v>100</v>
      </c>
      <c r="AI1403" s="96">
        <f>SUM(AI1404:AI1409)</f>
        <v>87.31</v>
      </c>
      <c r="AJ1403" s="95">
        <f>SUM(AJ1404:AJ1409)</f>
        <v>87.31</v>
      </c>
      <c r="AK1403" s="95">
        <f>(AJ1403/AI1403)*100</f>
        <v>100</v>
      </c>
      <c r="AL1403" s="96">
        <f>SUM(AL1404:AL1409)</f>
        <v>0</v>
      </c>
      <c r="AM1403" s="95">
        <f>SUM(AM1404:AM1409)</f>
        <v>0</v>
      </c>
      <c r="AN1403" s="95" t="e">
        <f>(AM1403/AL1403)*100</f>
        <v>#DIV/0!</v>
      </c>
      <c r="AO1403" s="96">
        <f>SUM(AO1404:AO1409)</f>
        <v>51.21</v>
      </c>
      <c r="AP1403" s="95">
        <f>SUM(AP1404:AP1409)</f>
        <v>0</v>
      </c>
      <c r="AQ1403" s="95">
        <f>(AP1403/AO1403)*100</f>
        <v>0</v>
      </c>
      <c r="AR1403" s="12"/>
    </row>
    <row r="1404" spans="1:44" ht="30">
      <c r="A1404" s="292"/>
      <c r="B1404" s="289"/>
      <c r="C1404" s="291"/>
      <c r="D1404" s="82" t="s">
        <v>17</v>
      </c>
      <c r="E1404" s="96">
        <f>H1404+K1404+N1404+Q1404+T1404+W1404+Z1404+AC1404+AF1404+AI1404+AL1404+AO1404</f>
        <v>0</v>
      </c>
      <c r="F1404" s="97">
        <f>I1404+L1404+O1404+R1404+U1404+X1404+AA1404+AD1404+AG1404+AJ1404+AM1404+AP1404</f>
        <v>0</v>
      </c>
      <c r="G1404" s="98" t="e">
        <f t="shared" ref="G1404:G1409" si="5170">(F1404/E1404)*100</f>
        <v>#DIV/0!</v>
      </c>
      <c r="H1404" s="96"/>
      <c r="I1404" s="97"/>
      <c r="J1404" s="98" t="e">
        <f t="shared" ref="J1404:J1409" si="5171">(I1404/H1404)*100</f>
        <v>#DIV/0!</v>
      </c>
      <c r="K1404" s="96"/>
      <c r="L1404" s="97"/>
      <c r="M1404" s="98" t="e">
        <f t="shared" ref="M1404:M1409" si="5172">(L1404/K1404)*100</f>
        <v>#DIV/0!</v>
      </c>
      <c r="N1404" s="96"/>
      <c r="O1404" s="97"/>
      <c r="P1404" s="98" t="e">
        <f t="shared" ref="P1404:P1409" si="5173">(O1404/N1404)*100</f>
        <v>#DIV/0!</v>
      </c>
      <c r="Q1404" s="96"/>
      <c r="R1404" s="97"/>
      <c r="S1404" s="98" t="e">
        <f t="shared" ref="S1404:S1409" si="5174">(R1404/Q1404)*100</f>
        <v>#DIV/0!</v>
      </c>
      <c r="T1404" s="96"/>
      <c r="U1404" s="97"/>
      <c r="V1404" s="98" t="e">
        <f t="shared" ref="V1404:V1409" si="5175">(U1404/T1404)*100</f>
        <v>#DIV/0!</v>
      </c>
      <c r="W1404" s="96"/>
      <c r="X1404" s="97"/>
      <c r="Y1404" s="98" t="e">
        <f t="shared" ref="Y1404:Y1409" si="5176">(X1404/W1404)*100</f>
        <v>#DIV/0!</v>
      </c>
      <c r="Z1404" s="96"/>
      <c r="AA1404" s="97"/>
      <c r="AB1404" s="98" t="e">
        <f t="shared" ref="AB1404:AB1409" si="5177">(AA1404/Z1404)*100</f>
        <v>#DIV/0!</v>
      </c>
      <c r="AC1404" s="96"/>
      <c r="AD1404" s="97"/>
      <c r="AE1404" s="98" t="e">
        <f t="shared" ref="AE1404:AE1409" si="5178">(AD1404/AC1404)*100</f>
        <v>#DIV/0!</v>
      </c>
      <c r="AF1404" s="96"/>
      <c r="AG1404" s="97"/>
      <c r="AH1404" s="98" t="e">
        <f t="shared" ref="AH1404:AH1409" si="5179">(AG1404/AF1404)*100</f>
        <v>#DIV/0!</v>
      </c>
      <c r="AI1404" s="96"/>
      <c r="AJ1404" s="97"/>
      <c r="AK1404" s="98" t="e">
        <f t="shared" ref="AK1404:AK1409" si="5180">(AJ1404/AI1404)*100</f>
        <v>#DIV/0!</v>
      </c>
      <c r="AL1404" s="96"/>
      <c r="AM1404" s="97"/>
      <c r="AN1404" s="98" t="e">
        <f t="shared" ref="AN1404:AN1409" si="5181">(AM1404/AL1404)*100</f>
        <v>#DIV/0!</v>
      </c>
      <c r="AO1404" s="96"/>
      <c r="AP1404" s="97"/>
      <c r="AQ1404" s="98" t="e">
        <f t="shared" ref="AQ1404:AQ1409" si="5182">(AP1404/AO1404)*100</f>
        <v>#DIV/0!</v>
      </c>
      <c r="AR1404" s="12"/>
    </row>
    <row r="1405" spans="1:44" ht="54" customHeight="1">
      <c r="A1405" s="292"/>
      <c r="B1405" s="289"/>
      <c r="C1405" s="291"/>
      <c r="D1405" s="82" t="s">
        <v>18</v>
      </c>
      <c r="E1405" s="96">
        <f t="shared" ref="E1405:E1409" si="5183">H1405+K1405+N1405+Q1405+T1405+W1405+Z1405+AC1405+AF1405+AI1405+AL1405+AO1405</f>
        <v>0</v>
      </c>
      <c r="F1405" s="97">
        <f t="shared" ref="F1405:F1409" si="5184">I1405+L1405+O1405+R1405+U1405+X1405+AA1405+AD1405+AG1405+AJ1405+AM1405+AP1405</f>
        <v>0</v>
      </c>
      <c r="G1405" s="98" t="e">
        <f t="shared" si="5170"/>
        <v>#DIV/0!</v>
      </c>
      <c r="H1405" s="96"/>
      <c r="I1405" s="97"/>
      <c r="J1405" s="98" t="e">
        <f t="shared" si="5171"/>
        <v>#DIV/0!</v>
      </c>
      <c r="K1405" s="96"/>
      <c r="L1405" s="97"/>
      <c r="M1405" s="98" t="e">
        <f t="shared" si="5172"/>
        <v>#DIV/0!</v>
      </c>
      <c r="N1405" s="96"/>
      <c r="O1405" s="97"/>
      <c r="P1405" s="98" t="e">
        <f t="shared" si="5173"/>
        <v>#DIV/0!</v>
      </c>
      <c r="Q1405" s="96"/>
      <c r="R1405" s="97"/>
      <c r="S1405" s="98" t="e">
        <f t="shared" si="5174"/>
        <v>#DIV/0!</v>
      </c>
      <c r="T1405" s="96"/>
      <c r="U1405" s="97"/>
      <c r="V1405" s="98" t="e">
        <f t="shared" si="5175"/>
        <v>#DIV/0!</v>
      </c>
      <c r="W1405" s="96"/>
      <c r="X1405" s="97"/>
      <c r="Y1405" s="98" t="e">
        <f t="shared" si="5176"/>
        <v>#DIV/0!</v>
      </c>
      <c r="Z1405" s="96"/>
      <c r="AA1405" s="97"/>
      <c r="AB1405" s="98" t="e">
        <f t="shared" si="5177"/>
        <v>#DIV/0!</v>
      </c>
      <c r="AC1405" s="96"/>
      <c r="AD1405" s="97"/>
      <c r="AE1405" s="98" t="e">
        <f t="shared" si="5178"/>
        <v>#DIV/0!</v>
      </c>
      <c r="AF1405" s="96"/>
      <c r="AG1405" s="97"/>
      <c r="AH1405" s="98" t="e">
        <f t="shared" si="5179"/>
        <v>#DIV/0!</v>
      </c>
      <c r="AI1405" s="96"/>
      <c r="AJ1405" s="97"/>
      <c r="AK1405" s="98" t="e">
        <f t="shared" si="5180"/>
        <v>#DIV/0!</v>
      </c>
      <c r="AL1405" s="96"/>
      <c r="AM1405" s="97"/>
      <c r="AN1405" s="98" t="e">
        <f t="shared" si="5181"/>
        <v>#DIV/0!</v>
      </c>
      <c r="AO1405" s="96"/>
      <c r="AP1405" s="97"/>
      <c r="AQ1405" s="98" t="e">
        <f t="shared" si="5182"/>
        <v>#DIV/0!</v>
      </c>
      <c r="AR1405" s="12"/>
    </row>
    <row r="1406" spans="1:44" ht="31.5" customHeight="1">
      <c r="A1406" s="292"/>
      <c r="B1406" s="289"/>
      <c r="C1406" s="291"/>
      <c r="D1406" s="82" t="s">
        <v>26</v>
      </c>
      <c r="E1406" s="96">
        <f t="shared" si="5183"/>
        <v>224</v>
      </c>
      <c r="F1406" s="97">
        <f t="shared" si="5184"/>
        <v>172.79</v>
      </c>
      <c r="G1406" s="98">
        <f t="shared" si="5170"/>
        <v>77.138392857142861</v>
      </c>
      <c r="H1406" s="96"/>
      <c r="I1406" s="97"/>
      <c r="J1406" s="98" t="e">
        <f t="shared" si="5171"/>
        <v>#DIV/0!</v>
      </c>
      <c r="K1406" s="96"/>
      <c r="L1406" s="97"/>
      <c r="M1406" s="98" t="e">
        <f t="shared" si="5172"/>
        <v>#DIV/0!</v>
      </c>
      <c r="N1406" s="96"/>
      <c r="O1406" s="97"/>
      <c r="P1406" s="98" t="e">
        <f t="shared" si="5173"/>
        <v>#DIV/0!</v>
      </c>
      <c r="Q1406" s="96"/>
      <c r="R1406" s="97"/>
      <c r="S1406" s="98" t="e">
        <f t="shared" si="5174"/>
        <v>#DIV/0!</v>
      </c>
      <c r="T1406" s="96"/>
      <c r="U1406" s="97"/>
      <c r="V1406" s="98" t="e">
        <f t="shared" si="5175"/>
        <v>#DIV/0!</v>
      </c>
      <c r="W1406" s="96"/>
      <c r="X1406" s="97"/>
      <c r="Y1406" s="98" t="e">
        <f t="shared" si="5176"/>
        <v>#DIV/0!</v>
      </c>
      <c r="Z1406" s="96">
        <v>6.93</v>
      </c>
      <c r="AA1406" s="97">
        <v>6.93</v>
      </c>
      <c r="AB1406" s="98">
        <f t="shared" si="5177"/>
        <v>100</v>
      </c>
      <c r="AC1406" s="96">
        <v>61.7</v>
      </c>
      <c r="AD1406" s="97">
        <v>61.7</v>
      </c>
      <c r="AE1406" s="98">
        <f t="shared" si="5178"/>
        <v>100</v>
      </c>
      <c r="AF1406" s="96">
        <v>16.850000000000001</v>
      </c>
      <c r="AG1406" s="97">
        <v>16.850000000000001</v>
      </c>
      <c r="AH1406" s="98">
        <f t="shared" si="5179"/>
        <v>100</v>
      </c>
      <c r="AI1406" s="96">
        <v>87.31</v>
      </c>
      <c r="AJ1406" s="97">
        <v>87.31</v>
      </c>
      <c r="AK1406" s="98">
        <f t="shared" si="5180"/>
        <v>100</v>
      </c>
      <c r="AL1406" s="96"/>
      <c r="AM1406" s="97"/>
      <c r="AN1406" s="98" t="e">
        <f t="shared" si="5181"/>
        <v>#DIV/0!</v>
      </c>
      <c r="AO1406" s="96">
        <v>51.21</v>
      </c>
      <c r="AP1406" s="97"/>
      <c r="AQ1406" s="98">
        <f t="shared" si="5182"/>
        <v>0</v>
      </c>
      <c r="AR1406" s="12"/>
    </row>
    <row r="1407" spans="1:44" ht="82.5" customHeight="1">
      <c r="A1407" s="292"/>
      <c r="B1407" s="289"/>
      <c r="C1407" s="291"/>
      <c r="D1407" s="82" t="s">
        <v>424</v>
      </c>
      <c r="E1407" s="96">
        <f t="shared" si="5183"/>
        <v>0</v>
      </c>
      <c r="F1407" s="97">
        <f t="shared" si="5184"/>
        <v>0</v>
      </c>
      <c r="G1407" s="98" t="e">
        <f t="shared" si="5170"/>
        <v>#DIV/0!</v>
      </c>
      <c r="H1407" s="96"/>
      <c r="I1407" s="97"/>
      <c r="J1407" s="98" t="e">
        <f t="shared" si="5171"/>
        <v>#DIV/0!</v>
      </c>
      <c r="K1407" s="96"/>
      <c r="L1407" s="97"/>
      <c r="M1407" s="98" t="e">
        <f t="shared" si="5172"/>
        <v>#DIV/0!</v>
      </c>
      <c r="N1407" s="96"/>
      <c r="O1407" s="97"/>
      <c r="P1407" s="98" t="e">
        <f t="shared" si="5173"/>
        <v>#DIV/0!</v>
      </c>
      <c r="Q1407" s="96"/>
      <c r="R1407" s="97"/>
      <c r="S1407" s="98" t="e">
        <f t="shared" si="5174"/>
        <v>#DIV/0!</v>
      </c>
      <c r="T1407" s="96"/>
      <c r="U1407" s="97"/>
      <c r="V1407" s="98" t="e">
        <f t="shared" si="5175"/>
        <v>#DIV/0!</v>
      </c>
      <c r="W1407" s="96"/>
      <c r="X1407" s="97"/>
      <c r="Y1407" s="98" t="e">
        <f t="shared" si="5176"/>
        <v>#DIV/0!</v>
      </c>
      <c r="Z1407" s="96"/>
      <c r="AA1407" s="97"/>
      <c r="AB1407" s="98" t="e">
        <f t="shared" si="5177"/>
        <v>#DIV/0!</v>
      </c>
      <c r="AC1407" s="96"/>
      <c r="AD1407" s="97"/>
      <c r="AE1407" s="98" t="e">
        <f t="shared" si="5178"/>
        <v>#DIV/0!</v>
      </c>
      <c r="AF1407" s="96"/>
      <c r="AG1407" s="97"/>
      <c r="AH1407" s="98" t="e">
        <f t="shared" si="5179"/>
        <v>#DIV/0!</v>
      </c>
      <c r="AI1407" s="96"/>
      <c r="AJ1407" s="97"/>
      <c r="AK1407" s="98" t="e">
        <f t="shared" si="5180"/>
        <v>#DIV/0!</v>
      </c>
      <c r="AL1407" s="96"/>
      <c r="AM1407" s="97"/>
      <c r="AN1407" s="98" t="e">
        <f t="shared" si="5181"/>
        <v>#DIV/0!</v>
      </c>
      <c r="AO1407" s="96"/>
      <c r="AP1407" s="97"/>
      <c r="AQ1407" s="98" t="e">
        <f t="shared" si="5182"/>
        <v>#DIV/0!</v>
      </c>
      <c r="AR1407" s="12"/>
    </row>
    <row r="1408" spans="1:44" ht="36" customHeight="1">
      <c r="A1408" s="292"/>
      <c r="B1408" s="289"/>
      <c r="C1408" s="291"/>
      <c r="D1408" s="82" t="s">
        <v>41</v>
      </c>
      <c r="E1408" s="96">
        <f t="shared" si="5183"/>
        <v>0</v>
      </c>
      <c r="F1408" s="97">
        <f t="shared" si="5184"/>
        <v>0</v>
      </c>
      <c r="G1408" s="98" t="e">
        <f t="shared" si="5170"/>
        <v>#DIV/0!</v>
      </c>
      <c r="H1408" s="96"/>
      <c r="I1408" s="97"/>
      <c r="J1408" s="98" t="e">
        <f t="shared" si="5171"/>
        <v>#DIV/0!</v>
      </c>
      <c r="K1408" s="96"/>
      <c r="L1408" s="97"/>
      <c r="M1408" s="98" t="e">
        <f t="shared" si="5172"/>
        <v>#DIV/0!</v>
      </c>
      <c r="N1408" s="96"/>
      <c r="O1408" s="97"/>
      <c r="P1408" s="98" t="e">
        <f t="shared" si="5173"/>
        <v>#DIV/0!</v>
      </c>
      <c r="Q1408" s="96"/>
      <c r="R1408" s="97"/>
      <c r="S1408" s="98" t="e">
        <f t="shared" si="5174"/>
        <v>#DIV/0!</v>
      </c>
      <c r="T1408" s="96"/>
      <c r="U1408" s="97"/>
      <c r="V1408" s="98" t="e">
        <f t="shared" si="5175"/>
        <v>#DIV/0!</v>
      </c>
      <c r="W1408" s="96"/>
      <c r="X1408" s="97"/>
      <c r="Y1408" s="98" t="e">
        <f t="shared" si="5176"/>
        <v>#DIV/0!</v>
      </c>
      <c r="Z1408" s="96"/>
      <c r="AA1408" s="97"/>
      <c r="AB1408" s="98" t="e">
        <f t="shared" si="5177"/>
        <v>#DIV/0!</v>
      </c>
      <c r="AC1408" s="96"/>
      <c r="AD1408" s="97"/>
      <c r="AE1408" s="98" t="e">
        <f t="shared" si="5178"/>
        <v>#DIV/0!</v>
      </c>
      <c r="AF1408" s="96"/>
      <c r="AG1408" s="97"/>
      <c r="AH1408" s="98" t="e">
        <f t="shared" si="5179"/>
        <v>#DIV/0!</v>
      </c>
      <c r="AI1408" s="96"/>
      <c r="AJ1408" s="97"/>
      <c r="AK1408" s="98" t="e">
        <f t="shared" si="5180"/>
        <v>#DIV/0!</v>
      </c>
      <c r="AL1408" s="96"/>
      <c r="AM1408" s="97"/>
      <c r="AN1408" s="98" t="e">
        <f t="shared" si="5181"/>
        <v>#DIV/0!</v>
      </c>
      <c r="AO1408" s="96"/>
      <c r="AP1408" s="97"/>
      <c r="AQ1408" s="98" t="e">
        <f t="shared" si="5182"/>
        <v>#DIV/0!</v>
      </c>
      <c r="AR1408" s="12"/>
    </row>
    <row r="1409" spans="1:44" ht="45">
      <c r="A1409" s="292"/>
      <c r="B1409" s="290"/>
      <c r="C1409" s="291"/>
      <c r="D1409" s="82" t="s">
        <v>33</v>
      </c>
      <c r="E1409" s="96">
        <f t="shared" si="5183"/>
        <v>0</v>
      </c>
      <c r="F1409" s="97">
        <f t="shared" si="5184"/>
        <v>0</v>
      </c>
      <c r="G1409" s="98" t="e">
        <f t="shared" si="5170"/>
        <v>#DIV/0!</v>
      </c>
      <c r="H1409" s="96"/>
      <c r="I1409" s="97"/>
      <c r="J1409" s="98" t="e">
        <f t="shared" si="5171"/>
        <v>#DIV/0!</v>
      </c>
      <c r="K1409" s="96"/>
      <c r="L1409" s="97"/>
      <c r="M1409" s="98" t="e">
        <f t="shared" si="5172"/>
        <v>#DIV/0!</v>
      </c>
      <c r="N1409" s="96"/>
      <c r="O1409" s="97"/>
      <c r="P1409" s="98" t="e">
        <f t="shared" si="5173"/>
        <v>#DIV/0!</v>
      </c>
      <c r="Q1409" s="96"/>
      <c r="R1409" s="97"/>
      <c r="S1409" s="98" t="e">
        <f t="shared" si="5174"/>
        <v>#DIV/0!</v>
      </c>
      <c r="T1409" s="96"/>
      <c r="U1409" s="97"/>
      <c r="V1409" s="98" t="e">
        <f t="shared" si="5175"/>
        <v>#DIV/0!</v>
      </c>
      <c r="W1409" s="96"/>
      <c r="X1409" s="97"/>
      <c r="Y1409" s="98" t="e">
        <f t="shared" si="5176"/>
        <v>#DIV/0!</v>
      </c>
      <c r="Z1409" s="96"/>
      <c r="AA1409" s="97"/>
      <c r="AB1409" s="98" t="e">
        <f t="shared" si="5177"/>
        <v>#DIV/0!</v>
      </c>
      <c r="AC1409" s="96"/>
      <c r="AD1409" s="97"/>
      <c r="AE1409" s="98" t="e">
        <f t="shared" si="5178"/>
        <v>#DIV/0!</v>
      </c>
      <c r="AF1409" s="96"/>
      <c r="AG1409" s="97"/>
      <c r="AH1409" s="98" t="e">
        <f t="shared" si="5179"/>
        <v>#DIV/0!</v>
      </c>
      <c r="AI1409" s="96"/>
      <c r="AJ1409" s="97"/>
      <c r="AK1409" s="98" t="e">
        <f t="shared" si="5180"/>
        <v>#DIV/0!</v>
      </c>
      <c r="AL1409" s="96"/>
      <c r="AM1409" s="97"/>
      <c r="AN1409" s="98" t="e">
        <f t="shared" si="5181"/>
        <v>#DIV/0!</v>
      </c>
      <c r="AO1409" s="96"/>
      <c r="AP1409" s="97"/>
      <c r="AQ1409" s="98" t="e">
        <f t="shared" si="5182"/>
        <v>#DIV/0!</v>
      </c>
      <c r="AR1409" s="12"/>
    </row>
    <row r="1410" spans="1:44" ht="42.75" customHeight="1">
      <c r="A1410" s="261" t="s">
        <v>220</v>
      </c>
      <c r="B1410" s="262"/>
      <c r="C1410" s="250" t="s">
        <v>674</v>
      </c>
      <c r="D1410" s="84" t="s">
        <v>38</v>
      </c>
      <c r="E1410" s="94">
        <f>SUM(E1411:E1416)</f>
        <v>23534.6</v>
      </c>
      <c r="F1410" s="101">
        <f>SUM(F1411:F1416)</f>
        <v>21226.21</v>
      </c>
      <c r="G1410" s="101">
        <f>(F1410/E1410)*100</f>
        <v>90.191505273087287</v>
      </c>
      <c r="H1410" s="94">
        <f>SUM(H1411:H1416)</f>
        <v>0</v>
      </c>
      <c r="I1410" s="101">
        <f>SUM(I1411:I1416)</f>
        <v>0</v>
      </c>
      <c r="J1410" s="101" t="e">
        <f>(I1410/H1410)*100</f>
        <v>#DIV/0!</v>
      </c>
      <c r="K1410" s="94">
        <f>SUM(K1411:K1416)</f>
        <v>0</v>
      </c>
      <c r="L1410" s="101">
        <f>SUM(L1411:L1416)</f>
        <v>0</v>
      </c>
      <c r="M1410" s="101" t="e">
        <f>(L1410/K1410)*100</f>
        <v>#DIV/0!</v>
      </c>
      <c r="N1410" s="94">
        <f>SUM(N1411:N1416)</f>
        <v>0</v>
      </c>
      <c r="O1410" s="101">
        <f>SUM(O1411:O1416)</f>
        <v>0</v>
      </c>
      <c r="P1410" s="101" t="e">
        <f>(O1410/N1410)*100</f>
        <v>#DIV/0!</v>
      </c>
      <c r="Q1410" s="94">
        <f>SUM(Q1411:Q1416)</f>
        <v>1958.94</v>
      </c>
      <c r="R1410" s="101">
        <f>SUM(R1411:R1416)</f>
        <v>1562.79</v>
      </c>
      <c r="S1410" s="101">
        <f>(R1410/Q1410)*100</f>
        <v>79.777328555239052</v>
      </c>
      <c r="T1410" s="94">
        <f>SUM(T1411:T1416)</f>
        <v>195.65</v>
      </c>
      <c r="U1410" s="101">
        <f>SUM(U1411:U1416)</f>
        <v>195.65</v>
      </c>
      <c r="V1410" s="101">
        <f>(U1410/T1410)*100</f>
        <v>100</v>
      </c>
      <c r="W1410" s="94">
        <f>SUM(W1411:W1416)</f>
        <v>7498.4400000000005</v>
      </c>
      <c r="X1410" s="101">
        <f>SUM(X1411:X1416)</f>
        <v>4640.4400000000005</v>
      </c>
      <c r="Y1410" s="101">
        <f>(X1410/W1410)*100</f>
        <v>61.88540549767685</v>
      </c>
      <c r="Z1410" s="94">
        <f>SUM(Z1411:Z1416)</f>
        <v>7779.2800000000007</v>
      </c>
      <c r="AA1410" s="101">
        <f>SUM(AA1411:AA1416)</f>
        <v>8358.36</v>
      </c>
      <c r="AB1410" s="101">
        <f>(AA1410/Z1410)*100</f>
        <v>107.44387655412839</v>
      </c>
      <c r="AC1410" s="94">
        <f>SUM(AC1411:AC1416)</f>
        <v>2923.16</v>
      </c>
      <c r="AD1410" s="101">
        <f>SUM(AD1411:AD1416)</f>
        <v>4050.67</v>
      </c>
      <c r="AE1410" s="101">
        <f>(AD1410/AC1410)*100</f>
        <v>138.57161428043625</v>
      </c>
      <c r="AF1410" s="94">
        <f>SUM(AF1411:AF1416)</f>
        <v>1737.29</v>
      </c>
      <c r="AG1410" s="101">
        <f>SUM(AG1411:AG1416)</f>
        <v>2229.4299999999998</v>
      </c>
      <c r="AH1410" s="101">
        <f>(AG1410/AF1410)*100</f>
        <v>128.32802813577467</v>
      </c>
      <c r="AI1410" s="94">
        <f>SUM(AI1411:AI1416)</f>
        <v>371.62</v>
      </c>
      <c r="AJ1410" s="101">
        <f>SUM(AJ1411:AJ1416)</f>
        <v>188.87</v>
      </c>
      <c r="AK1410" s="101">
        <f>(AJ1410/AI1410)*100</f>
        <v>50.823421774931376</v>
      </c>
      <c r="AL1410" s="94">
        <f>SUM(AL1411:AL1416)</f>
        <v>0</v>
      </c>
      <c r="AM1410" s="101">
        <f>SUM(AM1411:AM1416)</f>
        <v>0</v>
      </c>
      <c r="AN1410" s="101" t="e">
        <f>(AM1410/AL1410)*100</f>
        <v>#DIV/0!</v>
      </c>
      <c r="AO1410" s="94">
        <f>SUM(AO1411:AO1416)</f>
        <v>1070.22</v>
      </c>
      <c r="AP1410" s="101">
        <f>SUM(AP1411:AP1416)</f>
        <v>0</v>
      </c>
      <c r="AQ1410" s="101">
        <f>(AP1410/AO1410)*100</f>
        <v>0</v>
      </c>
      <c r="AR1410" s="12"/>
    </row>
    <row r="1411" spans="1:44" ht="47.25" customHeight="1">
      <c r="A1411" s="263"/>
      <c r="B1411" s="264"/>
      <c r="C1411" s="250"/>
      <c r="D1411" s="84" t="s">
        <v>17</v>
      </c>
      <c r="E1411" s="94">
        <f>H1411+K1411+N1411+Q1411+T1411+W1411+Z1411+AC1411+AF1411+AI1411+AL1411+AO1411</f>
        <v>0</v>
      </c>
      <c r="F1411" s="102">
        <f>I1411+L1411+O1411+R1411+U1411+X1411+AA1411+AD1411+AG1411+AJ1411+AM1411+AP1411</f>
        <v>0</v>
      </c>
      <c r="G1411" s="103" t="e">
        <f t="shared" ref="G1411:G1416" si="5185">(F1411/E1411)*100</f>
        <v>#DIV/0!</v>
      </c>
      <c r="H1411" s="94">
        <f>H1299+H1306+H1313+H1320+H1327+H1334+H1341+H1404</f>
        <v>0</v>
      </c>
      <c r="I1411" s="103">
        <f>I1299+I1306+I1313+I1320+I1327+I1334+I1341+I1404</f>
        <v>0</v>
      </c>
      <c r="J1411" s="103" t="e">
        <f t="shared" ref="J1411:J1416" si="5186">(I1411/H1411)*100</f>
        <v>#DIV/0!</v>
      </c>
      <c r="K1411" s="94">
        <f>K1299+K1306+K1313+K1320+K1327+K1334+K1341+K1404</f>
        <v>0</v>
      </c>
      <c r="L1411" s="103">
        <f>L1299+L1306+L1313+L1320+L1327+L1334+L1341+L1404</f>
        <v>0</v>
      </c>
      <c r="M1411" s="103" t="e">
        <f t="shared" ref="M1411:M1416" si="5187">(L1411/K1411)*100</f>
        <v>#DIV/0!</v>
      </c>
      <c r="N1411" s="94">
        <f>N1299+N1306+N1313+N1320+N1327+N1334+N1341+N1404</f>
        <v>0</v>
      </c>
      <c r="O1411" s="103">
        <f>O1299+O1306+O1313+O1320+O1327+O1334+O1341+O1404</f>
        <v>0</v>
      </c>
      <c r="P1411" s="103" t="e">
        <f t="shared" ref="P1411:P1416" si="5188">(O1411/N1411)*100</f>
        <v>#DIV/0!</v>
      </c>
      <c r="Q1411" s="94">
        <f>Q1299+Q1306+Q1313+Q1320+Q1327+Q1334+Q1341+Q1404</f>
        <v>0</v>
      </c>
      <c r="R1411" s="103">
        <f>R1299+R1306+R1313+R1320+R1327+R1334+R1341+R1404</f>
        <v>0</v>
      </c>
      <c r="S1411" s="103" t="e">
        <f t="shared" ref="S1411:S1416" si="5189">(R1411/Q1411)*100</f>
        <v>#DIV/0!</v>
      </c>
      <c r="T1411" s="94">
        <f>T1299+T1306+T1313+T1320+T1327+T1334+T1341+T1404</f>
        <v>0</v>
      </c>
      <c r="U1411" s="103">
        <f>U1299+U1306+U1313+U1320+U1327+U1334+U1341+U1404</f>
        <v>0</v>
      </c>
      <c r="V1411" s="103" t="e">
        <f t="shared" ref="V1411:V1416" si="5190">(U1411/T1411)*100</f>
        <v>#DIV/0!</v>
      </c>
      <c r="W1411" s="94">
        <f>W1299+W1306+W1313+W1320+W1327+W1334+W1341+W1404</f>
        <v>0</v>
      </c>
      <c r="X1411" s="103">
        <f>X1299+X1306+X1313+X1320+X1327+X1334+X1341+X1404</f>
        <v>0</v>
      </c>
      <c r="Y1411" s="103" t="e">
        <f t="shared" ref="Y1411:Y1416" si="5191">(X1411/W1411)*100</f>
        <v>#DIV/0!</v>
      </c>
      <c r="Z1411" s="94">
        <f>Z1299+Z1306+Z1313+Z1320+Z1327+Z1334+Z1341+Z1404</f>
        <v>0</v>
      </c>
      <c r="AA1411" s="103">
        <f>AA1299+AA1306+AA1313+AA1320+AA1327+AA1334+AA1341+AA1404</f>
        <v>0</v>
      </c>
      <c r="AB1411" s="103" t="e">
        <f t="shared" ref="AB1411:AB1416" si="5192">(AA1411/Z1411)*100</f>
        <v>#DIV/0!</v>
      </c>
      <c r="AC1411" s="94">
        <f>AC1299+AC1306+AC1313+AC1320+AC1327+AC1334+AC1341+AC1404</f>
        <v>0</v>
      </c>
      <c r="AD1411" s="103">
        <f>AD1299+AD1306+AD1313+AD1320+AD1327+AD1334+AD1341+AD1404</f>
        <v>0</v>
      </c>
      <c r="AE1411" s="103" t="e">
        <f t="shared" ref="AE1411:AE1416" si="5193">(AD1411/AC1411)*100</f>
        <v>#DIV/0!</v>
      </c>
      <c r="AF1411" s="94">
        <f>AF1299+AF1306+AF1313+AF1320+AF1327+AF1334+AF1341+AF1404</f>
        <v>0</v>
      </c>
      <c r="AG1411" s="103">
        <f>AG1299+AG1306+AG1313+AG1320+AG1327+AG1334+AG1341+AG1404</f>
        <v>0</v>
      </c>
      <c r="AH1411" s="103" t="e">
        <f t="shared" ref="AH1411:AH1416" si="5194">(AG1411/AF1411)*100</f>
        <v>#DIV/0!</v>
      </c>
      <c r="AI1411" s="94">
        <f>AI1299+AI1306+AI1313+AI1320+AI1327+AI1334+AI1341+AI1404</f>
        <v>0</v>
      </c>
      <c r="AJ1411" s="103">
        <f>AJ1299+AJ1306+AJ1313+AJ1320+AJ1327+AJ1334+AJ1341+AJ1404</f>
        <v>0</v>
      </c>
      <c r="AK1411" s="103" t="e">
        <f t="shared" ref="AK1411:AK1416" si="5195">(AJ1411/AI1411)*100</f>
        <v>#DIV/0!</v>
      </c>
      <c r="AL1411" s="94">
        <f>AL1299+AL1306+AL1313+AL1320+AL1327+AL1334+AL1341+AL1404</f>
        <v>0</v>
      </c>
      <c r="AM1411" s="103">
        <f>AM1299+AM1306+AM1313+AM1320+AM1327+AM1334+AM1341+AM1404</f>
        <v>0</v>
      </c>
      <c r="AN1411" s="103" t="e">
        <f t="shared" ref="AN1411:AN1416" si="5196">(AM1411/AL1411)*100</f>
        <v>#DIV/0!</v>
      </c>
      <c r="AO1411" s="94">
        <f>AO1299+AO1306+AO1313+AO1320+AO1327+AO1334+AO1341+AO1404</f>
        <v>0</v>
      </c>
      <c r="AP1411" s="103">
        <f>AP1299+AP1306+AP1313+AP1320+AP1327+AP1334+AP1341+AP1404</f>
        <v>0</v>
      </c>
      <c r="AQ1411" s="103" t="e">
        <f t="shared" ref="AQ1411:AQ1416" si="5197">(AP1411/AO1411)*100</f>
        <v>#DIV/0!</v>
      </c>
      <c r="AR1411" s="12"/>
    </row>
    <row r="1412" spans="1:44" ht="48.75" customHeight="1">
      <c r="A1412" s="263"/>
      <c r="B1412" s="264"/>
      <c r="C1412" s="250"/>
      <c r="D1412" s="84" t="s">
        <v>18</v>
      </c>
      <c r="E1412" s="94">
        <f t="shared" ref="E1412:E1416" si="5198">H1412+K1412+N1412+Q1412+T1412+W1412+Z1412+AC1412+AF1412+AI1412+AL1412+AO1412</f>
        <v>9731.0999999999985</v>
      </c>
      <c r="F1412" s="102">
        <f t="shared" ref="F1412:F1416" si="5199">I1412+L1412+O1412+R1412+U1412+X1412+AA1412+AD1412+AG1412+AJ1412+AM1412+AP1412</f>
        <v>9033.3700000000008</v>
      </c>
      <c r="G1412" s="103">
        <f t="shared" si="5185"/>
        <v>92.829895900771774</v>
      </c>
      <c r="H1412" s="94">
        <f t="shared" ref="H1412:I1416" si="5200">H1300+H1307+H1314+H1321+H1328+H1335+H1342+H1405</f>
        <v>0</v>
      </c>
      <c r="I1412" s="103">
        <f t="shared" si="5200"/>
        <v>0</v>
      </c>
      <c r="J1412" s="103" t="e">
        <f t="shared" si="5186"/>
        <v>#DIV/0!</v>
      </c>
      <c r="K1412" s="94">
        <f t="shared" ref="K1412:L1412" si="5201">K1300+K1307+K1314+K1321+K1328+K1335+K1342+K1405</f>
        <v>0</v>
      </c>
      <c r="L1412" s="103">
        <f t="shared" si="5201"/>
        <v>0</v>
      </c>
      <c r="M1412" s="103" t="e">
        <f t="shared" si="5187"/>
        <v>#DIV/0!</v>
      </c>
      <c r="N1412" s="94">
        <f t="shared" ref="N1412:O1412" si="5202">N1300+N1307+N1314+N1321+N1328+N1335+N1342+N1405</f>
        <v>0</v>
      </c>
      <c r="O1412" s="103">
        <f t="shared" si="5202"/>
        <v>0</v>
      </c>
      <c r="P1412" s="103" t="e">
        <f t="shared" si="5188"/>
        <v>#DIV/0!</v>
      </c>
      <c r="Q1412" s="94">
        <f t="shared" ref="Q1412:R1412" si="5203">Q1300+Q1307+Q1314+Q1321+Q1328+Q1335+Q1342+Q1405</f>
        <v>1770</v>
      </c>
      <c r="R1412" s="103">
        <f t="shared" si="5203"/>
        <v>1373.85</v>
      </c>
      <c r="S1412" s="103">
        <f t="shared" si="5189"/>
        <v>77.618644067796609</v>
      </c>
      <c r="T1412" s="94">
        <f t="shared" ref="T1412:U1412" si="5204">T1300+T1307+T1314+T1321+T1328+T1335+T1342+T1405</f>
        <v>0</v>
      </c>
      <c r="U1412" s="103">
        <f t="shared" si="5204"/>
        <v>0</v>
      </c>
      <c r="V1412" s="103" t="e">
        <f t="shared" si="5190"/>
        <v>#DIV/0!</v>
      </c>
      <c r="W1412" s="94">
        <f t="shared" ref="W1412:X1412" si="5205">W1300+W1307+W1314+W1321+W1328+W1335+W1342+W1405</f>
        <v>3376.9</v>
      </c>
      <c r="X1412" s="103">
        <f t="shared" si="5205"/>
        <v>2169.5</v>
      </c>
      <c r="Y1412" s="103">
        <f t="shared" si="5191"/>
        <v>64.245313749296699</v>
      </c>
      <c r="Z1412" s="94">
        <f t="shared" ref="Z1412:AA1412" si="5206">Z1300+Z1307+Z1314+Z1321+Z1328+Z1335+Z1342+Z1405</f>
        <v>3418.9</v>
      </c>
      <c r="AA1412" s="103">
        <f t="shared" si="5206"/>
        <v>3693.54</v>
      </c>
      <c r="AB1412" s="103">
        <f t="shared" si="5192"/>
        <v>108.03299306794582</v>
      </c>
      <c r="AC1412" s="94">
        <f t="shared" ref="AC1412:AD1412" si="5207">AC1300+AC1307+AC1314+AC1321+AC1328+AC1335+AC1342+AC1405</f>
        <v>1005.3</v>
      </c>
      <c r="AD1412" s="103">
        <f t="shared" si="5207"/>
        <v>1356.78</v>
      </c>
      <c r="AE1412" s="103">
        <f t="shared" si="5193"/>
        <v>134.96269770217845</v>
      </c>
      <c r="AF1412" s="94">
        <f t="shared" ref="AF1412:AG1412" si="5208">AF1300+AF1307+AF1314+AF1321+AF1328+AF1335+AF1342+AF1405</f>
        <v>0</v>
      </c>
      <c r="AG1412" s="103">
        <f t="shared" si="5208"/>
        <v>439.7</v>
      </c>
      <c r="AH1412" s="103" t="e">
        <f t="shared" si="5194"/>
        <v>#DIV/0!</v>
      </c>
      <c r="AI1412" s="94">
        <f t="shared" ref="AI1412:AJ1412" si="5209">AI1300+AI1307+AI1314+AI1321+AI1328+AI1335+AI1342+AI1405</f>
        <v>0</v>
      </c>
      <c r="AJ1412" s="103">
        <f t="shared" si="5209"/>
        <v>0</v>
      </c>
      <c r="AK1412" s="103" t="e">
        <f t="shared" si="5195"/>
        <v>#DIV/0!</v>
      </c>
      <c r="AL1412" s="94">
        <f t="shared" ref="AL1412:AM1412" si="5210">AL1300+AL1307+AL1314+AL1321+AL1328+AL1335+AL1342+AL1405</f>
        <v>0</v>
      </c>
      <c r="AM1412" s="103">
        <f t="shared" si="5210"/>
        <v>0</v>
      </c>
      <c r="AN1412" s="103" t="e">
        <f t="shared" si="5196"/>
        <v>#DIV/0!</v>
      </c>
      <c r="AO1412" s="94">
        <f t="shared" ref="AO1412:AP1412" si="5211">AO1300+AO1307+AO1314+AO1321+AO1328+AO1335+AO1342+AO1405</f>
        <v>160</v>
      </c>
      <c r="AP1412" s="103">
        <f t="shared" si="5211"/>
        <v>0</v>
      </c>
      <c r="AQ1412" s="103">
        <f t="shared" si="5197"/>
        <v>0</v>
      </c>
      <c r="AR1412" s="12"/>
    </row>
    <row r="1413" spans="1:44" ht="43.5" customHeight="1">
      <c r="A1413" s="263"/>
      <c r="B1413" s="264"/>
      <c r="C1413" s="250"/>
      <c r="D1413" s="84" t="s">
        <v>26</v>
      </c>
      <c r="E1413" s="94">
        <f t="shared" si="5198"/>
        <v>11771.2</v>
      </c>
      <c r="F1413" s="102">
        <f t="shared" si="5199"/>
        <v>10743.859999999999</v>
      </c>
      <c r="G1413" s="103">
        <f t="shared" si="5185"/>
        <v>91.27242761995376</v>
      </c>
      <c r="H1413" s="94">
        <f t="shared" si="5200"/>
        <v>0</v>
      </c>
      <c r="I1413" s="103">
        <f t="shared" si="5200"/>
        <v>0</v>
      </c>
      <c r="J1413" s="103" t="e">
        <f t="shared" si="5186"/>
        <v>#DIV/0!</v>
      </c>
      <c r="K1413" s="94">
        <f t="shared" ref="K1413:L1413" si="5212">K1301+K1308+K1315+K1322+K1329+K1336+K1343+K1406</f>
        <v>0</v>
      </c>
      <c r="L1413" s="103">
        <f t="shared" si="5212"/>
        <v>0</v>
      </c>
      <c r="M1413" s="103" t="e">
        <f t="shared" si="5187"/>
        <v>#DIV/0!</v>
      </c>
      <c r="N1413" s="94">
        <f t="shared" ref="N1413:O1413" si="5213">N1301+N1308+N1315+N1322+N1329+N1336+N1343+N1406</f>
        <v>0</v>
      </c>
      <c r="O1413" s="103">
        <f t="shared" si="5213"/>
        <v>0</v>
      </c>
      <c r="P1413" s="103" t="e">
        <f t="shared" si="5188"/>
        <v>#DIV/0!</v>
      </c>
      <c r="Q1413" s="94">
        <f t="shared" ref="Q1413:R1413" si="5214">Q1301+Q1308+Q1315+Q1322+Q1329+Q1336+Q1343+Q1406</f>
        <v>188.94</v>
      </c>
      <c r="R1413" s="103">
        <f t="shared" si="5214"/>
        <v>188.94</v>
      </c>
      <c r="S1413" s="103">
        <f t="shared" si="5189"/>
        <v>100</v>
      </c>
      <c r="T1413" s="94">
        <f t="shared" ref="T1413:U1413" si="5215">T1301+T1308+T1315+T1322+T1329+T1336+T1343+T1406</f>
        <v>195.65</v>
      </c>
      <c r="U1413" s="103">
        <f t="shared" si="5215"/>
        <v>195.65</v>
      </c>
      <c r="V1413" s="103">
        <f t="shared" si="5190"/>
        <v>100</v>
      </c>
      <c r="W1413" s="94">
        <f t="shared" ref="W1413:X1413" si="5216">W1301+W1308+W1315+W1322+W1329+W1336+W1343+W1406</f>
        <v>3416.71</v>
      </c>
      <c r="X1413" s="103">
        <f t="shared" si="5216"/>
        <v>1766.1100000000001</v>
      </c>
      <c r="Y1413" s="103">
        <f t="shared" si="5191"/>
        <v>51.69036880507857</v>
      </c>
      <c r="Z1413" s="94">
        <f t="shared" ref="Z1413:AA1413" si="5217">Z1301+Z1308+Z1315+Z1322+Z1329+Z1336+Z1343+Z1406</f>
        <v>3703.3599999999997</v>
      </c>
      <c r="AA1413" s="103">
        <f t="shared" si="5217"/>
        <v>4007.7999999999997</v>
      </c>
      <c r="AB1413" s="103">
        <f t="shared" si="5192"/>
        <v>108.22064287565887</v>
      </c>
      <c r="AC1413" s="94">
        <f t="shared" ref="AC1413:AD1413" si="5218">AC1301+AC1308+AC1315+AC1322+AC1329+AC1336+AC1343+AC1406</f>
        <v>1828.0300000000002</v>
      </c>
      <c r="AD1413" s="103">
        <f t="shared" si="5218"/>
        <v>2604.06</v>
      </c>
      <c r="AE1413" s="103">
        <f t="shared" si="5193"/>
        <v>142.4517103110999</v>
      </c>
      <c r="AF1413" s="94">
        <f t="shared" ref="AF1413:AG1413" si="5219">AF1301+AF1308+AF1315+AF1322+AF1329+AF1336+AF1343+AF1406</f>
        <v>1723.79</v>
      </c>
      <c r="AG1413" s="103">
        <f t="shared" si="5219"/>
        <v>1776.23</v>
      </c>
      <c r="AH1413" s="103">
        <f t="shared" si="5194"/>
        <v>103.04213390262156</v>
      </c>
      <c r="AI1413" s="94">
        <f t="shared" ref="AI1413:AJ1413" si="5220">AI1301+AI1308+AI1315+AI1322+AI1329+AI1336+AI1343+AI1406</f>
        <v>371.62</v>
      </c>
      <c r="AJ1413" s="103">
        <f t="shared" si="5220"/>
        <v>205.07</v>
      </c>
      <c r="AK1413" s="103">
        <f t="shared" si="5195"/>
        <v>55.182713524568108</v>
      </c>
      <c r="AL1413" s="94">
        <f t="shared" ref="AL1413:AM1413" si="5221">AL1301+AL1308+AL1315+AL1322+AL1329+AL1336+AL1343+AL1406</f>
        <v>0</v>
      </c>
      <c r="AM1413" s="103">
        <f t="shared" si="5221"/>
        <v>0</v>
      </c>
      <c r="AN1413" s="103" t="e">
        <f t="shared" si="5196"/>
        <v>#DIV/0!</v>
      </c>
      <c r="AO1413" s="94">
        <f t="shared" ref="AO1413:AP1413" si="5222">AO1301+AO1308+AO1315+AO1322+AO1329+AO1336+AO1343+AO1406</f>
        <v>343.09999999999997</v>
      </c>
      <c r="AP1413" s="103">
        <f t="shared" si="5222"/>
        <v>0</v>
      </c>
      <c r="AQ1413" s="103">
        <f t="shared" si="5197"/>
        <v>0</v>
      </c>
      <c r="AR1413" s="12"/>
    </row>
    <row r="1414" spans="1:44" ht="81.75" customHeight="1">
      <c r="A1414" s="263"/>
      <c r="B1414" s="264"/>
      <c r="C1414" s="250"/>
      <c r="D1414" s="82" t="s">
        <v>424</v>
      </c>
      <c r="E1414" s="94">
        <f t="shared" si="5198"/>
        <v>0</v>
      </c>
      <c r="F1414" s="102">
        <f t="shared" si="5199"/>
        <v>0</v>
      </c>
      <c r="G1414" s="103" t="e">
        <f t="shared" si="5185"/>
        <v>#DIV/0!</v>
      </c>
      <c r="H1414" s="94">
        <f t="shared" si="5200"/>
        <v>0</v>
      </c>
      <c r="I1414" s="103">
        <f t="shared" si="5200"/>
        <v>0</v>
      </c>
      <c r="J1414" s="103" t="e">
        <f t="shared" si="5186"/>
        <v>#DIV/0!</v>
      </c>
      <c r="K1414" s="94">
        <f t="shared" ref="K1414:L1414" si="5223">K1302+K1309+K1316+K1323+K1330+K1337+K1344+K1407</f>
        <v>0</v>
      </c>
      <c r="L1414" s="103">
        <f t="shared" si="5223"/>
        <v>0</v>
      </c>
      <c r="M1414" s="103" t="e">
        <f t="shared" si="5187"/>
        <v>#DIV/0!</v>
      </c>
      <c r="N1414" s="94">
        <f t="shared" ref="N1414:O1414" si="5224">N1302+N1309+N1316+N1323+N1330+N1337+N1344+N1407</f>
        <v>0</v>
      </c>
      <c r="O1414" s="103">
        <f t="shared" si="5224"/>
        <v>0</v>
      </c>
      <c r="P1414" s="103" t="e">
        <f t="shared" si="5188"/>
        <v>#DIV/0!</v>
      </c>
      <c r="Q1414" s="94">
        <f t="shared" ref="Q1414:R1414" si="5225">Q1302+Q1309+Q1316+Q1323+Q1330+Q1337+Q1344+Q1407</f>
        <v>0</v>
      </c>
      <c r="R1414" s="103">
        <f t="shared" si="5225"/>
        <v>0</v>
      </c>
      <c r="S1414" s="103" t="e">
        <f t="shared" si="5189"/>
        <v>#DIV/0!</v>
      </c>
      <c r="T1414" s="94">
        <f t="shared" ref="T1414:U1414" si="5226">T1302+T1309+T1316+T1323+T1330+T1337+T1344+T1407</f>
        <v>0</v>
      </c>
      <c r="U1414" s="103">
        <f t="shared" si="5226"/>
        <v>0</v>
      </c>
      <c r="V1414" s="103" t="e">
        <f t="shared" si="5190"/>
        <v>#DIV/0!</v>
      </c>
      <c r="W1414" s="94">
        <f t="shared" ref="W1414:X1414" si="5227">W1302+W1309+W1316+W1323+W1330+W1337+W1344+W1407</f>
        <v>0</v>
      </c>
      <c r="X1414" s="103">
        <f t="shared" si="5227"/>
        <v>0</v>
      </c>
      <c r="Y1414" s="103" t="e">
        <f t="shared" si="5191"/>
        <v>#DIV/0!</v>
      </c>
      <c r="Z1414" s="94">
        <f t="shared" ref="Z1414:AA1414" si="5228">Z1302+Z1309+Z1316+Z1323+Z1330+Z1337+Z1344+Z1407</f>
        <v>0</v>
      </c>
      <c r="AA1414" s="103">
        <f t="shared" si="5228"/>
        <v>0</v>
      </c>
      <c r="AB1414" s="103" t="e">
        <f t="shared" si="5192"/>
        <v>#DIV/0!</v>
      </c>
      <c r="AC1414" s="94">
        <f t="shared" ref="AC1414:AD1414" si="5229">AC1302+AC1309+AC1316+AC1323+AC1330+AC1337+AC1344+AC1407</f>
        <v>0</v>
      </c>
      <c r="AD1414" s="103">
        <f t="shared" si="5229"/>
        <v>0</v>
      </c>
      <c r="AE1414" s="103" t="e">
        <f t="shared" si="5193"/>
        <v>#DIV/0!</v>
      </c>
      <c r="AF1414" s="94">
        <f t="shared" ref="AF1414:AG1414" si="5230">AF1302+AF1309+AF1316+AF1323+AF1330+AF1337+AF1344+AF1407</f>
        <v>0</v>
      </c>
      <c r="AG1414" s="103">
        <f t="shared" si="5230"/>
        <v>0</v>
      </c>
      <c r="AH1414" s="103" t="e">
        <f t="shared" si="5194"/>
        <v>#DIV/0!</v>
      </c>
      <c r="AI1414" s="94">
        <f t="shared" ref="AI1414:AJ1414" si="5231">AI1302+AI1309+AI1316+AI1323+AI1330+AI1337+AI1344+AI1407</f>
        <v>0</v>
      </c>
      <c r="AJ1414" s="103">
        <f t="shared" si="5231"/>
        <v>0</v>
      </c>
      <c r="AK1414" s="103" t="e">
        <f t="shared" si="5195"/>
        <v>#DIV/0!</v>
      </c>
      <c r="AL1414" s="94">
        <f t="shared" ref="AL1414:AM1414" si="5232">AL1302+AL1309+AL1316+AL1323+AL1330+AL1337+AL1344+AL1407</f>
        <v>0</v>
      </c>
      <c r="AM1414" s="103">
        <f t="shared" si="5232"/>
        <v>0</v>
      </c>
      <c r="AN1414" s="103" t="e">
        <f t="shared" si="5196"/>
        <v>#DIV/0!</v>
      </c>
      <c r="AO1414" s="94">
        <f t="shared" ref="AO1414:AP1414" si="5233">AO1302+AO1309+AO1316+AO1323+AO1330+AO1337+AO1344+AO1407</f>
        <v>0</v>
      </c>
      <c r="AP1414" s="103">
        <f t="shared" si="5233"/>
        <v>0</v>
      </c>
      <c r="AQ1414" s="103" t="e">
        <f t="shared" si="5197"/>
        <v>#DIV/0!</v>
      </c>
      <c r="AR1414" s="12"/>
    </row>
    <row r="1415" spans="1:44" ht="59.25" customHeight="1">
      <c r="A1415" s="263"/>
      <c r="B1415" s="264"/>
      <c r="C1415" s="250"/>
      <c r="D1415" s="84" t="s">
        <v>41</v>
      </c>
      <c r="E1415" s="94">
        <f t="shared" si="5198"/>
        <v>0</v>
      </c>
      <c r="F1415" s="102">
        <f t="shared" si="5199"/>
        <v>0</v>
      </c>
      <c r="G1415" s="103" t="e">
        <f t="shared" si="5185"/>
        <v>#DIV/0!</v>
      </c>
      <c r="H1415" s="94">
        <f t="shared" si="5200"/>
        <v>0</v>
      </c>
      <c r="I1415" s="103">
        <f t="shared" si="5200"/>
        <v>0</v>
      </c>
      <c r="J1415" s="103" t="e">
        <f t="shared" si="5186"/>
        <v>#DIV/0!</v>
      </c>
      <c r="K1415" s="94">
        <f t="shared" ref="K1415:L1415" si="5234">K1303+K1310+K1317+K1324+K1331+K1338+K1345+K1408</f>
        <v>0</v>
      </c>
      <c r="L1415" s="103">
        <f t="shared" si="5234"/>
        <v>0</v>
      </c>
      <c r="M1415" s="103" t="e">
        <f t="shared" si="5187"/>
        <v>#DIV/0!</v>
      </c>
      <c r="N1415" s="94">
        <f t="shared" ref="N1415:O1415" si="5235">N1303+N1310+N1317+N1324+N1331+N1338+N1345+N1408</f>
        <v>0</v>
      </c>
      <c r="O1415" s="103">
        <f t="shared" si="5235"/>
        <v>0</v>
      </c>
      <c r="P1415" s="103" t="e">
        <f t="shared" si="5188"/>
        <v>#DIV/0!</v>
      </c>
      <c r="Q1415" s="94">
        <f t="shared" ref="Q1415:R1415" si="5236">Q1303+Q1310+Q1317+Q1324+Q1331+Q1338+Q1345+Q1408</f>
        <v>0</v>
      </c>
      <c r="R1415" s="103">
        <f t="shared" si="5236"/>
        <v>0</v>
      </c>
      <c r="S1415" s="103" t="e">
        <f t="shared" si="5189"/>
        <v>#DIV/0!</v>
      </c>
      <c r="T1415" s="94">
        <f t="shared" ref="T1415:U1415" si="5237">T1303+T1310+T1317+T1324+T1331+T1338+T1345+T1408</f>
        <v>0</v>
      </c>
      <c r="U1415" s="103">
        <f t="shared" si="5237"/>
        <v>0</v>
      </c>
      <c r="V1415" s="103" t="e">
        <f t="shared" si="5190"/>
        <v>#DIV/0!</v>
      </c>
      <c r="W1415" s="94">
        <f t="shared" ref="W1415:X1415" si="5238">W1303+W1310+W1317+W1324+W1331+W1338+W1345+W1408</f>
        <v>0</v>
      </c>
      <c r="X1415" s="103">
        <f t="shared" si="5238"/>
        <v>0</v>
      </c>
      <c r="Y1415" s="103" t="e">
        <f t="shared" si="5191"/>
        <v>#DIV/0!</v>
      </c>
      <c r="Z1415" s="94">
        <f t="shared" ref="Z1415:AA1415" si="5239">Z1303+Z1310+Z1317+Z1324+Z1331+Z1338+Z1345+Z1408</f>
        <v>0</v>
      </c>
      <c r="AA1415" s="103">
        <f t="shared" si="5239"/>
        <v>0</v>
      </c>
      <c r="AB1415" s="103" t="e">
        <f t="shared" si="5192"/>
        <v>#DIV/0!</v>
      </c>
      <c r="AC1415" s="94">
        <f t="shared" ref="AC1415:AD1415" si="5240">AC1303+AC1310+AC1317+AC1324+AC1331+AC1338+AC1345+AC1408</f>
        <v>0</v>
      </c>
      <c r="AD1415" s="103">
        <f t="shared" si="5240"/>
        <v>0</v>
      </c>
      <c r="AE1415" s="103" t="e">
        <f t="shared" si="5193"/>
        <v>#DIV/0!</v>
      </c>
      <c r="AF1415" s="94">
        <f t="shared" ref="AF1415:AG1415" si="5241">AF1303+AF1310+AF1317+AF1324+AF1331+AF1338+AF1345+AF1408</f>
        <v>0</v>
      </c>
      <c r="AG1415" s="103">
        <f t="shared" si="5241"/>
        <v>0</v>
      </c>
      <c r="AH1415" s="103" t="e">
        <f t="shared" si="5194"/>
        <v>#DIV/0!</v>
      </c>
      <c r="AI1415" s="94">
        <f t="shared" ref="AI1415:AJ1415" si="5242">AI1303+AI1310+AI1317+AI1324+AI1331+AI1338+AI1345+AI1408</f>
        <v>0</v>
      </c>
      <c r="AJ1415" s="103">
        <f t="shared" si="5242"/>
        <v>0</v>
      </c>
      <c r="AK1415" s="103" t="e">
        <f t="shared" si="5195"/>
        <v>#DIV/0!</v>
      </c>
      <c r="AL1415" s="94">
        <f t="shared" ref="AL1415:AM1415" si="5243">AL1303+AL1310+AL1317+AL1324+AL1331+AL1338+AL1345+AL1408</f>
        <v>0</v>
      </c>
      <c r="AM1415" s="103">
        <f t="shared" si="5243"/>
        <v>0</v>
      </c>
      <c r="AN1415" s="103" t="e">
        <f t="shared" si="5196"/>
        <v>#DIV/0!</v>
      </c>
      <c r="AO1415" s="94">
        <f t="shared" ref="AO1415:AP1415" si="5244">AO1303+AO1310+AO1317+AO1324+AO1331+AO1338+AO1345+AO1408</f>
        <v>0</v>
      </c>
      <c r="AP1415" s="103">
        <f t="shared" si="5244"/>
        <v>0</v>
      </c>
      <c r="AQ1415" s="103" t="e">
        <f t="shared" si="5197"/>
        <v>#DIV/0!</v>
      </c>
      <c r="AR1415" s="12"/>
    </row>
    <row r="1416" spans="1:44" ht="71.25" customHeight="1">
      <c r="A1416" s="265"/>
      <c r="B1416" s="266"/>
      <c r="C1416" s="250"/>
      <c r="D1416" s="84" t="s">
        <v>33</v>
      </c>
      <c r="E1416" s="94">
        <f t="shared" si="5198"/>
        <v>2032.2999999999997</v>
      </c>
      <c r="F1416" s="102">
        <f t="shared" si="5199"/>
        <v>1448.9799999999998</v>
      </c>
      <c r="G1416" s="103">
        <f t="shared" si="5185"/>
        <v>71.297544653840475</v>
      </c>
      <c r="H1416" s="94">
        <f t="shared" si="5200"/>
        <v>0</v>
      </c>
      <c r="I1416" s="103">
        <f t="shared" si="5200"/>
        <v>0</v>
      </c>
      <c r="J1416" s="103" t="e">
        <f t="shared" si="5186"/>
        <v>#DIV/0!</v>
      </c>
      <c r="K1416" s="94">
        <f t="shared" ref="K1416:L1416" si="5245">K1304+K1311+K1318+K1325+K1332+K1339+K1346+K1409</f>
        <v>0</v>
      </c>
      <c r="L1416" s="103">
        <f t="shared" si="5245"/>
        <v>0</v>
      </c>
      <c r="M1416" s="103" t="e">
        <f t="shared" si="5187"/>
        <v>#DIV/0!</v>
      </c>
      <c r="N1416" s="94">
        <f t="shared" ref="N1416:O1416" si="5246">N1304+N1311+N1318+N1325+N1332+N1339+N1346+N1409</f>
        <v>0</v>
      </c>
      <c r="O1416" s="103">
        <f t="shared" si="5246"/>
        <v>0</v>
      </c>
      <c r="P1416" s="103" t="e">
        <f t="shared" si="5188"/>
        <v>#DIV/0!</v>
      </c>
      <c r="Q1416" s="94">
        <f t="shared" ref="Q1416:R1416" si="5247">Q1304+Q1311+Q1318+Q1325+Q1332+Q1339+Q1346+Q1409</f>
        <v>0</v>
      </c>
      <c r="R1416" s="103">
        <f t="shared" si="5247"/>
        <v>0</v>
      </c>
      <c r="S1416" s="103" t="e">
        <f t="shared" si="5189"/>
        <v>#DIV/0!</v>
      </c>
      <c r="T1416" s="94">
        <f t="shared" ref="T1416:U1416" si="5248">T1304+T1311+T1318+T1325+T1332+T1339+T1346+T1409</f>
        <v>0</v>
      </c>
      <c r="U1416" s="103">
        <f t="shared" si="5248"/>
        <v>0</v>
      </c>
      <c r="V1416" s="103" t="e">
        <f t="shared" si="5190"/>
        <v>#DIV/0!</v>
      </c>
      <c r="W1416" s="94">
        <f t="shared" ref="W1416:X1416" si="5249">W1304+W1311+W1318+W1325+W1332+W1339+W1346+W1409</f>
        <v>704.83</v>
      </c>
      <c r="X1416" s="103">
        <f t="shared" si="5249"/>
        <v>704.83</v>
      </c>
      <c r="Y1416" s="103">
        <f t="shared" si="5191"/>
        <v>100</v>
      </c>
      <c r="Z1416" s="94">
        <f t="shared" ref="Z1416:AA1416" si="5250">Z1304+Z1311+Z1318+Z1325+Z1332+Z1339+Z1346+Z1409</f>
        <v>657.02</v>
      </c>
      <c r="AA1416" s="103">
        <f t="shared" si="5250"/>
        <v>657.02</v>
      </c>
      <c r="AB1416" s="103">
        <f t="shared" si="5192"/>
        <v>100</v>
      </c>
      <c r="AC1416" s="94">
        <f t="shared" ref="AC1416:AD1416" si="5251">AC1304+AC1311+AC1318+AC1325+AC1332+AC1339+AC1346+AC1409</f>
        <v>89.83</v>
      </c>
      <c r="AD1416" s="103">
        <f t="shared" si="5251"/>
        <v>89.83</v>
      </c>
      <c r="AE1416" s="103">
        <f t="shared" si="5193"/>
        <v>100</v>
      </c>
      <c r="AF1416" s="94">
        <f t="shared" ref="AF1416:AG1416" si="5252">AF1304+AF1311+AF1318+AF1325+AF1332+AF1339+AF1346+AF1409</f>
        <v>13.5</v>
      </c>
      <c r="AG1416" s="103">
        <f t="shared" si="5252"/>
        <v>13.5</v>
      </c>
      <c r="AH1416" s="103">
        <f t="shared" si="5194"/>
        <v>100</v>
      </c>
      <c r="AI1416" s="94">
        <f t="shared" ref="AI1416:AJ1416" si="5253">AI1304+AI1311+AI1318+AI1325+AI1332+AI1339+AI1346+AI1409</f>
        <v>0</v>
      </c>
      <c r="AJ1416" s="103">
        <f t="shared" si="5253"/>
        <v>-16.2</v>
      </c>
      <c r="AK1416" s="103" t="e">
        <f t="shared" si="5195"/>
        <v>#DIV/0!</v>
      </c>
      <c r="AL1416" s="94">
        <f t="shared" ref="AL1416:AM1416" si="5254">AL1304+AL1311+AL1318+AL1325+AL1332+AL1339+AL1346+AL1409</f>
        <v>0</v>
      </c>
      <c r="AM1416" s="103">
        <f t="shared" si="5254"/>
        <v>0</v>
      </c>
      <c r="AN1416" s="103" t="e">
        <f t="shared" si="5196"/>
        <v>#DIV/0!</v>
      </c>
      <c r="AO1416" s="94">
        <f t="shared" ref="AO1416:AP1416" si="5255">AO1304+AO1311+AO1318+AO1325+AO1332+AO1339+AO1346+AO1409</f>
        <v>567.12</v>
      </c>
      <c r="AP1416" s="103">
        <f t="shared" si="5255"/>
        <v>0</v>
      </c>
      <c r="AQ1416" s="103">
        <f t="shared" si="5197"/>
        <v>0</v>
      </c>
      <c r="AR1416" s="12"/>
    </row>
    <row r="1417" spans="1:44" ht="33.75" customHeight="1">
      <c r="A1417" s="254" t="s">
        <v>249</v>
      </c>
      <c r="B1417" s="255"/>
      <c r="C1417" s="255"/>
      <c r="D1417" s="255"/>
      <c r="E1417" s="255"/>
      <c r="F1417" s="255"/>
      <c r="G1417" s="255"/>
      <c r="H1417" s="255"/>
      <c r="I1417" s="255"/>
      <c r="J1417" s="255"/>
      <c r="K1417" s="255"/>
      <c r="L1417" s="255"/>
      <c r="M1417" s="255"/>
      <c r="N1417" s="255"/>
      <c r="O1417" s="255"/>
      <c r="P1417" s="255"/>
      <c r="Q1417" s="255"/>
      <c r="R1417" s="255"/>
      <c r="S1417" s="255"/>
      <c r="T1417" s="255"/>
      <c r="U1417" s="255"/>
      <c r="V1417" s="255"/>
      <c r="W1417" s="255"/>
      <c r="X1417" s="255"/>
      <c r="Y1417" s="255"/>
      <c r="Z1417" s="255"/>
      <c r="AA1417" s="256"/>
      <c r="AB1417" s="256"/>
      <c r="AC1417" s="256"/>
      <c r="AD1417" s="256"/>
      <c r="AE1417" s="256"/>
      <c r="AF1417" s="256"/>
      <c r="AG1417" s="256"/>
      <c r="AH1417" s="256"/>
      <c r="AI1417" s="256"/>
      <c r="AJ1417" s="256"/>
      <c r="AK1417" s="256"/>
      <c r="AL1417" s="256"/>
      <c r="AM1417" s="256"/>
      <c r="AN1417" s="256"/>
      <c r="AO1417" s="256"/>
      <c r="AP1417" s="256"/>
      <c r="AQ1417" s="256"/>
      <c r="AR1417" s="256"/>
    </row>
    <row r="1418" spans="1:44" ht="33" customHeight="1">
      <c r="A1418" s="257" t="s">
        <v>221</v>
      </c>
      <c r="B1418" s="251" t="s">
        <v>338</v>
      </c>
      <c r="C1418" s="291" t="s">
        <v>502</v>
      </c>
      <c r="D1418" s="83" t="s">
        <v>38</v>
      </c>
      <c r="E1418" s="96">
        <f>SUM(E1419:E1424)</f>
        <v>153</v>
      </c>
      <c r="F1418" s="95">
        <f>SUM(F1419:F1424)</f>
        <v>143.5</v>
      </c>
      <c r="G1418" s="95">
        <f>(F1418/E1418)*100</f>
        <v>93.790849673202615</v>
      </c>
      <c r="H1418" s="96">
        <f>SUM(H1419:H1424)</f>
        <v>0</v>
      </c>
      <c r="I1418" s="95">
        <f>SUM(I1419:I1424)</f>
        <v>0</v>
      </c>
      <c r="J1418" s="95" t="e">
        <f>(I1418/H1418)*100</f>
        <v>#DIV/0!</v>
      </c>
      <c r="K1418" s="96">
        <f>SUM(K1419:K1424)</f>
        <v>0</v>
      </c>
      <c r="L1418" s="95">
        <f>SUM(L1419:L1424)</f>
        <v>0</v>
      </c>
      <c r="M1418" s="95" t="e">
        <f>(L1418/K1418)*100</f>
        <v>#DIV/0!</v>
      </c>
      <c r="N1418" s="96">
        <f>SUM(N1419:N1424)</f>
        <v>77.5</v>
      </c>
      <c r="O1418" s="95">
        <f>SUM(O1419:O1424)</f>
        <v>77.5</v>
      </c>
      <c r="P1418" s="95">
        <f>(O1418/N1418)*100</f>
        <v>100</v>
      </c>
      <c r="Q1418" s="96">
        <f>SUM(Q1419:Q1424)</f>
        <v>60</v>
      </c>
      <c r="R1418" s="95">
        <f>SUM(R1419:R1424)</f>
        <v>60</v>
      </c>
      <c r="S1418" s="95">
        <f>(R1418/Q1418)*100</f>
        <v>100</v>
      </c>
      <c r="T1418" s="96">
        <f>SUM(T1419:T1424)</f>
        <v>0</v>
      </c>
      <c r="U1418" s="95">
        <f>SUM(U1419:U1424)</f>
        <v>0</v>
      </c>
      <c r="V1418" s="95" t="e">
        <f>(U1418/T1418)*100</f>
        <v>#DIV/0!</v>
      </c>
      <c r="W1418" s="96">
        <f>SUM(W1419:W1424)</f>
        <v>0</v>
      </c>
      <c r="X1418" s="95">
        <f>SUM(X1419:X1424)</f>
        <v>0</v>
      </c>
      <c r="Y1418" s="95" t="e">
        <f>(X1418/W1418)*100</f>
        <v>#DIV/0!</v>
      </c>
      <c r="Z1418" s="96">
        <f>SUM(Z1419:Z1424)</f>
        <v>0</v>
      </c>
      <c r="AA1418" s="95">
        <f>SUM(AA1419:AA1424)</f>
        <v>0</v>
      </c>
      <c r="AB1418" s="95" t="e">
        <f>(AA1418/Z1418)*100</f>
        <v>#DIV/0!</v>
      </c>
      <c r="AC1418" s="96">
        <f>SUM(AC1419:AC1424)</f>
        <v>0</v>
      </c>
      <c r="AD1418" s="95">
        <f>SUM(AD1419:AD1424)</f>
        <v>0</v>
      </c>
      <c r="AE1418" s="95" t="e">
        <f>(AD1418/AC1418)*100</f>
        <v>#DIV/0!</v>
      </c>
      <c r="AF1418" s="96">
        <f>SUM(AF1419:AF1424)</f>
        <v>0</v>
      </c>
      <c r="AG1418" s="95">
        <f>SUM(AG1419:AG1424)</f>
        <v>0</v>
      </c>
      <c r="AH1418" s="95" t="e">
        <f>(AG1418/AF1418)*100</f>
        <v>#DIV/0!</v>
      </c>
      <c r="AI1418" s="96">
        <f>SUM(AI1419:AI1424)</f>
        <v>15.5</v>
      </c>
      <c r="AJ1418" s="95">
        <f>SUM(AJ1419:AJ1424)</f>
        <v>6</v>
      </c>
      <c r="AK1418" s="95">
        <f>(AJ1418/AI1418)*100</f>
        <v>38.70967741935484</v>
      </c>
      <c r="AL1418" s="96">
        <f>SUM(AL1419:AL1424)</f>
        <v>0</v>
      </c>
      <c r="AM1418" s="95">
        <f>SUM(AM1419:AM1424)</f>
        <v>0</v>
      </c>
      <c r="AN1418" s="95" t="e">
        <f>(AM1418/AL1418)*100</f>
        <v>#DIV/0!</v>
      </c>
      <c r="AO1418" s="96">
        <f>SUM(AO1419:AO1424)</f>
        <v>0</v>
      </c>
      <c r="AP1418" s="95">
        <f>SUM(AP1419:AP1424)</f>
        <v>0</v>
      </c>
      <c r="AQ1418" s="95" t="e">
        <f>(AP1418/AO1418)*100</f>
        <v>#DIV/0!</v>
      </c>
      <c r="AR1418" s="12"/>
    </row>
    <row r="1419" spans="1:44" ht="30">
      <c r="A1419" s="257"/>
      <c r="B1419" s="252"/>
      <c r="C1419" s="291"/>
      <c r="D1419" s="83" t="s">
        <v>17</v>
      </c>
      <c r="E1419" s="96">
        <f>H1419+K1419+N1419+Q1419+T1419+W1419+Z1419+AC1419+AF1419+AI1419+AL1419+AO1419</f>
        <v>0</v>
      </c>
      <c r="F1419" s="97">
        <f>I1419+L1419+O1419+R1419+U1419+X1419+AA1419+AD1419+AG1419+AJ1419+AM1419+AP1419</f>
        <v>0</v>
      </c>
      <c r="G1419" s="98" t="e">
        <f t="shared" ref="G1419:G1424" si="5256">(F1419/E1419)*100</f>
        <v>#DIV/0!</v>
      </c>
      <c r="H1419" s="96">
        <f>H1426+H1433+H1440+H1447</f>
        <v>0</v>
      </c>
      <c r="I1419" s="98">
        <f>I1426+I1433+I1440+I1447</f>
        <v>0</v>
      </c>
      <c r="J1419" s="98" t="e">
        <f t="shared" ref="J1419:J1424" si="5257">(I1419/H1419)*100</f>
        <v>#DIV/0!</v>
      </c>
      <c r="K1419" s="96">
        <f>K1426+K1433+K1440+K1447</f>
        <v>0</v>
      </c>
      <c r="L1419" s="98">
        <f>L1426+L1433+L1440+L1447</f>
        <v>0</v>
      </c>
      <c r="M1419" s="98" t="e">
        <f t="shared" ref="M1419:M1424" si="5258">(L1419/K1419)*100</f>
        <v>#DIV/0!</v>
      </c>
      <c r="N1419" s="96">
        <f>N1426+N1433+N1440+N1447</f>
        <v>0</v>
      </c>
      <c r="O1419" s="98">
        <f>O1426+O1433+O1440+O1447</f>
        <v>0</v>
      </c>
      <c r="P1419" s="98" t="e">
        <f t="shared" ref="P1419:P1424" si="5259">(O1419/N1419)*100</f>
        <v>#DIV/0!</v>
      </c>
      <c r="Q1419" s="96">
        <f>Q1426+Q1433+Q1440+Q1447</f>
        <v>0</v>
      </c>
      <c r="R1419" s="98">
        <f>R1426+R1433+R1440+R1447</f>
        <v>0</v>
      </c>
      <c r="S1419" s="98" t="e">
        <f t="shared" ref="S1419:S1424" si="5260">(R1419/Q1419)*100</f>
        <v>#DIV/0!</v>
      </c>
      <c r="T1419" s="96">
        <f>T1426+T1433+T1440+T1447</f>
        <v>0</v>
      </c>
      <c r="U1419" s="98">
        <f>U1426+U1433+U1440+U1447</f>
        <v>0</v>
      </c>
      <c r="V1419" s="98" t="e">
        <f t="shared" ref="V1419:V1424" si="5261">(U1419/T1419)*100</f>
        <v>#DIV/0!</v>
      </c>
      <c r="W1419" s="96">
        <f>W1426+W1433+W1440+W1447</f>
        <v>0</v>
      </c>
      <c r="X1419" s="98">
        <f>X1426+X1433+X1440+X1447</f>
        <v>0</v>
      </c>
      <c r="Y1419" s="98" t="e">
        <f t="shared" ref="Y1419:Y1424" si="5262">(X1419/W1419)*100</f>
        <v>#DIV/0!</v>
      </c>
      <c r="Z1419" s="96">
        <f>Z1426+Z1433+Z1440+Z1447</f>
        <v>0</v>
      </c>
      <c r="AA1419" s="98">
        <f>AA1426+AA1433+AA1440+AA1447</f>
        <v>0</v>
      </c>
      <c r="AB1419" s="98" t="e">
        <f t="shared" ref="AB1419:AB1424" si="5263">(AA1419/Z1419)*100</f>
        <v>#DIV/0!</v>
      </c>
      <c r="AC1419" s="96">
        <f>AC1426+AC1433+AC1440+AC1447</f>
        <v>0</v>
      </c>
      <c r="AD1419" s="98">
        <f>AD1426+AD1433+AD1440+AD1447</f>
        <v>0</v>
      </c>
      <c r="AE1419" s="98" t="e">
        <f t="shared" ref="AE1419:AE1424" si="5264">(AD1419/AC1419)*100</f>
        <v>#DIV/0!</v>
      </c>
      <c r="AF1419" s="96">
        <f>AF1426+AF1433+AF1440+AF1447</f>
        <v>0</v>
      </c>
      <c r="AG1419" s="98">
        <f>AG1426+AG1433+AG1440+AG1447</f>
        <v>0</v>
      </c>
      <c r="AH1419" s="98" t="e">
        <f t="shared" ref="AH1419:AH1424" si="5265">(AG1419/AF1419)*100</f>
        <v>#DIV/0!</v>
      </c>
      <c r="AI1419" s="96">
        <f>AI1426+AI1433+AI1440+AI1447</f>
        <v>0</v>
      </c>
      <c r="AJ1419" s="98">
        <f>AJ1426+AJ1433+AJ1440+AJ1447</f>
        <v>0</v>
      </c>
      <c r="AK1419" s="98" t="e">
        <f t="shared" ref="AK1419:AK1424" si="5266">(AJ1419/AI1419)*100</f>
        <v>#DIV/0!</v>
      </c>
      <c r="AL1419" s="96">
        <f>AL1426+AL1433+AL1440+AL1447</f>
        <v>0</v>
      </c>
      <c r="AM1419" s="98">
        <f>AM1426+AM1433+AM1440+AM1447</f>
        <v>0</v>
      </c>
      <c r="AN1419" s="98" t="e">
        <f t="shared" ref="AN1419:AN1424" si="5267">(AM1419/AL1419)*100</f>
        <v>#DIV/0!</v>
      </c>
      <c r="AO1419" s="96">
        <f>AO1426+AO1433+AO1440+AO1447</f>
        <v>0</v>
      </c>
      <c r="AP1419" s="98">
        <f>AP1426+AP1433+AP1440+AP1447</f>
        <v>0</v>
      </c>
      <c r="AQ1419" s="98" t="e">
        <f t="shared" ref="AQ1419:AQ1424" si="5268">(AP1419/AO1419)*100</f>
        <v>#DIV/0!</v>
      </c>
      <c r="AR1419" s="12"/>
    </row>
    <row r="1420" spans="1:44" ht="52.5" customHeight="1">
      <c r="A1420" s="257"/>
      <c r="B1420" s="252"/>
      <c r="C1420" s="291"/>
      <c r="D1420" s="83" t="s">
        <v>18</v>
      </c>
      <c r="E1420" s="96">
        <f t="shared" ref="E1420:E1424" si="5269">H1420+K1420+N1420+Q1420+T1420+W1420+Z1420+AC1420+AF1420+AI1420+AL1420+AO1420</f>
        <v>0</v>
      </c>
      <c r="F1420" s="97">
        <f t="shared" ref="F1420:F1424" si="5270">I1420+L1420+O1420+R1420+U1420+X1420+AA1420+AD1420+AG1420+AJ1420+AM1420+AP1420</f>
        <v>0</v>
      </c>
      <c r="G1420" s="98" t="e">
        <f t="shared" si="5256"/>
        <v>#DIV/0!</v>
      </c>
      <c r="H1420" s="96">
        <f t="shared" ref="H1420:I1424" si="5271">H1427+H1434+H1441+H1448</f>
        <v>0</v>
      </c>
      <c r="I1420" s="98">
        <f t="shared" si="5271"/>
        <v>0</v>
      </c>
      <c r="J1420" s="98" t="e">
        <f t="shared" si="5257"/>
        <v>#DIV/0!</v>
      </c>
      <c r="K1420" s="96">
        <f t="shared" ref="K1420:L1420" si="5272">K1427+K1434+K1441+K1448</f>
        <v>0</v>
      </c>
      <c r="L1420" s="98">
        <f t="shared" si="5272"/>
        <v>0</v>
      </c>
      <c r="M1420" s="98" t="e">
        <f t="shared" si="5258"/>
        <v>#DIV/0!</v>
      </c>
      <c r="N1420" s="96">
        <f t="shared" ref="N1420:O1420" si="5273">N1427+N1434+N1441+N1448</f>
        <v>0</v>
      </c>
      <c r="O1420" s="98">
        <f t="shared" si="5273"/>
        <v>0</v>
      </c>
      <c r="P1420" s="98" t="e">
        <f t="shared" si="5259"/>
        <v>#DIV/0!</v>
      </c>
      <c r="Q1420" s="96">
        <f t="shared" ref="Q1420:R1420" si="5274">Q1427+Q1434+Q1441+Q1448</f>
        <v>0</v>
      </c>
      <c r="R1420" s="98">
        <f t="shared" si="5274"/>
        <v>0</v>
      </c>
      <c r="S1420" s="98" t="e">
        <f t="shared" si="5260"/>
        <v>#DIV/0!</v>
      </c>
      <c r="T1420" s="96">
        <f t="shared" ref="T1420:U1420" si="5275">T1427+T1434+T1441+T1448</f>
        <v>0</v>
      </c>
      <c r="U1420" s="98">
        <f t="shared" si="5275"/>
        <v>0</v>
      </c>
      <c r="V1420" s="98" t="e">
        <f t="shared" si="5261"/>
        <v>#DIV/0!</v>
      </c>
      <c r="W1420" s="96">
        <f t="shared" ref="W1420:X1420" si="5276">W1427+W1434+W1441+W1448</f>
        <v>0</v>
      </c>
      <c r="X1420" s="98">
        <f t="shared" si="5276"/>
        <v>0</v>
      </c>
      <c r="Y1420" s="98" t="e">
        <f t="shared" si="5262"/>
        <v>#DIV/0!</v>
      </c>
      <c r="Z1420" s="96">
        <f t="shared" ref="Z1420:AA1420" si="5277">Z1427+Z1434+Z1441+Z1448</f>
        <v>0</v>
      </c>
      <c r="AA1420" s="98">
        <f t="shared" si="5277"/>
        <v>0</v>
      </c>
      <c r="AB1420" s="98" t="e">
        <f t="shared" si="5263"/>
        <v>#DIV/0!</v>
      </c>
      <c r="AC1420" s="96">
        <f t="shared" ref="AC1420:AD1420" si="5278">AC1427+AC1434+AC1441+AC1448</f>
        <v>0</v>
      </c>
      <c r="AD1420" s="98">
        <f t="shared" si="5278"/>
        <v>0</v>
      </c>
      <c r="AE1420" s="98" t="e">
        <f t="shared" si="5264"/>
        <v>#DIV/0!</v>
      </c>
      <c r="AF1420" s="96">
        <f t="shared" ref="AF1420:AG1420" si="5279">AF1427+AF1434+AF1441+AF1448</f>
        <v>0</v>
      </c>
      <c r="AG1420" s="98">
        <f t="shared" si="5279"/>
        <v>0</v>
      </c>
      <c r="AH1420" s="98" t="e">
        <f t="shared" si="5265"/>
        <v>#DIV/0!</v>
      </c>
      <c r="AI1420" s="96">
        <f t="shared" ref="AI1420:AJ1420" si="5280">AI1427+AI1434+AI1441+AI1448</f>
        <v>0</v>
      </c>
      <c r="AJ1420" s="98">
        <f t="shared" si="5280"/>
        <v>0</v>
      </c>
      <c r="AK1420" s="98" t="e">
        <f t="shared" si="5266"/>
        <v>#DIV/0!</v>
      </c>
      <c r="AL1420" s="96">
        <f t="shared" ref="AL1420:AM1420" si="5281">AL1427+AL1434+AL1441+AL1448</f>
        <v>0</v>
      </c>
      <c r="AM1420" s="98">
        <f t="shared" si="5281"/>
        <v>0</v>
      </c>
      <c r="AN1420" s="98" t="e">
        <f t="shared" si="5267"/>
        <v>#DIV/0!</v>
      </c>
      <c r="AO1420" s="96">
        <f t="shared" ref="AO1420:AP1420" si="5282">AO1427+AO1434+AO1441+AO1448</f>
        <v>0</v>
      </c>
      <c r="AP1420" s="98">
        <f t="shared" si="5282"/>
        <v>0</v>
      </c>
      <c r="AQ1420" s="98" t="e">
        <f t="shared" si="5268"/>
        <v>#DIV/0!</v>
      </c>
      <c r="AR1420" s="12"/>
    </row>
    <row r="1421" spans="1:44" ht="30.75" customHeight="1">
      <c r="A1421" s="257"/>
      <c r="B1421" s="252"/>
      <c r="C1421" s="291"/>
      <c r="D1421" s="83" t="s">
        <v>26</v>
      </c>
      <c r="E1421" s="96">
        <f t="shared" si="5269"/>
        <v>153</v>
      </c>
      <c r="F1421" s="97">
        <f t="shared" si="5270"/>
        <v>143.5</v>
      </c>
      <c r="G1421" s="98">
        <f t="shared" si="5256"/>
        <v>93.790849673202615</v>
      </c>
      <c r="H1421" s="96">
        <f t="shared" si="5271"/>
        <v>0</v>
      </c>
      <c r="I1421" s="98">
        <f t="shared" si="5271"/>
        <v>0</v>
      </c>
      <c r="J1421" s="98" t="e">
        <f t="shared" si="5257"/>
        <v>#DIV/0!</v>
      </c>
      <c r="K1421" s="96">
        <f t="shared" ref="K1421:L1421" si="5283">K1428+K1435+K1442+K1449</f>
        <v>0</v>
      </c>
      <c r="L1421" s="98">
        <f t="shared" si="5283"/>
        <v>0</v>
      </c>
      <c r="M1421" s="98" t="e">
        <f t="shared" si="5258"/>
        <v>#DIV/0!</v>
      </c>
      <c r="N1421" s="96">
        <f t="shared" ref="N1421:O1421" si="5284">N1428+N1435+N1442+N1449</f>
        <v>77.5</v>
      </c>
      <c r="O1421" s="98">
        <f t="shared" si="5284"/>
        <v>77.5</v>
      </c>
      <c r="P1421" s="98">
        <f t="shared" si="5259"/>
        <v>100</v>
      </c>
      <c r="Q1421" s="96">
        <f t="shared" ref="Q1421:R1421" si="5285">Q1428+Q1435+Q1442+Q1449</f>
        <v>60</v>
      </c>
      <c r="R1421" s="98">
        <f t="shared" si="5285"/>
        <v>60</v>
      </c>
      <c r="S1421" s="98">
        <f t="shared" si="5260"/>
        <v>100</v>
      </c>
      <c r="T1421" s="96">
        <f t="shared" ref="T1421:U1421" si="5286">T1428+T1435+T1442+T1449</f>
        <v>0</v>
      </c>
      <c r="U1421" s="98">
        <f t="shared" si="5286"/>
        <v>0</v>
      </c>
      <c r="V1421" s="98" t="e">
        <f t="shared" si="5261"/>
        <v>#DIV/0!</v>
      </c>
      <c r="W1421" s="96">
        <f t="shared" ref="W1421:X1421" si="5287">W1428+W1435+W1442+W1449</f>
        <v>0</v>
      </c>
      <c r="X1421" s="98">
        <f t="shared" si="5287"/>
        <v>0</v>
      </c>
      <c r="Y1421" s="98" t="e">
        <f t="shared" si="5262"/>
        <v>#DIV/0!</v>
      </c>
      <c r="Z1421" s="96">
        <f t="shared" ref="Z1421:AA1421" si="5288">Z1428+Z1435+Z1442+Z1449</f>
        <v>0</v>
      </c>
      <c r="AA1421" s="98">
        <f t="shared" si="5288"/>
        <v>0</v>
      </c>
      <c r="AB1421" s="98" t="e">
        <f t="shared" si="5263"/>
        <v>#DIV/0!</v>
      </c>
      <c r="AC1421" s="96">
        <f t="shared" ref="AC1421:AD1421" si="5289">AC1428+AC1435+AC1442+AC1449</f>
        <v>0</v>
      </c>
      <c r="AD1421" s="98">
        <f t="shared" si="5289"/>
        <v>0</v>
      </c>
      <c r="AE1421" s="98" t="e">
        <f t="shared" si="5264"/>
        <v>#DIV/0!</v>
      </c>
      <c r="AF1421" s="96">
        <f t="shared" ref="AF1421:AG1421" si="5290">AF1428+AF1435+AF1442+AF1449</f>
        <v>0</v>
      </c>
      <c r="AG1421" s="98">
        <f t="shared" si="5290"/>
        <v>0</v>
      </c>
      <c r="AH1421" s="98" t="e">
        <f t="shared" si="5265"/>
        <v>#DIV/0!</v>
      </c>
      <c r="AI1421" s="96">
        <f t="shared" ref="AI1421:AJ1421" si="5291">AI1428+AI1435+AI1442+AI1449</f>
        <v>15.5</v>
      </c>
      <c r="AJ1421" s="98">
        <f t="shared" si="5291"/>
        <v>6</v>
      </c>
      <c r="AK1421" s="98">
        <f t="shared" si="5266"/>
        <v>38.70967741935484</v>
      </c>
      <c r="AL1421" s="96">
        <f t="shared" ref="AL1421:AM1421" si="5292">AL1428+AL1435+AL1442+AL1449</f>
        <v>0</v>
      </c>
      <c r="AM1421" s="98">
        <f t="shared" si="5292"/>
        <v>0</v>
      </c>
      <c r="AN1421" s="98" t="e">
        <f t="shared" si="5267"/>
        <v>#DIV/0!</v>
      </c>
      <c r="AO1421" s="96">
        <f t="shared" ref="AO1421:AP1421" si="5293">AO1428+AO1435+AO1442+AO1449</f>
        <v>0</v>
      </c>
      <c r="AP1421" s="98">
        <f t="shared" si="5293"/>
        <v>0</v>
      </c>
      <c r="AQ1421" s="98" t="e">
        <f t="shared" si="5268"/>
        <v>#DIV/0!</v>
      </c>
      <c r="AR1421" s="12"/>
    </row>
    <row r="1422" spans="1:44" ht="84.75" customHeight="1">
      <c r="A1422" s="257"/>
      <c r="B1422" s="252"/>
      <c r="C1422" s="291"/>
      <c r="D1422" s="82" t="s">
        <v>424</v>
      </c>
      <c r="E1422" s="96">
        <f t="shared" si="5269"/>
        <v>0</v>
      </c>
      <c r="F1422" s="97">
        <f t="shared" si="5270"/>
        <v>0</v>
      </c>
      <c r="G1422" s="98" t="e">
        <f t="shared" si="5256"/>
        <v>#DIV/0!</v>
      </c>
      <c r="H1422" s="96">
        <f t="shared" si="5271"/>
        <v>0</v>
      </c>
      <c r="I1422" s="98">
        <f t="shared" si="5271"/>
        <v>0</v>
      </c>
      <c r="J1422" s="98" t="e">
        <f t="shared" si="5257"/>
        <v>#DIV/0!</v>
      </c>
      <c r="K1422" s="96">
        <f t="shared" ref="K1422:L1422" si="5294">K1429+K1436+K1443+K1450</f>
        <v>0</v>
      </c>
      <c r="L1422" s="98">
        <f t="shared" si="5294"/>
        <v>0</v>
      </c>
      <c r="M1422" s="98" t="e">
        <f t="shared" si="5258"/>
        <v>#DIV/0!</v>
      </c>
      <c r="N1422" s="96">
        <f t="shared" ref="N1422:O1422" si="5295">N1429+N1436+N1443+N1450</f>
        <v>0</v>
      </c>
      <c r="O1422" s="98">
        <f t="shared" si="5295"/>
        <v>0</v>
      </c>
      <c r="P1422" s="98" t="e">
        <f t="shared" si="5259"/>
        <v>#DIV/0!</v>
      </c>
      <c r="Q1422" s="96">
        <f t="shared" ref="Q1422:R1422" si="5296">Q1429+Q1436+Q1443+Q1450</f>
        <v>0</v>
      </c>
      <c r="R1422" s="98">
        <f t="shared" si="5296"/>
        <v>0</v>
      </c>
      <c r="S1422" s="98" t="e">
        <f t="shared" si="5260"/>
        <v>#DIV/0!</v>
      </c>
      <c r="T1422" s="96">
        <f t="shared" ref="T1422:U1422" si="5297">T1429+T1436+T1443+T1450</f>
        <v>0</v>
      </c>
      <c r="U1422" s="98">
        <f t="shared" si="5297"/>
        <v>0</v>
      </c>
      <c r="V1422" s="98" t="e">
        <f t="shared" si="5261"/>
        <v>#DIV/0!</v>
      </c>
      <c r="W1422" s="96">
        <f t="shared" ref="W1422:X1422" si="5298">W1429+W1436+W1443+W1450</f>
        <v>0</v>
      </c>
      <c r="X1422" s="98">
        <f t="shared" si="5298"/>
        <v>0</v>
      </c>
      <c r="Y1422" s="98" t="e">
        <f t="shared" si="5262"/>
        <v>#DIV/0!</v>
      </c>
      <c r="Z1422" s="96">
        <f t="shared" ref="Z1422:AA1422" si="5299">Z1429+Z1436+Z1443+Z1450</f>
        <v>0</v>
      </c>
      <c r="AA1422" s="98">
        <f t="shared" si="5299"/>
        <v>0</v>
      </c>
      <c r="AB1422" s="98" t="e">
        <f t="shared" si="5263"/>
        <v>#DIV/0!</v>
      </c>
      <c r="AC1422" s="96">
        <f t="shared" ref="AC1422:AD1422" si="5300">AC1429+AC1436+AC1443+AC1450</f>
        <v>0</v>
      </c>
      <c r="AD1422" s="98">
        <f t="shared" si="5300"/>
        <v>0</v>
      </c>
      <c r="AE1422" s="98" t="e">
        <f t="shared" si="5264"/>
        <v>#DIV/0!</v>
      </c>
      <c r="AF1422" s="96">
        <f t="shared" ref="AF1422:AG1422" si="5301">AF1429+AF1436+AF1443+AF1450</f>
        <v>0</v>
      </c>
      <c r="AG1422" s="98">
        <f t="shared" si="5301"/>
        <v>0</v>
      </c>
      <c r="AH1422" s="98" t="e">
        <f t="shared" si="5265"/>
        <v>#DIV/0!</v>
      </c>
      <c r="AI1422" s="96">
        <f t="shared" ref="AI1422:AJ1422" si="5302">AI1429+AI1436+AI1443+AI1450</f>
        <v>0</v>
      </c>
      <c r="AJ1422" s="98">
        <f t="shared" si="5302"/>
        <v>0</v>
      </c>
      <c r="AK1422" s="98" t="e">
        <f t="shared" si="5266"/>
        <v>#DIV/0!</v>
      </c>
      <c r="AL1422" s="96">
        <f t="shared" ref="AL1422:AM1422" si="5303">AL1429+AL1436+AL1443+AL1450</f>
        <v>0</v>
      </c>
      <c r="AM1422" s="98">
        <f t="shared" si="5303"/>
        <v>0</v>
      </c>
      <c r="AN1422" s="98" t="e">
        <f t="shared" si="5267"/>
        <v>#DIV/0!</v>
      </c>
      <c r="AO1422" s="96">
        <f t="shared" ref="AO1422:AP1422" si="5304">AO1429+AO1436+AO1443+AO1450</f>
        <v>0</v>
      </c>
      <c r="AP1422" s="98">
        <f t="shared" si="5304"/>
        <v>0</v>
      </c>
      <c r="AQ1422" s="98" t="e">
        <f t="shared" si="5268"/>
        <v>#DIV/0!</v>
      </c>
      <c r="AR1422" s="12"/>
    </row>
    <row r="1423" spans="1:44" ht="33.75" customHeight="1">
      <c r="A1423" s="257"/>
      <c r="B1423" s="252"/>
      <c r="C1423" s="291"/>
      <c r="D1423" s="83" t="s">
        <v>41</v>
      </c>
      <c r="E1423" s="96">
        <f t="shared" si="5269"/>
        <v>0</v>
      </c>
      <c r="F1423" s="97">
        <f t="shared" si="5270"/>
        <v>0</v>
      </c>
      <c r="G1423" s="98" t="e">
        <f t="shared" si="5256"/>
        <v>#DIV/0!</v>
      </c>
      <c r="H1423" s="96">
        <f t="shared" si="5271"/>
        <v>0</v>
      </c>
      <c r="I1423" s="98">
        <f t="shared" si="5271"/>
        <v>0</v>
      </c>
      <c r="J1423" s="98" t="e">
        <f t="shared" si="5257"/>
        <v>#DIV/0!</v>
      </c>
      <c r="K1423" s="96">
        <f t="shared" ref="K1423:L1423" si="5305">K1430+K1437+K1444+K1451</f>
        <v>0</v>
      </c>
      <c r="L1423" s="98">
        <f t="shared" si="5305"/>
        <v>0</v>
      </c>
      <c r="M1423" s="98" t="e">
        <f t="shared" si="5258"/>
        <v>#DIV/0!</v>
      </c>
      <c r="N1423" s="96">
        <f t="shared" ref="N1423:O1423" si="5306">N1430+N1437+N1444+N1451</f>
        <v>0</v>
      </c>
      <c r="O1423" s="98">
        <f t="shared" si="5306"/>
        <v>0</v>
      </c>
      <c r="P1423" s="98" t="e">
        <f t="shared" si="5259"/>
        <v>#DIV/0!</v>
      </c>
      <c r="Q1423" s="96">
        <f t="shared" ref="Q1423:R1423" si="5307">Q1430+Q1437+Q1444+Q1451</f>
        <v>0</v>
      </c>
      <c r="R1423" s="98">
        <f t="shared" si="5307"/>
        <v>0</v>
      </c>
      <c r="S1423" s="98" t="e">
        <f t="shared" si="5260"/>
        <v>#DIV/0!</v>
      </c>
      <c r="T1423" s="96">
        <f t="shared" ref="T1423:U1423" si="5308">T1430+T1437+T1444+T1451</f>
        <v>0</v>
      </c>
      <c r="U1423" s="98">
        <f t="shared" si="5308"/>
        <v>0</v>
      </c>
      <c r="V1423" s="98" t="e">
        <f t="shared" si="5261"/>
        <v>#DIV/0!</v>
      </c>
      <c r="W1423" s="96">
        <f t="shared" ref="W1423:X1423" si="5309">W1430+W1437+W1444+W1451</f>
        <v>0</v>
      </c>
      <c r="X1423" s="98">
        <f t="shared" si="5309"/>
        <v>0</v>
      </c>
      <c r="Y1423" s="98" t="e">
        <f t="shared" si="5262"/>
        <v>#DIV/0!</v>
      </c>
      <c r="Z1423" s="96">
        <f t="shared" ref="Z1423:AA1423" si="5310">Z1430+Z1437+Z1444+Z1451</f>
        <v>0</v>
      </c>
      <c r="AA1423" s="98">
        <f t="shared" si="5310"/>
        <v>0</v>
      </c>
      <c r="AB1423" s="98" t="e">
        <f t="shared" si="5263"/>
        <v>#DIV/0!</v>
      </c>
      <c r="AC1423" s="96">
        <f t="shared" ref="AC1423:AD1423" si="5311">AC1430+AC1437+AC1444+AC1451</f>
        <v>0</v>
      </c>
      <c r="AD1423" s="98">
        <f t="shared" si="5311"/>
        <v>0</v>
      </c>
      <c r="AE1423" s="98" t="e">
        <f t="shared" si="5264"/>
        <v>#DIV/0!</v>
      </c>
      <c r="AF1423" s="96">
        <f t="shared" ref="AF1423:AG1423" si="5312">AF1430+AF1437+AF1444+AF1451</f>
        <v>0</v>
      </c>
      <c r="AG1423" s="98">
        <f t="shared" si="5312"/>
        <v>0</v>
      </c>
      <c r="AH1423" s="98" t="e">
        <f t="shared" si="5265"/>
        <v>#DIV/0!</v>
      </c>
      <c r="AI1423" s="96">
        <f t="shared" ref="AI1423:AJ1423" si="5313">AI1430+AI1437+AI1444+AI1451</f>
        <v>0</v>
      </c>
      <c r="AJ1423" s="98">
        <f t="shared" si="5313"/>
        <v>0</v>
      </c>
      <c r="AK1423" s="98" t="e">
        <f t="shared" si="5266"/>
        <v>#DIV/0!</v>
      </c>
      <c r="AL1423" s="96">
        <f t="shared" ref="AL1423:AM1423" si="5314">AL1430+AL1437+AL1444+AL1451</f>
        <v>0</v>
      </c>
      <c r="AM1423" s="98">
        <f t="shared" si="5314"/>
        <v>0</v>
      </c>
      <c r="AN1423" s="98" t="e">
        <f t="shared" si="5267"/>
        <v>#DIV/0!</v>
      </c>
      <c r="AO1423" s="96">
        <f t="shared" ref="AO1423:AP1423" si="5315">AO1430+AO1437+AO1444+AO1451</f>
        <v>0</v>
      </c>
      <c r="AP1423" s="98">
        <f t="shared" si="5315"/>
        <v>0</v>
      </c>
      <c r="AQ1423" s="98" t="e">
        <f t="shared" si="5268"/>
        <v>#DIV/0!</v>
      </c>
      <c r="AR1423" s="12"/>
    </row>
    <row r="1424" spans="1:44" ht="45">
      <c r="A1424" s="257"/>
      <c r="B1424" s="253"/>
      <c r="C1424" s="291"/>
      <c r="D1424" s="83" t="s">
        <v>33</v>
      </c>
      <c r="E1424" s="96">
        <f t="shared" si="5269"/>
        <v>0</v>
      </c>
      <c r="F1424" s="97">
        <f t="shared" si="5270"/>
        <v>0</v>
      </c>
      <c r="G1424" s="98" t="e">
        <f t="shared" si="5256"/>
        <v>#DIV/0!</v>
      </c>
      <c r="H1424" s="96">
        <f t="shared" si="5271"/>
        <v>0</v>
      </c>
      <c r="I1424" s="98">
        <f t="shared" si="5271"/>
        <v>0</v>
      </c>
      <c r="J1424" s="98" t="e">
        <f t="shared" si="5257"/>
        <v>#DIV/0!</v>
      </c>
      <c r="K1424" s="96">
        <f t="shared" ref="K1424:L1424" si="5316">K1431+K1438+K1445+K1452</f>
        <v>0</v>
      </c>
      <c r="L1424" s="98">
        <f t="shared" si="5316"/>
        <v>0</v>
      </c>
      <c r="M1424" s="98" t="e">
        <f t="shared" si="5258"/>
        <v>#DIV/0!</v>
      </c>
      <c r="N1424" s="96">
        <f t="shared" ref="N1424:O1424" si="5317">N1431+N1438+N1445+N1452</f>
        <v>0</v>
      </c>
      <c r="O1424" s="98">
        <f t="shared" si="5317"/>
        <v>0</v>
      </c>
      <c r="P1424" s="98" t="e">
        <f t="shared" si="5259"/>
        <v>#DIV/0!</v>
      </c>
      <c r="Q1424" s="96">
        <f t="shared" ref="Q1424:R1424" si="5318">Q1431+Q1438+Q1445+Q1452</f>
        <v>0</v>
      </c>
      <c r="R1424" s="98">
        <f t="shared" si="5318"/>
        <v>0</v>
      </c>
      <c r="S1424" s="98" t="e">
        <f t="shared" si="5260"/>
        <v>#DIV/0!</v>
      </c>
      <c r="T1424" s="96">
        <f t="shared" ref="T1424:U1424" si="5319">T1431+T1438+T1445+T1452</f>
        <v>0</v>
      </c>
      <c r="U1424" s="98">
        <f t="shared" si="5319"/>
        <v>0</v>
      </c>
      <c r="V1424" s="98" t="e">
        <f t="shared" si="5261"/>
        <v>#DIV/0!</v>
      </c>
      <c r="W1424" s="96">
        <f t="shared" ref="W1424:X1424" si="5320">W1431+W1438+W1445+W1452</f>
        <v>0</v>
      </c>
      <c r="X1424" s="98">
        <f t="shared" si="5320"/>
        <v>0</v>
      </c>
      <c r="Y1424" s="98" t="e">
        <f t="shared" si="5262"/>
        <v>#DIV/0!</v>
      </c>
      <c r="Z1424" s="96">
        <f t="shared" ref="Z1424:AA1424" si="5321">Z1431+Z1438+Z1445+Z1452</f>
        <v>0</v>
      </c>
      <c r="AA1424" s="98">
        <f t="shared" si="5321"/>
        <v>0</v>
      </c>
      <c r="AB1424" s="98" t="e">
        <f t="shared" si="5263"/>
        <v>#DIV/0!</v>
      </c>
      <c r="AC1424" s="96">
        <f t="shared" ref="AC1424:AD1424" si="5322">AC1431+AC1438+AC1445+AC1452</f>
        <v>0</v>
      </c>
      <c r="AD1424" s="98">
        <f t="shared" si="5322"/>
        <v>0</v>
      </c>
      <c r="AE1424" s="98" t="e">
        <f t="shared" si="5264"/>
        <v>#DIV/0!</v>
      </c>
      <c r="AF1424" s="96">
        <f t="shared" ref="AF1424:AG1424" si="5323">AF1431+AF1438+AF1445+AF1452</f>
        <v>0</v>
      </c>
      <c r="AG1424" s="98">
        <f t="shared" si="5323"/>
        <v>0</v>
      </c>
      <c r="AH1424" s="98" t="e">
        <f t="shared" si="5265"/>
        <v>#DIV/0!</v>
      </c>
      <c r="AI1424" s="96">
        <f t="shared" ref="AI1424:AJ1424" si="5324">AI1431+AI1438+AI1445+AI1452</f>
        <v>0</v>
      </c>
      <c r="AJ1424" s="98">
        <f t="shared" si="5324"/>
        <v>0</v>
      </c>
      <c r="AK1424" s="98" t="e">
        <f t="shared" si="5266"/>
        <v>#DIV/0!</v>
      </c>
      <c r="AL1424" s="96">
        <f t="shared" ref="AL1424:AM1424" si="5325">AL1431+AL1438+AL1445+AL1452</f>
        <v>0</v>
      </c>
      <c r="AM1424" s="98">
        <f t="shared" si="5325"/>
        <v>0</v>
      </c>
      <c r="AN1424" s="98" t="e">
        <f t="shared" si="5267"/>
        <v>#DIV/0!</v>
      </c>
      <c r="AO1424" s="96">
        <f t="shared" ref="AO1424:AP1424" si="5326">AO1431+AO1438+AO1445+AO1452</f>
        <v>0</v>
      </c>
      <c r="AP1424" s="98">
        <f t="shared" si="5326"/>
        <v>0</v>
      </c>
      <c r="AQ1424" s="98" t="e">
        <f t="shared" si="5268"/>
        <v>#DIV/0!</v>
      </c>
      <c r="AR1424" s="12"/>
    </row>
    <row r="1425" spans="1:44" ht="33.75" customHeight="1">
      <c r="A1425" s="257" t="s">
        <v>222</v>
      </c>
      <c r="B1425" s="251" t="s">
        <v>500</v>
      </c>
      <c r="C1425" s="291" t="s">
        <v>501</v>
      </c>
      <c r="D1425" s="196" t="s">
        <v>38</v>
      </c>
      <c r="E1425" s="197">
        <f>SUM(E1426:E1431)</f>
        <v>87</v>
      </c>
      <c r="F1425" s="198">
        <f>SUM(F1426:F1431)</f>
        <v>87</v>
      </c>
      <c r="G1425" s="198">
        <f>(F1425/E1425)*100</f>
        <v>100</v>
      </c>
      <c r="H1425" s="96">
        <f>SUM(H1426:H1431)</f>
        <v>0</v>
      </c>
      <c r="I1425" s="95">
        <f>SUM(I1426:I1431)</f>
        <v>0</v>
      </c>
      <c r="J1425" s="95" t="e">
        <f>(I1425/H1425)*100</f>
        <v>#DIV/0!</v>
      </c>
      <c r="K1425" s="96">
        <f>SUM(K1426:K1431)</f>
        <v>0</v>
      </c>
      <c r="L1425" s="95">
        <f>SUM(L1426:L1431)</f>
        <v>0</v>
      </c>
      <c r="M1425" s="95" t="e">
        <f>(L1425/K1425)*100</f>
        <v>#DIV/0!</v>
      </c>
      <c r="N1425" s="96">
        <f>SUM(N1426:N1431)</f>
        <v>77.5</v>
      </c>
      <c r="O1425" s="95">
        <f>SUM(O1426:O1431)</f>
        <v>77.5</v>
      </c>
      <c r="P1425" s="95">
        <f>(O1425/N1425)*100</f>
        <v>100</v>
      </c>
      <c r="Q1425" s="96">
        <f>SUM(Q1426:Q1431)</f>
        <v>0</v>
      </c>
      <c r="R1425" s="95">
        <f>SUM(R1426:R1431)</f>
        <v>0</v>
      </c>
      <c r="S1425" s="95" t="e">
        <f>(R1425/Q1425)*100</f>
        <v>#DIV/0!</v>
      </c>
      <c r="T1425" s="96">
        <f>SUM(T1426:T1431)</f>
        <v>0</v>
      </c>
      <c r="U1425" s="95">
        <f>SUM(U1426:U1431)</f>
        <v>0</v>
      </c>
      <c r="V1425" s="95" t="e">
        <f>(U1425/T1425)*100</f>
        <v>#DIV/0!</v>
      </c>
      <c r="W1425" s="96">
        <f>SUM(W1426:W1431)</f>
        <v>0</v>
      </c>
      <c r="X1425" s="95">
        <f>SUM(X1426:X1431)</f>
        <v>0</v>
      </c>
      <c r="Y1425" s="95" t="e">
        <f>(X1425/W1425)*100</f>
        <v>#DIV/0!</v>
      </c>
      <c r="Z1425" s="96">
        <f>SUM(Z1426:Z1431)</f>
        <v>0</v>
      </c>
      <c r="AA1425" s="95">
        <f>SUM(AA1426:AA1431)</f>
        <v>0</v>
      </c>
      <c r="AB1425" s="95" t="e">
        <f>(AA1425/Z1425)*100</f>
        <v>#DIV/0!</v>
      </c>
      <c r="AC1425" s="96">
        <f>SUM(AC1426:AC1431)</f>
        <v>0</v>
      </c>
      <c r="AD1425" s="95">
        <f>SUM(AD1426:AD1431)</f>
        <v>0</v>
      </c>
      <c r="AE1425" s="95" t="e">
        <f>(AD1425/AC1425)*100</f>
        <v>#DIV/0!</v>
      </c>
      <c r="AF1425" s="96">
        <f>SUM(AF1426:AF1431)</f>
        <v>0</v>
      </c>
      <c r="AG1425" s="95">
        <f>SUM(AG1426:AG1431)</f>
        <v>0</v>
      </c>
      <c r="AH1425" s="95" t="e">
        <f>(AG1425/AF1425)*100</f>
        <v>#DIV/0!</v>
      </c>
      <c r="AI1425" s="96">
        <f>SUM(AI1426:AI1431)</f>
        <v>9.5</v>
      </c>
      <c r="AJ1425" s="95">
        <f>SUM(AJ1426:AJ1431)</f>
        <v>9.5</v>
      </c>
      <c r="AK1425" s="95">
        <f>(AJ1425/AI1425)*100</f>
        <v>100</v>
      </c>
      <c r="AL1425" s="96">
        <f>SUM(AL1426:AL1431)</f>
        <v>0</v>
      </c>
      <c r="AM1425" s="95">
        <f>SUM(AM1426:AM1431)</f>
        <v>0</v>
      </c>
      <c r="AN1425" s="95" t="e">
        <f>(AM1425/AL1425)*100</f>
        <v>#DIV/0!</v>
      </c>
      <c r="AO1425" s="96">
        <f>SUM(AO1426:AO1431)</f>
        <v>0</v>
      </c>
      <c r="AP1425" s="95">
        <f>SUM(AP1426:AP1431)</f>
        <v>0</v>
      </c>
      <c r="AQ1425" s="95" t="e">
        <f>(AP1425/AO1425)*100</f>
        <v>#DIV/0!</v>
      </c>
      <c r="AR1425" s="12"/>
    </row>
    <row r="1426" spans="1:44" ht="30">
      <c r="A1426" s="257"/>
      <c r="B1426" s="252"/>
      <c r="C1426" s="291"/>
      <c r="D1426" s="82" t="s">
        <v>17</v>
      </c>
      <c r="E1426" s="96">
        <f>H1426+K1426+N1426+Q1426+T1426+W1426+Z1426+AC1426+AF1426+AI1426+AL1426+AO1426</f>
        <v>0</v>
      </c>
      <c r="F1426" s="97">
        <f>I1426+L1426+O1426+R1426+U1426+X1426+AA1426+AD1426+AG1426+AJ1426+AM1426+AP1426</f>
        <v>0</v>
      </c>
      <c r="G1426" s="98" t="e">
        <f t="shared" ref="G1426:G1431" si="5327">(F1426/E1426)*100</f>
        <v>#DIV/0!</v>
      </c>
      <c r="H1426" s="96"/>
      <c r="I1426" s="97"/>
      <c r="J1426" s="98" t="e">
        <f t="shared" ref="J1426:J1431" si="5328">(I1426/H1426)*100</f>
        <v>#DIV/0!</v>
      </c>
      <c r="K1426" s="96"/>
      <c r="L1426" s="97"/>
      <c r="M1426" s="98" t="e">
        <f t="shared" ref="M1426:M1431" si="5329">(L1426/K1426)*100</f>
        <v>#DIV/0!</v>
      </c>
      <c r="N1426" s="96"/>
      <c r="O1426" s="97"/>
      <c r="P1426" s="98" t="e">
        <f t="shared" ref="P1426:P1431" si="5330">(O1426/N1426)*100</f>
        <v>#DIV/0!</v>
      </c>
      <c r="Q1426" s="96"/>
      <c r="R1426" s="97"/>
      <c r="S1426" s="98" t="e">
        <f t="shared" ref="S1426:S1431" si="5331">(R1426/Q1426)*100</f>
        <v>#DIV/0!</v>
      </c>
      <c r="T1426" s="96"/>
      <c r="U1426" s="97"/>
      <c r="V1426" s="98" t="e">
        <f t="shared" ref="V1426:V1431" si="5332">(U1426/T1426)*100</f>
        <v>#DIV/0!</v>
      </c>
      <c r="W1426" s="96"/>
      <c r="X1426" s="97"/>
      <c r="Y1426" s="98" t="e">
        <f t="shared" ref="Y1426:Y1431" si="5333">(X1426/W1426)*100</f>
        <v>#DIV/0!</v>
      </c>
      <c r="Z1426" s="96"/>
      <c r="AA1426" s="97"/>
      <c r="AB1426" s="98" t="e">
        <f t="shared" ref="AB1426:AB1431" si="5334">(AA1426/Z1426)*100</f>
        <v>#DIV/0!</v>
      </c>
      <c r="AC1426" s="96"/>
      <c r="AD1426" s="97"/>
      <c r="AE1426" s="98" t="e">
        <f t="shared" ref="AE1426:AE1431" si="5335">(AD1426/AC1426)*100</f>
        <v>#DIV/0!</v>
      </c>
      <c r="AF1426" s="96"/>
      <c r="AG1426" s="97"/>
      <c r="AH1426" s="98" t="e">
        <f t="shared" ref="AH1426:AH1431" si="5336">(AG1426/AF1426)*100</f>
        <v>#DIV/0!</v>
      </c>
      <c r="AI1426" s="96"/>
      <c r="AJ1426" s="97"/>
      <c r="AK1426" s="98" t="e">
        <f t="shared" ref="AK1426:AK1431" si="5337">(AJ1426/AI1426)*100</f>
        <v>#DIV/0!</v>
      </c>
      <c r="AL1426" s="96"/>
      <c r="AM1426" s="97"/>
      <c r="AN1426" s="98" t="e">
        <f t="shared" ref="AN1426:AN1431" si="5338">(AM1426/AL1426)*100</f>
        <v>#DIV/0!</v>
      </c>
      <c r="AO1426" s="96"/>
      <c r="AP1426" s="97"/>
      <c r="AQ1426" s="98" t="e">
        <f t="shared" ref="AQ1426:AQ1431" si="5339">(AP1426/AO1426)*100</f>
        <v>#DIV/0!</v>
      </c>
      <c r="AR1426" s="12"/>
    </row>
    <row r="1427" spans="1:44" ht="46.5" customHeight="1">
      <c r="A1427" s="257"/>
      <c r="B1427" s="252"/>
      <c r="C1427" s="291"/>
      <c r="D1427" s="82" t="s">
        <v>18</v>
      </c>
      <c r="E1427" s="96">
        <f t="shared" ref="E1427:E1431" si="5340">H1427+K1427+N1427+Q1427+T1427+W1427+Z1427+AC1427+AF1427+AI1427+AL1427+AO1427</f>
        <v>0</v>
      </c>
      <c r="F1427" s="97">
        <f t="shared" ref="F1427:F1431" si="5341">I1427+L1427+O1427+R1427+U1427+X1427+AA1427+AD1427+AG1427+AJ1427+AM1427+AP1427</f>
        <v>0</v>
      </c>
      <c r="G1427" s="98" t="e">
        <f t="shared" si="5327"/>
        <v>#DIV/0!</v>
      </c>
      <c r="H1427" s="96"/>
      <c r="I1427" s="97"/>
      <c r="J1427" s="98" t="e">
        <f t="shared" si="5328"/>
        <v>#DIV/0!</v>
      </c>
      <c r="K1427" s="96"/>
      <c r="L1427" s="97"/>
      <c r="M1427" s="98" t="e">
        <f t="shared" si="5329"/>
        <v>#DIV/0!</v>
      </c>
      <c r="N1427" s="96"/>
      <c r="O1427" s="97"/>
      <c r="P1427" s="98" t="e">
        <f t="shared" si="5330"/>
        <v>#DIV/0!</v>
      </c>
      <c r="Q1427" s="96"/>
      <c r="R1427" s="97"/>
      <c r="S1427" s="98" t="e">
        <f t="shared" si="5331"/>
        <v>#DIV/0!</v>
      </c>
      <c r="T1427" s="96"/>
      <c r="U1427" s="97"/>
      <c r="V1427" s="98" t="e">
        <f t="shared" si="5332"/>
        <v>#DIV/0!</v>
      </c>
      <c r="W1427" s="96"/>
      <c r="X1427" s="97"/>
      <c r="Y1427" s="98" t="e">
        <f t="shared" si="5333"/>
        <v>#DIV/0!</v>
      </c>
      <c r="Z1427" s="96"/>
      <c r="AA1427" s="97"/>
      <c r="AB1427" s="98" t="e">
        <f t="shared" si="5334"/>
        <v>#DIV/0!</v>
      </c>
      <c r="AC1427" s="96"/>
      <c r="AD1427" s="97"/>
      <c r="AE1427" s="98" t="e">
        <f t="shared" si="5335"/>
        <v>#DIV/0!</v>
      </c>
      <c r="AF1427" s="96"/>
      <c r="AG1427" s="97"/>
      <c r="AH1427" s="98" t="e">
        <f t="shared" si="5336"/>
        <v>#DIV/0!</v>
      </c>
      <c r="AI1427" s="96"/>
      <c r="AJ1427" s="97"/>
      <c r="AK1427" s="98" t="e">
        <f t="shared" si="5337"/>
        <v>#DIV/0!</v>
      </c>
      <c r="AL1427" s="96"/>
      <c r="AM1427" s="97"/>
      <c r="AN1427" s="98" t="e">
        <f t="shared" si="5338"/>
        <v>#DIV/0!</v>
      </c>
      <c r="AO1427" s="96"/>
      <c r="AP1427" s="97"/>
      <c r="AQ1427" s="98" t="e">
        <f t="shared" si="5339"/>
        <v>#DIV/0!</v>
      </c>
      <c r="AR1427" s="12"/>
    </row>
    <row r="1428" spans="1:44" ht="33.75" customHeight="1">
      <c r="A1428" s="257"/>
      <c r="B1428" s="252"/>
      <c r="C1428" s="291"/>
      <c r="D1428" s="82" t="s">
        <v>26</v>
      </c>
      <c r="E1428" s="96">
        <f t="shared" si="5340"/>
        <v>87</v>
      </c>
      <c r="F1428" s="97">
        <f t="shared" si="5341"/>
        <v>87</v>
      </c>
      <c r="G1428" s="98">
        <f t="shared" si="5327"/>
        <v>100</v>
      </c>
      <c r="H1428" s="96"/>
      <c r="I1428" s="97"/>
      <c r="J1428" s="98" t="e">
        <f t="shared" si="5328"/>
        <v>#DIV/0!</v>
      </c>
      <c r="K1428" s="96"/>
      <c r="L1428" s="97"/>
      <c r="M1428" s="98" t="e">
        <f t="shared" si="5329"/>
        <v>#DIV/0!</v>
      </c>
      <c r="N1428" s="96">
        <v>77.5</v>
      </c>
      <c r="O1428" s="97">
        <v>77.5</v>
      </c>
      <c r="P1428" s="98">
        <f t="shared" si="5330"/>
        <v>100</v>
      </c>
      <c r="Q1428" s="96"/>
      <c r="R1428" s="97"/>
      <c r="S1428" s="98" t="e">
        <f t="shared" si="5331"/>
        <v>#DIV/0!</v>
      </c>
      <c r="T1428" s="96"/>
      <c r="U1428" s="97"/>
      <c r="V1428" s="98" t="e">
        <f t="shared" si="5332"/>
        <v>#DIV/0!</v>
      </c>
      <c r="W1428" s="96"/>
      <c r="X1428" s="97"/>
      <c r="Y1428" s="98" t="e">
        <f t="shared" si="5333"/>
        <v>#DIV/0!</v>
      </c>
      <c r="Z1428" s="96"/>
      <c r="AA1428" s="97"/>
      <c r="AB1428" s="98" t="e">
        <f t="shared" si="5334"/>
        <v>#DIV/0!</v>
      </c>
      <c r="AC1428" s="96">
        <v>0</v>
      </c>
      <c r="AD1428" s="97">
        <v>0</v>
      </c>
      <c r="AE1428" s="98" t="e">
        <f t="shared" si="5335"/>
        <v>#DIV/0!</v>
      </c>
      <c r="AF1428" s="96"/>
      <c r="AG1428" s="97"/>
      <c r="AH1428" s="98" t="e">
        <f t="shared" si="5336"/>
        <v>#DIV/0!</v>
      </c>
      <c r="AI1428" s="96">
        <v>9.5</v>
      </c>
      <c r="AJ1428" s="97">
        <v>9.5</v>
      </c>
      <c r="AK1428" s="98">
        <f t="shared" si="5337"/>
        <v>100</v>
      </c>
      <c r="AL1428" s="96"/>
      <c r="AM1428" s="97"/>
      <c r="AN1428" s="98" t="e">
        <f t="shared" si="5338"/>
        <v>#DIV/0!</v>
      </c>
      <c r="AO1428" s="96"/>
      <c r="AP1428" s="97"/>
      <c r="AQ1428" s="98" t="e">
        <f t="shared" si="5339"/>
        <v>#DIV/0!</v>
      </c>
      <c r="AR1428" s="12"/>
    </row>
    <row r="1429" spans="1:44" ht="78.75" customHeight="1">
      <c r="A1429" s="257"/>
      <c r="B1429" s="252"/>
      <c r="C1429" s="291"/>
      <c r="D1429" s="82" t="s">
        <v>424</v>
      </c>
      <c r="E1429" s="96">
        <f t="shared" si="5340"/>
        <v>0</v>
      </c>
      <c r="F1429" s="97">
        <f t="shared" si="5341"/>
        <v>0</v>
      </c>
      <c r="G1429" s="98" t="e">
        <f t="shared" si="5327"/>
        <v>#DIV/0!</v>
      </c>
      <c r="H1429" s="96"/>
      <c r="I1429" s="97"/>
      <c r="J1429" s="98" t="e">
        <f t="shared" si="5328"/>
        <v>#DIV/0!</v>
      </c>
      <c r="K1429" s="96"/>
      <c r="L1429" s="97"/>
      <c r="M1429" s="98" t="e">
        <f t="shared" si="5329"/>
        <v>#DIV/0!</v>
      </c>
      <c r="N1429" s="96"/>
      <c r="O1429" s="97"/>
      <c r="P1429" s="98" t="e">
        <f t="shared" si="5330"/>
        <v>#DIV/0!</v>
      </c>
      <c r="Q1429" s="96"/>
      <c r="R1429" s="97"/>
      <c r="S1429" s="98" t="e">
        <f t="shared" si="5331"/>
        <v>#DIV/0!</v>
      </c>
      <c r="T1429" s="96"/>
      <c r="U1429" s="97"/>
      <c r="V1429" s="98" t="e">
        <f t="shared" si="5332"/>
        <v>#DIV/0!</v>
      </c>
      <c r="W1429" s="96"/>
      <c r="X1429" s="97"/>
      <c r="Y1429" s="98" t="e">
        <f t="shared" si="5333"/>
        <v>#DIV/0!</v>
      </c>
      <c r="Z1429" s="96"/>
      <c r="AA1429" s="97"/>
      <c r="AB1429" s="98" t="e">
        <f t="shared" si="5334"/>
        <v>#DIV/0!</v>
      </c>
      <c r="AC1429" s="96"/>
      <c r="AD1429" s="97"/>
      <c r="AE1429" s="98" t="e">
        <f t="shared" si="5335"/>
        <v>#DIV/0!</v>
      </c>
      <c r="AF1429" s="96"/>
      <c r="AG1429" s="97"/>
      <c r="AH1429" s="98" t="e">
        <f t="shared" si="5336"/>
        <v>#DIV/0!</v>
      </c>
      <c r="AI1429" s="96"/>
      <c r="AJ1429" s="97"/>
      <c r="AK1429" s="98" t="e">
        <f t="shared" si="5337"/>
        <v>#DIV/0!</v>
      </c>
      <c r="AL1429" s="96"/>
      <c r="AM1429" s="97"/>
      <c r="AN1429" s="98" t="e">
        <f t="shared" si="5338"/>
        <v>#DIV/0!</v>
      </c>
      <c r="AO1429" s="96"/>
      <c r="AP1429" s="97"/>
      <c r="AQ1429" s="98" t="e">
        <f t="shared" si="5339"/>
        <v>#DIV/0!</v>
      </c>
      <c r="AR1429" s="12"/>
    </row>
    <row r="1430" spans="1:44" ht="33.75" customHeight="1">
      <c r="A1430" s="257"/>
      <c r="B1430" s="252"/>
      <c r="C1430" s="291"/>
      <c r="D1430" s="82" t="s">
        <v>41</v>
      </c>
      <c r="E1430" s="96">
        <f t="shared" si="5340"/>
        <v>0</v>
      </c>
      <c r="F1430" s="97">
        <f t="shared" si="5341"/>
        <v>0</v>
      </c>
      <c r="G1430" s="98" t="e">
        <f t="shared" si="5327"/>
        <v>#DIV/0!</v>
      </c>
      <c r="H1430" s="96"/>
      <c r="I1430" s="97"/>
      <c r="J1430" s="98" t="e">
        <f t="shared" si="5328"/>
        <v>#DIV/0!</v>
      </c>
      <c r="K1430" s="96"/>
      <c r="L1430" s="97"/>
      <c r="M1430" s="98" t="e">
        <f t="shared" si="5329"/>
        <v>#DIV/0!</v>
      </c>
      <c r="N1430" s="96"/>
      <c r="O1430" s="97"/>
      <c r="P1430" s="98" t="e">
        <f t="shared" si="5330"/>
        <v>#DIV/0!</v>
      </c>
      <c r="Q1430" s="96"/>
      <c r="R1430" s="97"/>
      <c r="S1430" s="98" t="e">
        <f t="shared" si="5331"/>
        <v>#DIV/0!</v>
      </c>
      <c r="T1430" s="96"/>
      <c r="U1430" s="97"/>
      <c r="V1430" s="98" t="e">
        <f t="shared" si="5332"/>
        <v>#DIV/0!</v>
      </c>
      <c r="W1430" s="96"/>
      <c r="X1430" s="97"/>
      <c r="Y1430" s="98" t="e">
        <f t="shared" si="5333"/>
        <v>#DIV/0!</v>
      </c>
      <c r="Z1430" s="96"/>
      <c r="AA1430" s="97"/>
      <c r="AB1430" s="98" t="e">
        <f t="shared" si="5334"/>
        <v>#DIV/0!</v>
      </c>
      <c r="AC1430" s="96"/>
      <c r="AD1430" s="97"/>
      <c r="AE1430" s="98" t="e">
        <f t="shared" si="5335"/>
        <v>#DIV/0!</v>
      </c>
      <c r="AF1430" s="96"/>
      <c r="AG1430" s="97"/>
      <c r="AH1430" s="98" t="e">
        <f t="shared" si="5336"/>
        <v>#DIV/0!</v>
      </c>
      <c r="AI1430" s="96"/>
      <c r="AJ1430" s="97"/>
      <c r="AK1430" s="98" t="e">
        <f t="shared" si="5337"/>
        <v>#DIV/0!</v>
      </c>
      <c r="AL1430" s="96"/>
      <c r="AM1430" s="97"/>
      <c r="AN1430" s="98" t="e">
        <f t="shared" si="5338"/>
        <v>#DIV/0!</v>
      </c>
      <c r="AO1430" s="96"/>
      <c r="AP1430" s="97"/>
      <c r="AQ1430" s="98" t="e">
        <f t="shared" si="5339"/>
        <v>#DIV/0!</v>
      </c>
      <c r="AR1430" s="12"/>
    </row>
    <row r="1431" spans="1:44" ht="45">
      <c r="A1431" s="257"/>
      <c r="B1431" s="253"/>
      <c r="C1431" s="291"/>
      <c r="D1431" s="82" t="s">
        <v>33</v>
      </c>
      <c r="E1431" s="96">
        <f t="shared" si="5340"/>
        <v>0</v>
      </c>
      <c r="F1431" s="97">
        <f t="shared" si="5341"/>
        <v>0</v>
      </c>
      <c r="G1431" s="98" t="e">
        <f t="shared" si="5327"/>
        <v>#DIV/0!</v>
      </c>
      <c r="H1431" s="96"/>
      <c r="I1431" s="97"/>
      <c r="J1431" s="98" t="e">
        <f t="shared" si="5328"/>
        <v>#DIV/0!</v>
      </c>
      <c r="K1431" s="96"/>
      <c r="L1431" s="97"/>
      <c r="M1431" s="98" t="e">
        <f t="shared" si="5329"/>
        <v>#DIV/0!</v>
      </c>
      <c r="N1431" s="96"/>
      <c r="O1431" s="97"/>
      <c r="P1431" s="98" t="e">
        <f t="shared" si="5330"/>
        <v>#DIV/0!</v>
      </c>
      <c r="Q1431" s="96"/>
      <c r="R1431" s="97"/>
      <c r="S1431" s="98" t="e">
        <f t="shared" si="5331"/>
        <v>#DIV/0!</v>
      </c>
      <c r="T1431" s="96"/>
      <c r="U1431" s="97"/>
      <c r="V1431" s="98" t="e">
        <f t="shared" si="5332"/>
        <v>#DIV/0!</v>
      </c>
      <c r="W1431" s="96"/>
      <c r="X1431" s="97"/>
      <c r="Y1431" s="98" t="e">
        <f t="shared" si="5333"/>
        <v>#DIV/0!</v>
      </c>
      <c r="Z1431" s="96"/>
      <c r="AA1431" s="97"/>
      <c r="AB1431" s="98" t="e">
        <f t="shared" si="5334"/>
        <v>#DIV/0!</v>
      </c>
      <c r="AC1431" s="96"/>
      <c r="AD1431" s="97"/>
      <c r="AE1431" s="98" t="e">
        <f t="shared" si="5335"/>
        <v>#DIV/0!</v>
      </c>
      <c r="AF1431" s="96"/>
      <c r="AG1431" s="97"/>
      <c r="AH1431" s="98" t="e">
        <f t="shared" si="5336"/>
        <v>#DIV/0!</v>
      </c>
      <c r="AI1431" s="96"/>
      <c r="AJ1431" s="97"/>
      <c r="AK1431" s="98" t="e">
        <f t="shared" si="5337"/>
        <v>#DIV/0!</v>
      </c>
      <c r="AL1431" s="96"/>
      <c r="AM1431" s="97"/>
      <c r="AN1431" s="98" t="e">
        <f t="shared" si="5338"/>
        <v>#DIV/0!</v>
      </c>
      <c r="AO1431" s="96"/>
      <c r="AP1431" s="97"/>
      <c r="AQ1431" s="98" t="e">
        <f t="shared" si="5339"/>
        <v>#DIV/0!</v>
      </c>
      <c r="AR1431" s="12"/>
    </row>
    <row r="1432" spans="1:44" ht="32.25" customHeight="1">
      <c r="A1432" s="257" t="s">
        <v>223</v>
      </c>
      <c r="B1432" s="251" t="s">
        <v>618</v>
      </c>
      <c r="C1432" s="250" t="s">
        <v>324</v>
      </c>
      <c r="D1432" s="210" t="s">
        <v>38</v>
      </c>
      <c r="E1432" s="107">
        <f>SUM(E1433:E1438)</f>
        <v>60</v>
      </c>
      <c r="F1432" s="108">
        <f>SUM(F1433:F1438)</f>
        <v>50.5</v>
      </c>
      <c r="G1432" s="108">
        <f>(F1432/E1432)*100</f>
        <v>84.166666666666671</v>
      </c>
      <c r="H1432" s="96">
        <f>SUM(H1433:H1438)</f>
        <v>0</v>
      </c>
      <c r="I1432" s="95">
        <f>SUM(I1433:I1438)</f>
        <v>0</v>
      </c>
      <c r="J1432" s="95" t="e">
        <f>(I1432/H1432)*100</f>
        <v>#DIV/0!</v>
      </c>
      <c r="K1432" s="96">
        <f>SUM(K1433:K1438)</f>
        <v>0</v>
      </c>
      <c r="L1432" s="95">
        <f>SUM(L1433:L1438)</f>
        <v>0</v>
      </c>
      <c r="M1432" s="95" t="e">
        <f>(L1432/K1432)*100</f>
        <v>#DIV/0!</v>
      </c>
      <c r="N1432" s="96">
        <f>SUM(N1433:N1438)</f>
        <v>0</v>
      </c>
      <c r="O1432" s="95">
        <f>SUM(O1433:O1438)</f>
        <v>0</v>
      </c>
      <c r="P1432" s="95" t="e">
        <f>(O1432/N1432)*100</f>
        <v>#DIV/0!</v>
      </c>
      <c r="Q1432" s="96">
        <f>SUM(Q1433:Q1438)</f>
        <v>60</v>
      </c>
      <c r="R1432" s="95">
        <f>SUM(R1433:R1438)</f>
        <v>60</v>
      </c>
      <c r="S1432" s="95">
        <f>(R1432/Q1432)*100</f>
        <v>100</v>
      </c>
      <c r="T1432" s="96">
        <f>SUM(T1433:T1438)</f>
        <v>0</v>
      </c>
      <c r="U1432" s="95">
        <f>SUM(U1433:U1438)</f>
        <v>0</v>
      </c>
      <c r="V1432" s="95" t="e">
        <f>(U1432/T1432)*100</f>
        <v>#DIV/0!</v>
      </c>
      <c r="W1432" s="96">
        <f>SUM(W1433:W1438)</f>
        <v>0</v>
      </c>
      <c r="X1432" s="95">
        <f>SUM(X1433:X1438)</f>
        <v>0</v>
      </c>
      <c r="Y1432" s="95" t="e">
        <f>(X1432/W1432)*100</f>
        <v>#DIV/0!</v>
      </c>
      <c r="Z1432" s="96">
        <f>SUM(Z1433:Z1438)</f>
        <v>0</v>
      </c>
      <c r="AA1432" s="95">
        <f>SUM(AA1433:AA1438)</f>
        <v>0</v>
      </c>
      <c r="AB1432" s="95" t="e">
        <f>(AA1432/Z1432)*100</f>
        <v>#DIV/0!</v>
      </c>
      <c r="AC1432" s="96">
        <f>SUM(AC1433:AC1438)</f>
        <v>0</v>
      </c>
      <c r="AD1432" s="95">
        <f>SUM(AD1433:AD1438)</f>
        <v>0</v>
      </c>
      <c r="AE1432" s="95" t="e">
        <f>(AD1432/AC1432)*100</f>
        <v>#DIV/0!</v>
      </c>
      <c r="AF1432" s="96">
        <f>SUM(AF1433:AF1438)</f>
        <v>0</v>
      </c>
      <c r="AG1432" s="95">
        <f>SUM(AG1433:AG1438)</f>
        <v>0</v>
      </c>
      <c r="AH1432" s="95" t="e">
        <f>(AG1432/AF1432)*100</f>
        <v>#DIV/0!</v>
      </c>
      <c r="AI1432" s="96">
        <f>SUM(AI1433:AI1438)</f>
        <v>0</v>
      </c>
      <c r="AJ1432" s="95">
        <f>SUM(AJ1433:AJ1438)</f>
        <v>-9.5</v>
      </c>
      <c r="AK1432" s="95" t="e">
        <f>(AJ1432/AI1432)*100</f>
        <v>#DIV/0!</v>
      </c>
      <c r="AL1432" s="96">
        <f>SUM(AL1433:AL1438)</f>
        <v>0</v>
      </c>
      <c r="AM1432" s="95">
        <f>SUM(AM1433:AM1438)</f>
        <v>0</v>
      </c>
      <c r="AN1432" s="95" t="e">
        <f>(AM1432/AL1432)*100</f>
        <v>#DIV/0!</v>
      </c>
      <c r="AO1432" s="96">
        <f>SUM(AO1433:AO1438)</f>
        <v>0</v>
      </c>
      <c r="AP1432" s="95">
        <f>SUM(AP1433:AP1438)</f>
        <v>0</v>
      </c>
      <c r="AQ1432" s="95" t="e">
        <f>(AP1432/AO1432)*100</f>
        <v>#DIV/0!</v>
      </c>
      <c r="AR1432" s="12"/>
    </row>
    <row r="1433" spans="1:44" ht="30">
      <c r="A1433" s="257"/>
      <c r="B1433" s="252"/>
      <c r="C1433" s="250"/>
      <c r="D1433" s="82" t="s">
        <v>17</v>
      </c>
      <c r="E1433" s="96">
        <f>H1433+K1433+N1433+Q1433+T1433+W1433+Z1433+AC1433+AF1433+AI1433+AL1433+AO1433</f>
        <v>0</v>
      </c>
      <c r="F1433" s="97">
        <f>I1433+L1433+O1433+R1433+U1433+X1433+AA1433+AD1433+AG1433+AJ1433+AM1433+AP1433</f>
        <v>0</v>
      </c>
      <c r="G1433" s="98" t="e">
        <f t="shared" ref="G1433:G1438" si="5342">(F1433/E1433)*100</f>
        <v>#DIV/0!</v>
      </c>
      <c r="H1433" s="96"/>
      <c r="I1433" s="97"/>
      <c r="J1433" s="98" t="e">
        <f t="shared" ref="J1433:J1438" si="5343">(I1433/H1433)*100</f>
        <v>#DIV/0!</v>
      </c>
      <c r="K1433" s="96"/>
      <c r="L1433" s="97"/>
      <c r="M1433" s="98" t="e">
        <f t="shared" ref="M1433:M1438" si="5344">(L1433/K1433)*100</f>
        <v>#DIV/0!</v>
      </c>
      <c r="N1433" s="96"/>
      <c r="O1433" s="97"/>
      <c r="P1433" s="98" t="e">
        <f t="shared" ref="P1433:P1438" si="5345">(O1433/N1433)*100</f>
        <v>#DIV/0!</v>
      </c>
      <c r="Q1433" s="96"/>
      <c r="R1433" s="97"/>
      <c r="S1433" s="98" t="e">
        <f t="shared" ref="S1433:S1438" si="5346">(R1433/Q1433)*100</f>
        <v>#DIV/0!</v>
      </c>
      <c r="T1433" s="96"/>
      <c r="U1433" s="97"/>
      <c r="V1433" s="98" t="e">
        <f t="shared" ref="V1433:V1438" si="5347">(U1433/T1433)*100</f>
        <v>#DIV/0!</v>
      </c>
      <c r="W1433" s="96"/>
      <c r="X1433" s="97"/>
      <c r="Y1433" s="98" t="e">
        <f t="shared" ref="Y1433:Y1438" si="5348">(X1433/W1433)*100</f>
        <v>#DIV/0!</v>
      </c>
      <c r="Z1433" s="96"/>
      <c r="AA1433" s="97"/>
      <c r="AB1433" s="98" t="e">
        <f t="shared" ref="AB1433:AB1438" si="5349">(AA1433/Z1433)*100</f>
        <v>#DIV/0!</v>
      </c>
      <c r="AC1433" s="96"/>
      <c r="AD1433" s="97"/>
      <c r="AE1433" s="98" t="e">
        <f t="shared" ref="AE1433:AE1438" si="5350">(AD1433/AC1433)*100</f>
        <v>#DIV/0!</v>
      </c>
      <c r="AF1433" s="96"/>
      <c r="AG1433" s="97"/>
      <c r="AH1433" s="98" t="e">
        <f t="shared" ref="AH1433:AH1438" si="5351">(AG1433/AF1433)*100</f>
        <v>#DIV/0!</v>
      </c>
      <c r="AI1433" s="96"/>
      <c r="AJ1433" s="97"/>
      <c r="AK1433" s="98" t="e">
        <f t="shared" ref="AK1433:AK1438" si="5352">(AJ1433/AI1433)*100</f>
        <v>#DIV/0!</v>
      </c>
      <c r="AL1433" s="96"/>
      <c r="AM1433" s="97"/>
      <c r="AN1433" s="98" t="e">
        <f t="shared" ref="AN1433:AN1438" si="5353">(AM1433/AL1433)*100</f>
        <v>#DIV/0!</v>
      </c>
      <c r="AO1433" s="96"/>
      <c r="AP1433" s="97"/>
      <c r="AQ1433" s="98" t="e">
        <f t="shared" ref="AQ1433:AQ1438" si="5354">(AP1433/AO1433)*100</f>
        <v>#DIV/0!</v>
      </c>
      <c r="AR1433" s="12"/>
    </row>
    <row r="1434" spans="1:44" ht="48.75" customHeight="1">
      <c r="A1434" s="257"/>
      <c r="B1434" s="252"/>
      <c r="C1434" s="250"/>
      <c r="D1434" s="82" t="s">
        <v>18</v>
      </c>
      <c r="E1434" s="96">
        <f t="shared" ref="E1434:E1438" si="5355">H1434+K1434+N1434+Q1434+T1434+W1434+Z1434+AC1434+AF1434+AI1434+AL1434+AO1434</f>
        <v>0</v>
      </c>
      <c r="F1434" s="97">
        <f t="shared" ref="F1434:F1438" si="5356">I1434+L1434+O1434+R1434+U1434+X1434+AA1434+AD1434+AG1434+AJ1434+AM1434+AP1434</f>
        <v>0</v>
      </c>
      <c r="G1434" s="98" t="e">
        <f t="shared" si="5342"/>
        <v>#DIV/0!</v>
      </c>
      <c r="H1434" s="96"/>
      <c r="I1434" s="97"/>
      <c r="J1434" s="98" t="e">
        <f t="shared" si="5343"/>
        <v>#DIV/0!</v>
      </c>
      <c r="K1434" s="96"/>
      <c r="L1434" s="97"/>
      <c r="M1434" s="98" t="e">
        <f t="shared" si="5344"/>
        <v>#DIV/0!</v>
      </c>
      <c r="N1434" s="96"/>
      <c r="O1434" s="97"/>
      <c r="P1434" s="98" t="e">
        <f t="shared" si="5345"/>
        <v>#DIV/0!</v>
      </c>
      <c r="Q1434" s="96"/>
      <c r="R1434" s="97"/>
      <c r="S1434" s="98" t="e">
        <f t="shared" si="5346"/>
        <v>#DIV/0!</v>
      </c>
      <c r="T1434" s="96"/>
      <c r="U1434" s="97"/>
      <c r="V1434" s="98" t="e">
        <f t="shared" si="5347"/>
        <v>#DIV/0!</v>
      </c>
      <c r="W1434" s="96"/>
      <c r="X1434" s="97"/>
      <c r="Y1434" s="98" t="e">
        <f t="shared" si="5348"/>
        <v>#DIV/0!</v>
      </c>
      <c r="Z1434" s="96"/>
      <c r="AA1434" s="97"/>
      <c r="AB1434" s="98" t="e">
        <f t="shared" si="5349"/>
        <v>#DIV/0!</v>
      </c>
      <c r="AC1434" s="96"/>
      <c r="AD1434" s="97"/>
      <c r="AE1434" s="98" t="e">
        <f t="shared" si="5350"/>
        <v>#DIV/0!</v>
      </c>
      <c r="AF1434" s="96"/>
      <c r="AG1434" s="97"/>
      <c r="AH1434" s="98" t="e">
        <f t="shared" si="5351"/>
        <v>#DIV/0!</v>
      </c>
      <c r="AI1434" s="96"/>
      <c r="AJ1434" s="97"/>
      <c r="AK1434" s="98" t="e">
        <f t="shared" si="5352"/>
        <v>#DIV/0!</v>
      </c>
      <c r="AL1434" s="96"/>
      <c r="AM1434" s="97"/>
      <c r="AN1434" s="98" t="e">
        <f t="shared" si="5353"/>
        <v>#DIV/0!</v>
      </c>
      <c r="AO1434" s="96"/>
      <c r="AP1434" s="97"/>
      <c r="AQ1434" s="98" t="e">
        <f t="shared" si="5354"/>
        <v>#DIV/0!</v>
      </c>
      <c r="AR1434" s="12"/>
    </row>
    <row r="1435" spans="1:44" ht="30" customHeight="1">
      <c r="A1435" s="257"/>
      <c r="B1435" s="252"/>
      <c r="C1435" s="250"/>
      <c r="D1435" s="82" t="s">
        <v>26</v>
      </c>
      <c r="E1435" s="96">
        <f t="shared" si="5355"/>
        <v>60</v>
      </c>
      <c r="F1435" s="97">
        <f t="shared" si="5356"/>
        <v>50.5</v>
      </c>
      <c r="G1435" s="98">
        <f t="shared" si="5342"/>
        <v>84.166666666666671</v>
      </c>
      <c r="H1435" s="96"/>
      <c r="I1435" s="97"/>
      <c r="J1435" s="98" t="e">
        <f t="shared" si="5343"/>
        <v>#DIV/0!</v>
      </c>
      <c r="K1435" s="96"/>
      <c r="L1435" s="97"/>
      <c r="M1435" s="98" t="e">
        <f t="shared" si="5344"/>
        <v>#DIV/0!</v>
      </c>
      <c r="N1435" s="96"/>
      <c r="O1435" s="97"/>
      <c r="P1435" s="98" t="e">
        <f t="shared" si="5345"/>
        <v>#DIV/0!</v>
      </c>
      <c r="Q1435" s="96">
        <v>60</v>
      </c>
      <c r="R1435" s="97">
        <v>60</v>
      </c>
      <c r="S1435" s="98">
        <f t="shared" si="5346"/>
        <v>100</v>
      </c>
      <c r="T1435" s="96"/>
      <c r="U1435" s="97"/>
      <c r="V1435" s="98" t="e">
        <f t="shared" si="5347"/>
        <v>#DIV/0!</v>
      </c>
      <c r="W1435" s="96"/>
      <c r="X1435" s="97"/>
      <c r="Y1435" s="98" t="e">
        <f t="shared" si="5348"/>
        <v>#DIV/0!</v>
      </c>
      <c r="Z1435" s="96"/>
      <c r="AA1435" s="97"/>
      <c r="AB1435" s="98" t="e">
        <f t="shared" si="5349"/>
        <v>#DIV/0!</v>
      </c>
      <c r="AC1435" s="96"/>
      <c r="AD1435" s="97"/>
      <c r="AE1435" s="98" t="e">
        <f t="shared" si="5350"/>
        <v>#DIV/0!</v>
      </c>
      <c r="AF1435" s="96"/>
      <c r="AG1435" s="97"/>
      <c r="AH1435" s="98" t="e">
        <f t="shared" si="5351"/>
        <v>#DIV/0!</v>
      </c>
      <c r="AI1435" s="96"/>
      <c r="AJ1435" s="97">
        <v>-9.5</v>
      </c>
      <c r="AK1435" s="98" t="e">
        <f t="shared" si="5352"/>
        <v>#DIV/0!</v>
      </c>
      <c r="AL1435" s="96"/>
      <c r="AM1435" s="97"/>
      <c r="AN1435" s="98" t="e">
        <f t="shared" si="5353"/>
        <v>#DIV/0!</v>
      </c>
      <c r="AO1435" s="96"/>
      <c r="AP1435" s="97"/>
      <c r="AQ1435" s="98" t="e">
        <f t="shared" si="5354"/>
        <v>#DIV/0!</v>
      </c>
      <c r="AR1435" s="12"/>
    </row>
    <row r="1436" spans="1:44" ht="82.5" customHeight="1">
      <c r="A1436" s="257"/>
      <c r="B1436" s="252"/>
      <c r="C1436" s="250"/>
      <c r="D1436" s="82" t="s">
        <v>424</v>
      </c>
      <c r="E1436" s="96">
        <f t="shared" si="5355"/>
        <v>0</v>
      </c>
      <c r="F1436" s="97">
        <f t="shared" si="5356"/>
        <v>0</v>
      </c>
      <c r="G1436" s="98" t="e">
        <f t="shared" si="5342"/>
        <v>#DIV/0!</v>
      </c>
      <c r="H1436" s="96"/>
      <c r="I1436" s="97"/>
      <c r="J1436" s="98" t="e">
        <f t="shared" si="5343"/>
        <v>#DIV/0!</v>
      </c>
      <c r="K1436" s="96"/>
      <c r="L1436" s="97"/>
      <c r="M1436" s="98" t="e">
        <f t="shared" si="5344"/>
        <v>#DIV/0!</v>
      </c>
      <c r="N1436" s="96"/>
      <c r="O1436" s="97"/>
      <c r="P1436" s="98" t="e">
        <f t="shared" si="5345"/>
        <v>#DIV/0!</v>
      </c>
      <c r="Q1436" s="96"/>
      <c r="R1436" s="97"/>
      <c r="S1436" s="98" t="e">
        <f t="shared" si="5346"/>
        <v>#DIV/0!</v>
      </c>
      <c r="T1436" s="96"/>
      <c r="U1436" s="97"/>
      <c r="V1436" s="98" t="e">
        <f t="shared" si="5347"/>
        <v>#DIV/0!</v>
      </c>
      <c r="W1436" s="96"/>
      <c r="X1436" s="97"/>
      <c r="Y1436" s="98" t="e">
        <f t="shared" si="5348"/>
        <v>#DIV/0!</v>
      </c>
      <c r="Z1436" s="96"/>
      <c r="AA1436" s="97"/>
      <c r="AB1436" s="98" t="e">
        <f t="shared" si="5349"/>
        <v>#DIV/0!</v>
      </c>
      <c r="AC1436" s="96"/>
      <c r="AD1436" s="97"/>
      <c r="AE1436" s="98" t="e">
        <f t="shared" si="5350"/>
        <v>#DIV/0!</v>
      </c>
      <c r="AF1436" s="96"/>
      <c r="AG1436" s="97"/>
      <c r="AH1436" s="98" t="e">
        <f t="shared" si="5351"/>
        <v>#DIV/0!</v>
      </c>
      <c r="AI1436" s="96"/>
      <c r="AJ1436" s="97"/>
      <c r="AK1436" s="98" t="e">
        <f t="shared" si="5352"/>
        <v>#DIV/0!</v>
      </c>
      <c r="AL1436" s="96"/>
      <c r="AM1436" s="97"/>
      <c r="AN1436" s="98" t="e">
        <f t="shared" si="5353"/>
        <v>#DIV/0!</v>
      </c>
      <c r="AO1436" s="96"/>
      <c r="AP1436" s="97"/>
      <c r="AQ1436" s="98" t="e">
        <f t="shared" si="5354"/>
        <v>#DIV/0!</v>
      </c>
      <c r="AR1436" s="12"/>
    </row>
    <row r="1437" spans="1:44" ht="35.25" customHeight="1">
      <c r="A1437" s="257"/>
      <c r="B1437" s="252"/>
      <c r="C1437" s="250"/>
      <c r="D1437" s="82" t="s">
        <v>41</v>
      </c>
      <c r="E1437" s="96">
        <f t="shared" si="5355"/>
        <v>0</v>
      </c>
      <c r="F1437" s="97">
        <f t="shared" si="5356"/>
        <v>0</v>
      </c>
      <c r="G1437" s="98" t="e">
        <f t="shared" si="5342"/>
        <v>#DIV/0!</v>
      </c>
      <c r="H1437" s="96"/>
      <c r="I1437" s="97"/>
      <c r="J1437" s="98" t="e">
        <f t="shared" si="5343"/>
        <v>#DIV/0!</v>
      </c>
      <c r="K1437" s="96"/>
      <c r="L1437" s="97"/>
      <c r="M1437" s="98" t="e">
        <f t="shared" si="5344"/>
        <v>#DIV/0!</v>
      </c>
      <c r="N1437" s="96"/>
      <c r="O1437" s="97"/>
      <c r="P1437" s="98" t="e">
        <f t="shared" si="5345"/>
        <v>#DIV/0!</v>
      </c>
      <c r="Q1437" s="96"/>
      <c r="R1437" s="97"/>
      <c r="S1437" s="98" t="e">
        <f t="shared" si="5346"/>
        <v>#DIV/0!</v>
      </c>
      <c r="T1437" s="96"/>
      <c r="U1437" s="97"/>
      <c r="V1437" s="98" t="e">
        <f t="shared" si="5347"/>
        <v>#DIV/0!</v>
      </c>
      <c r="W1437" s="96"/>
      <c r="X1437" s="97"/>
      <c r="Y1437" s="98" t="e">
        <f t="shared" si="5348"/>
        <v>#DIV/0!</v>
      </c>
      <c r="Z1437" s="96"/>
      <c r="AA1437" s="97"/>
      <c r="AB1437" s="98" t="e">
        <f t="shared" si="5349"/>
        <v>#DIV/0!</v>
      </c>
      <c r="AC1437" s="96"/>
      <c r="AD1437" s="97"/>
      <c r="AE1437" s="98" t="e">
        <f t="shared" si="5350"/>
        <v>#DIV/0!</v>
      </c>
      <c r="AF1437" s="96"/>
      <c r="AG1437" s="97"/>
      <c r="AH1437" s="98" t="e">
        <f t="shared" si="5351"/>
        <v>#DIV/0!</v>
      </c>
      <c r="AI1437" s="96"/>
      <c r="AJ1437" s="97"/>
      <c r="AK1437" s="98" t="e">
        <f t="shared" si="5352"/>
        <v>#DIV/0!</v>
      </c>
      <c r="AL1437" s="96"/>
      <c r="AM1437" s="97"/>
      <c r="AN1437" s="98" t="e">
        <f t="shared" si="5353"/>
        <v>#DIV/0!</v>
      </c>
      <c r="AO1437" s="96"/>
      <c r="AP1437" s="97"/>
      <c r="AQ1437" s="98" t="e">
        <f t="shared" si="5354"/>
        <v>#DIV/0!</v>
      </c>
      <c r="AR1437" s="12"/>
    </row>
    <row r="1438" spans="1:44" ht="45">
      <c r="A1438" s="257"/>
      <c r="B1438" s="253"/>
      <c r="C1438" s="250"/>
      <c r="D1438" s="82" t="s">
        <v>33</v>
      </c>
      <c r="E1438" s="96">
        <f t="shared" si="5355"/>
        <v>0</v>
      </c>
      <c r="F1438" s="97">
        <f t="shared" si="5356"/>
        <v>0</v>
      </c>
      <c r="G1438" s="98" t="e">
        <f t="shared" si="5342"/>
        <v>#DIV/0!</v>
      </c>
      <c r="H1438" s="96"/>
      <c r="I1438" s="97"/>
      <c r="J1438" s="98" t="e">
        <f t="shared" si="5343"/>
        <v>#DIV/0!</v>
      </c>
      <c r="K1438" s="96"/>
      <c r="L1438" s="97"/>
      <c r="M1438" s="98" t="e">
        <f t="shared" si="5344"/>
        <v>#DIV/0!</v>
      </c>
      <c r="N1438" s="96"/>
      <c r="O1438" s="97"/>
      <c r="P1438" s="98" t="e">
        <f t="shared" si="5345"/>
        <v>#DIV/0!</v>
      </c>
      <c r="Q1438" s="96"/>
      <c r="R1438" s="97"/>
      <c r="S1438" s="98" t="e">
        <f t="shared" si="5346"/>
        <v>#DIV/0!</v>
      </c>
      <c r="T1438" s="96"/>
      <c r="U1438" s="97"/>
      <c r="V1438" s="98" t="e">
        <f t="shared" si="5347"/>
        <v>#DIV/0!</v>
      </c>
      <c r="W1438" s="96"/>
      <c r="X1438" s="97"/>
      <c r="Y1438" s="98" t="e">
        <f t="shared" si="5348"/>
        <v>#DIV/0!</v>
      </c>
      <c r="Z1438" s="96"/>
      <c r="AA1438" s="97"/>
      <c r="AB1438" s="98" t="e">
        <f t="shared" si="5349"/>
        <v>#DIV/0!</v>
      </c>
      <c r="AC1438" s="96"/>
      <c r="AD1438" s="97"/>
      <c r="AE1438" s="98" t="e">
        <f t="shared" si="5350"/>
        <v>#DIV/0!</v>
      </c>
      <c r="AF1438" s="96"/>
      <c r="AG1438" s="97"/>
      <c r="AH1438" s="98" t="e">
        <f t="shared" si="5351"/>
        <v>#DIV/0!</v>
      </c>
      <c r="AI1438" s="96"/>
      <c r="AJ1438" s="97"/>
      <c r="AK1438" s="98" t="e">
        <f t="shared" si="5352"/>
        <v>#DIV/0!</v>
      </c>
      <c r="AL1438" s="96"/>
      <c r="AM1438" s="97"/>
      <c r="AN1438" s="98" t="e">
        <f t="shared" si="5353"/>
        <v>#DIV/0!</v>
      </c>
      <c r="AO1438" s="96"/>
      <c r="AP1438" s="97"/>
      <c r="AQ1438" s="98" t="e">
        <f t="shared" si="5354"/>
        <v>#DIV/0!</v>
      </c>
      <c r="AR1438" s="12"/>
    </row>
    <row r="1439" spans="1:44" ht="22.5" customHeight="1">
      <c r="A1439" s="257" t="s">
        <v>224</v>
      </c>
      <c r="B1439" s="251" t="s">
        <v>503</v>
      </c>
      <c r="C1439" s="250" t="s">
        <v>324</v>
      </c>
      <c r="D1439" s="196" t="s">
        <v>38</v>
      </c>
      <c r="E1439" s="197">
        <f>SUM(E1440:E1445)</f>
        <v>6</v>
      </c>
      <c r="F1439" s="198">
        <f>SUM(F1440:F1445)</f>
        <v>6</v>
      </c>
      <c r="G1439" s="198">
        <f>(F1439/E1439)*100</f>
        <v>100</v>
      </c>
      <c r="H1439" s="96">
        <f>SUM(H1440:H1445)</f>
        <v>0</v>
      </c>
      <c r="I1439" s="95">
        <f>SUM(I1440:I1445)</f>
        <v>0</v>
      </c>
      <c r="J1439" s="95" t="e">
        <f>(I1439/H1439)*100</f>
        <v>#DIV/0!</v>
      </c>
      <c r="K1439" s="96">
        <f>SUM(K1440:K1445)</f>
        <v>0</v>
      </c>
      <c r="L1439" s="95">
        <f>SUM(L1440:L1445)</f>
        <v>0</v>
      </c>
      <c r="M1439" s="95" t="e">
        <f>(L1439/K1439)*100</f>
        <v>#DIV/0!</v>
      </c>
      <c r="N1439" s="96">
        <f>SUM(N1440:N1445)</f>
        <v>0</v>
      </c>
      <c r="O1439" s="95">
        <f>SUM(O1440:O1445)</f>
        <v>0</v>
      </c>
      <c r="P1439" s="95" t="e">
        <f>(O1439/N1439)*100</f>
        <v>#DIV/0!</v>
      </c>
      <c r="Q1439" s="96">
        <f>SUM(Q1440:Q1445)</f>
        <v>0</v>
      </c>
      <c r="R1439" s="95">
        <f>SUM(R1440:R1445)</f>
        <v>0</v>
      </c>
      <c r="S1439" s="95" t="e">
        <f>(R1439/Q1439)*100</f>
        <v>#DIV/0!</v>
      </c>
      <c r="T1439" s="96">
        <f>SUM(T1440:T1445)</f>
        <v>0</v>
      </c>
      <c r="U1439" s="95">
        <f>SUM(U1440:U1445)</f>
        <v>0</v>
      </c>
      <c r="V1439" s="95" t="e">
        <f>(U1439/T1439)*100</f>
        <v>#DIV/0!</v>
      </c>
      <c r="W1439" s="96">
        <f>SUM(W1440:W1445)</f>
        <v>0</v>
      </c>
      <c r="X1439" s="95">
        <f>SUM(X1440:X1445)</f>
        <v>0</v>
      </c>
      <c r="Y1439" s="95" t="e">
        <f>(X1439/W1439)*100</f>
        <v>#DIV/0!</v>
      </c>
      <c r="Z1439" s="96">
        <f>SUM(Z1440:Z1445)</f>
        <v>0</v>
      </c>
      <c r="AA1439" s="95">
        <f>SUM(AA1440:AA1445)</f>
        <v>0</v>
      </c>
      <c r="AB1439" s="95" t="e">
        <f>(AA1439/Z1439)*100</f>
        <v>#DIV/0!</v>
      </c>
      <c r="AC1439" s="96">
        <f>SUM(AC1440:AC1445)</f>
        <v>0</v>
      </c>
      <c r="AD1439" s="95">
        <f>SUM(AD1440:AD1445)</f>
        <v>0</v>
      </c>
      <c r="AE1439" s="95" t="e">
        <f>(AD1439/AC1439)*100</f>
        <v>#DIV/0!</v>
      </c>
      <c r="AF1439" s="96">
        <f>SUM(AF1440:AF1445)</f>
        <v>0</v>
      </c>
      <c r="AG1439" s="95">
        <f>SUM(AG1440:AG1445)</f>
        <v>0</v>
      </c>
      <c r="AH1439" s="95" t="e">
        <f>(AG1439/AF1439)*100</f>
        <v>#DIV/0!</v>
      </c>
      <c r="AI1439" s="96">
        <f>SUM(AI1440:AI1445)</f>
        <v>6</v>
      </c>
      <c r="AJ1439" s="95">
        <f>SUM(AJ1440:AJ1445)</f>
        <v>6</v>
      </c>
      <c r="AK1439" s="95">
        <f>(AJ1439/AI1439)*100</f>
        <v>100</v>
      </c>
      <c r="AL1439" s="96">
        <f>SUM(AL1440:AL1445)</f>
        <v>0</v>
      </c>
      <c r="AM1439" s="95">
        <f>SUM(AM1440:AM1445)</f>
        <v>0</v>
      </c>
      <c r="AN1439" s="95" t="e">
        <f>(AM1439/AL1439)*100</f>
        <v>#DIV/0!</v>
      </c>
      <c r="AO1439" s="96">
        <f>SUM(AO1440:AO1445)</f>
        <v>0</v>
      </c>
      <c r="AP1439" s="95">
        <f>SUM(AP1440:AP1445)</f>
        <v>0</v>
      </c>
      <c r="AQ1439" s="95" t="e">
        <f>(AP1439/AO1439)*100</f>
        <v>#DIV/0!</v>
      </c>
      <c r="AR1439" s="12"/>
    </row>
    <row r="1440" spans="1:44" ht="30">
      <c r="A1440" s="257"/>
      <c r="B1440" s="252"/>
      <c r="C1440" s="250"/>
      <c r="D1440" s="183" t="s">
        <v>17</v>
      </c>
      <c r="E1440" s="107">
        <f>H1440+K1440+N1440+Q1440+T1440+W1440+Z1440+AC1440+AF1440+AI1440+AL1440+AO1440</f>
        <v>0</v>
      </c>
      <c r="F1440" s="109">
        <f>I1440+L1440+O1440+R1440+U1440+X1440+AA1440+AD1440+AG1440+AJ1440+AM1440+AP1440</f>
        <v>0</v>
      </c>
      <c r="G1440" s="98" t="e">
        <f t="shared" ref="G1440:G1445" si="5357">(F1440/E1440)*100</f>
        <v>#DIV/0!</v>
      </c>
      <c r="H1440" s="96"/>
      <c r="I1440" s="97"/>
      <c r="J1440" s="98" t="e">
        <f t="shared" ref="J1440:J1445" si="5358">(I1440/H1440)*100</f>
        <v>#DIV/0!</v>
      </c>
      <c r="K1440" s="96"/>
      <c r="L1440" s="97"/>
      <c r="M1440" s="98" t="e">
        <f t="shared" ref="M1440:M1445" si="5359">(L1440/K1440)*100</f>
        <v>#DIV/0!</v>
      </c>
      <c r="N1440" s="96"/>
      <c r="O1440" s="97"/>
      <c r="P1440" s="98" t="e">
        <f t="shared" ref="P1440:P1445" si="5360">(O1440/N1440)*100</f>
        <v>#DIV/0!</v>
      </c>
      <c r="Q1440" s="96"/>
      <c r="R1440" s="97"/>
      <c r="S1440" s="98" t="e">
        <f t="shared" ref="S1440:S1445" si="5361">(R1440/Q1440)*100</f>
        <v>#DIV/0!</v>
      </c>
      <c r="T1440" s="96"/>
      <c r="U1440" s="97"/>
      <c r="V1440" s="98" t="e">
        <f t="shared" ref="V1440:V1445" si="5362">(U1440/T1440)*100</f>
        <v>#DIV/0!</v>
      </c>
      <c r="W1440" s="96"/>
      <c r="X1440" s="97"/>
      <c r="Y1440" s="98" t="e">
        <f t="shared" ref="Y1440:Y1445" si="5363">(X1440/W1440)*100</f>
        <v>#DIV/0!</v>
      </c>
      <c r="Z1440" s="96"/>
      <c r="AA1440" s="97"/>
      <c r="AB1440" s="98" t="e">
        <f t="shared" ref="AB1440:AB1445" si="5364">(AA1440/Z1440)*100</f>
        <v>#DIV/0!</v>
      </c>
      <c r="AC1440" s="96"/>
      <c r="AD1440" s="97"/>
      <c r="AE1440" s="98" t="e">
        <f t="shared" ref="AE1440:AE1445" si="5365">(AD1440/AC1440)*100</f>
        <v>#DIV/0!</v>
      </c>
      <c r="AF1440" s="96"/>
      <c r="AG1440" s="97"/>
      <c r="AH1440" s="98" t="e">
        <f t="shared" ref="AH1440:AH1445" si="5366">(AG1440/AF1440)*100</f>
        <v>#DIV/0!</v>
      </c>
      <c r="AI1440" s="96"/>
      <c r="AJ1440" s="97"/>
      <c r="AK1440" s="98" t="e">
        <f t="shared" ref="AK1440:AK1445" si="5367">(AJ1440/AI1440)*100</f>
        <v>#DIV/0!</v>
      </c>
      <c r="AL1440" s="96"/>
      <c r="AM1440" s="97"/>
      <c r="AN1440" s="98" t="e">
        <f t="shared" ref="AN1440:AN1445" si="5368">(AM1440/AL1440)*100</f>
        <v>#DIV/0!</v>
      </c>
      <c r="AO1440" s="96"/>
      <c r="AP1440" s="97"/>
      <c r="AQ1440" s="98" t="e">
        <f t="shared" ref="AQ1440:AQ1445" si="5369">(AP1440/AO1440)*100</f>
        <v>#DIV/0!</v>
      </c>
      <c r="AR1440" s="12"/>
    </row>
    <row r="1441" spans="1:44" ht="45" customHeight="1">
      <c r="A1441" s="257"/>
      <c r="B1441" s="252"/>
      <c r="C1441" s="250"/>
      <c r="D1441" s="183" t="s">
        <v>18</v>
      </c>
      <c r="E1441" s="107">
        <f t="shared" ref="E1441:E1445" si="5370">H1441+K1441+N1441+Q1441+T1441+W1441+Z1441+AC1441+AF1441+AI1441+AL1441+AO1441</f>
        <v>0</v>
      </c>
      <c r="F1441" s="109">
        <f t="shared" ref="F1441:F1445" si="5371">I1441+L1441+O1441+R1441+U1441+X1441+AA1441+AD1441+AG1441+AJ1441+AM1441+AP1441</f>
        <v>0</v>
      </c>
      <c r="G1441" s="98" t="e">
        <f t="shared" si="5357"/>
        <v>#DIV/0!</v>
      </c>
      <c r="H1441" s="96"/>
      <c r="I1441" s="97"/>
      <c r="J1441" s="98" t="e">
        <f t="shared" si="5358"/>
        <v>#DIV/0!</v>
      </c>
      <c r="K1441" s="96"/>
      <c r="L1441" s="97"/>
      <c r="M1441" s="98" t="e">
        <f t="shared" si="5359"/>
        <v>#DIV/0!</v>
      </c>
      <c r="N1441" s="96"/>
      <c r="O1441" s="97"/>
      <c r="P1441" s="98" t="e">
        <f t="shared" si="5360"/>
        <v>#DIV/0!</v>
      </c>
      <c r="Q1441" s="96"/>
      <c r="R1441" s="97"/>
      <c r="S1441" s="98" t="e">
        <f t="shared" si="5361"/>
        <v>#DIV/0!</v>
      </c>
      <c r="T1441" s="96"/>
      <c r="U1441" s="97"/>
      <c r="V1441" s="98" t="e">
        <f t="shared" si="5362"/>
        <v>#DIV/0!</v>
      </c>
      <c r="W1441" s="96"/>
      <c r="X1441" s="97"/>
      <c r="Y1441" s="98" t="e">
        <f t="shared" si="5363"/>
        <v>#DIV/0!</v>
      </c>
      <c r="Z1441" s="96"/>
      <c r="AA1441" s="97"/>
      <c r="AB1441" s="98" t="e">
        <f t="shared" si="5364"/>
        <v>#DIV/0!</v>
      </c>
      <c r="AC1441" s="96"/>
      <c r="AD1441" s="97"/>
      <c r="AE1441" s="98" t="e">
        <f t="shared" si="5365"/>
        <v>#DIV/0!</v>
      </c>
      <c r="AF1441" s="96"/>
      <c r="AG1441" s="97"/>
      <c r="AH1441" s="98" t="e">
        <f t="shared" si="5366"/>
        <v>#DIV/0!</v>
      </c>
      <c r="AI1441" s="96"/>
      <c r="AJ1441" s="97"/>
      <c r="AK1441" s="98" t="e">
        <f t="shared" si="5367"/>
        <v>#DIV/0!</v>
      </c>
      <c r="AL1441" s="96"/>
      <c r="AM1441" s="97"/>
      <c r="AN1441" s="98" t="e">
        <f t="shared" si="5368"/>
        <v>#DIV/0!</v>
      </c>
      <c r="AO1441" s="96"/>
      <c r="AP1441" s="97"/>
      <c r="AQ1441" s="98" t="e">
        <f t="shared" si="5369"/>
        <v>#DIV/0!</v>
      </c>
      <c r="AR1441" s="12"/>
    </row>
    <row r="1442" spans="1:44" ht="24.75" customHeight="1">
      <c r="A1442" s="257"/>
      <c r="B1442" s="252"/>
      <c r="C1442" s="250"/>
      <c r="D1442" s="183" t="s">
        <v>26</v>
      </c>
      <c r="E1442" s="107">
        <f t="shared" si="5370"/>
        <v>6</v>
      </c>
      <c r="F1442" s="109">
        <f t="shared" si="5371"/>
        <v>6</v>
      </c>
      <c r="G1442" s="98">
        <f t="shared" si="5357"/>
        <v>100</v>
      </c>
      <c r="H1442" s="96"/>
      <c r="I1442" s="97"/>
      <c r="J1442" s="98" t="e">
        <f t="shared" si="5358"/>
        <v>#DIV/0!</v>
      </c>
      <c r="K1442" s="96"/>
      <c r="L1442" s="97"/>
      <c r="M1442" s="98" t="e">
        <f t="shared" si="5359"/>
        <v>#DIV/0!</v>
      </c>
      <c r="N1442" s="96"/>
      <c r="O1442" s="97"/>
      <c r="P1442" s="98" t="e">
        <f t="shared" si="5360"/>
        <v>#DIV/0!</v>
      </c>
      <c r="Q1442" s="96"/>
      <c r="R1442" s="97"/>
      <c r="S1442" s="98" t="e">
        <f t="shared" si="5361"/>
        <v>#DIV/0!</v>
      </c>
      <c r="T1442" s="96"/>
      <c r="U1442" s="97"/>
      <c r="V1442" s="98" t="e">
        <f t="shared" si="5362"/>
        <v>#DIV/0!</v>
      </c>
      <c r="W1442" s="96"/>
      <c r="X1442" s="97"/>
      <c r="Y1442" s="98" t="e">
        <f t="shared" si="5363"/>
        <v>#DIV/0!</v>
      </c>
      <c r="Z1442" s="96"/>
      <c r="AA1442" s="97"/>
      <c r="AB1442" s="98" t="e">
        <f t="shared" si="5364"/>
        <v>#DIV/0!</v>
      </c>
      <c r="AC1442" s="96">
        <v>0</v>
      </c>
      <c r="AD1442" s="97">
        <v>0</v>
      </c>
      <c r="AE1442" s="98" t="e">
        <f t="shared" si="5365"/>
        <v>#DIV/0!</v>
      </c>
      <c r="AF1442" s="96"/>
      <c r="AG1442" s="97"/>
      <c r="AH1442" s="98" t="e">
        <f t="shared" si="5366"/>
        <v>#DIV/0!</v>
      </c>
      <c r="AI1442" s="96">
        <v>6</v>
      </c>
      <c r="AJ1442" s="97">
        <v>6</v>
      </c>
      <c r="AK1442" s="98">
        <f t="shared" si="5367"/>
        <v>100</v>
      </c>
      <c r="AL1442" s="96"/>
      <c r="AM1442" s="97"/>
      <c r="AN1442" s="98" t="e">
        <f t="shared" si="5368"/>
        <v>#DIV/0!</v>
      </c>
      <c r="AO1442" s="96"/>
      <c r="AP1442" s="97"/>
      <c r="AQ1442" s="98" t="e">
        <f t="shared" si="5369"/>
        <v>#DIV/0!</v>
      </c>
      <c r="AR1442" s="12"/>
    </row>
    <row r="1443" spans="1:44" ht="79.5" customHeight="1">
      <c r="A1443" s="257"/>
      <c r="B1443" s="252"/>
      <c r="C1443" s="250"/>
      <c r="D1443" s="183" t="s">
        <v>424</v>
      </c>
      <c r="E1443" s="107">
        <f t="shared" si="5370"/>
        <v>0</v>
      </c>
      <c r="F1443" s="109">
        <f t="shared" si="5371"/>
        <v>0</v>
      </c>
      <c r="G1443" s="98" t="e">
        <f t="shared" si="5357"/>
        <v>#DIV/0!</v>
      </c>
      <c r="H1443" s="96"/>
      <c r="I1443" s="97"/>
      <c r="J1443" s="98" t="e">
        <f t="shared" si="5358"/>
        <v>#DIV/0!</v>
      </c>
      <c r="K1443" s="96"/>
      <c r="L1443" s="97"/>
      <c r="M1443" s="98" t="e">
        <f t="shared" si="5359"/>
        <v>#DIV/0!</v>
      </c>
      <c r="N1443" s="96"/>
      <c r="O1443" s="97"/>
      <c r="P1443" s="98" t="e">
        <f t="shared" si="5360"/>
        <v>#DIV/0!</v>
      </c>
      <c r="Q1443" s="96"/>
      <c r="R1443" s="97"/>
      <c r="S1443" s="98" t="e">
        <f t="shared" si="5361"/>
        <v>#DIV/0!</v>
      </c>
      <c r="T1443" s="96"/>
      <c r="U1443" s="97"/>
      <c r="V1443" s="98" t="e">
        <f t="shared" si="5362"/>
        <v>#DIV/0!</v>
      </c>
      <c r="W1443" s="96"/>
      <c r="X1443" s="97"/>
      <c r="Y1443" s="98" t="e">
        <f t="shared" si="5363"/>
        <v>#DIV/0!</v>
      </c>
      <c r="Z1443" s="96"/>
      <c r="AA1443" s="97"/>
      <c r="AB1443" s="98" t="e">
        <f t="shared" si="5364"/>
        <v>#DIV/0!</v>
      </c>
      <c r="AC1443" s="96"/>
      <c r="AD1443" s="97"/>
      <c r="AE1443" s="98" t="e">
        <f t="shared" si="5365"/>
        <v>#DIV/0!</v>
      </c>
      <c r="AF1443" s="96"/>
      <c r="AG1443" s="97"/>
      <c r="AH1443" s="98" t="e">
        <f t="shared" si="5366"/>
        <v>#DIV/0!</v>
      </c>
      <c r="AI1443" s="96"/>
      <c r="AJ1443" s="97"/>
      <c r="AK1443" s="98" t="e">
        <f t="shared" si="5367"/>
        <v>#DIV/0!</v>
      </c>
      <c r="AL1443" s="96"/>
      <c r="AM1443" s="97"/>
      <c r="AN1443" s="98" t="e">
        <f t="shared" si="5368"/>
        <v>#DIV/0!</v>
      </c>
      <c r="AO1443" s="96"/>
      <c r="AP1443" s="97"/>
      <c r="AQ1443" s="98" t="e">
        <f t="shared" si="5369"/>
        <v>#DIV/0!</v>
      </c>
      <c r="AR1443" s="12"/>
    </row>
    <row r="1444" spans="1:44" ht="30" customHeight="1">
      <c r="A1444" s="257"/>
      <c r="B1444" s="252"/>
      <c r="C1444" s="250"/>
      <c r="D1444" s="183" t="s">
        <v>41</v>
      </c>
      <c r="E1444" s="107">
        <f t="shared" si="5370"/>
        <v>0</v>
      </c>
      <c r="F1444" s="109">
        <f t="shared" si="5371"/>
        <v>0</v>
      </c>
      <c r="G1444" s="98" t="e">
        <f t="shared" si="5357"/>
        <v>#DIV/0!</v>
      </c>
      <c r="H1444" s="96"/>
      <c r="I1444" s="97"/>
      <c r="J1444" s="98" t="e">
        <f t="shared" si="5358"/>
        <v>#DIV/0!</v>
      </c>
      <c r="K1444" s="96"/>
      <c r="L1444" s="97"/>
      <c r="M1444" s="98" t="e">
        <f t="shared" si="5359"/>
        <v>#DIV/0!</v>
      </c>
      <c r="N1444" s="96"/>
      <c r="O1444" s="97"/>
      <c r="P1444" s="98" t="e">
        <f t="shared" si="5360"/>
        <v>#DIV/0!</v>
      </c>
      <c r="Q1444" s="96"/>
      <c r="R1444" s="97"/>
      <c r="S1444" s="98" t="e">
        <f t="shared" si="5361"/>
        <v>#DIV/0!</v>
      </c>
      <c r="T1444" s="96"/>
      <c r="U1444" s="97"/>
      <c r="V1444" s="98" t="e">
        <f t="shared" si="5362"/>
        <v>#DIV/0!</v>
      </c>
      <c r="W1444" s="96"/>
      <c r="X1444" s="97"/>
      <c r="Y1444" s="98" t="e">
        <f t="shared" si="5363"/>
        <v>#DIV/0!</v>
      </c>
      <c r="Z1444" s="96"/>
      <c r="AA1444" s="97"/>
      <c r="AB1444" s="98" t="e">
        <f t="shared" si="5364"/>
        <v>#DIV/0!</v>
      </c>
      <c r="AC1444" s="96"/>
      <c r="AD1444" s="97"/>
      <c r="AE1444" s="98" t="e">
        <f t="shared" si="5365"/>
        <v>#DIV/0!</v>
      </c>
      <c r="AF1444" s="96"/>
      <c r="AG1444" s="97"/>
      <c r="AH1444" s="98" t="e">
        <f t="shared" si="5366"/>
        <v>#DIV/0!</v>
      </c>
      <c r="AI1444" s="96"/>
      <c r="AJ1444" s="97"/>
      <c r="AK1444" s="98" t="e">
        <f t="shared" si="5367"/>
        <v>#DIV/0!</v>
      </c>
      <c r="AL1444" s="96"/>
      <c r="AM1444" s="97"/>
      <c r="AN1444" s="98" t="e">
        <f t="shared" si="5368"/>
        <v>#DIV/0!</v>
      </c>
      <c r="AO1444" s="96"/>
      <c r="AP1444" s="97"/>
      <c r="AQ1444" s="98" t="e">
        <f t="shared" si="5369"/>
        <v>#DIV/0!</v>
      </c>
      <c r="AR1444" s="12"/>
    </row>
    <row r="1445" spans="1:44" ht="45">
      <c r="A1445" s="257"/>
      <c r="B1445" s="253"/>
      <c r="C1445" s="250"/>
      <c r="D1445" s="183" t="s">
        <v>33</v>
      </c>
      <c r="E1445" s="107">
        <f t="shared" si="5370"/>
        <v>0</v>
      </c>
      <c r="F1445" s="109">
        <f t="shared" si="5371"/>
        <v>0</v>
      </c>
      <c r="G1445" s="98" t="e">
        <f t="shared" si="5357"/>
        <v>#DIV/0!</v>
      </c>
      <c r="H1445" s="96"/>
      <c r="I1445" s="97"/>
      <c r="J1445" s="98" t="e">
        <f t="shared" si="5358"/>
        <v>#DIV/0!</v>
      </c>
      <c r="K1445" s="96"/>
      <c r="L1445" s="97"/>
      <c r="M1445" s="98" t="e">
        <f t="shared" si="5359"/>
        <v>#DIV/0!</v>
      </c>
      <c r="N1445" s="96"/>
      <c r="O1445" s="97"/>
      <c r="P1445" s="98" t="e">
        <f t="shared" si="5360"/>
        <v>#DIV/0!</v>
      </c>
      <c r="Q1445" s="96"/>
      <c r="R1445" s="97"/>
      <c r="S1445" s="98" t="e">
        <f t="shared" si="5361"/>
        <v>#DIV/0!</v>
      </c>
      <c r="T1445" s="96"/>
      <c r="U1445" s="97"/>
      <c r="V1445" s="98" t="e">
        <f t="shared" si="5362"/>
        <v>#DIV/0!</v>
      </c>
      <c r="W1445" s="96"/>
      <c r="X1445" s="97"/>
      <c r="Y1445" s="98" t="e">
        <f t="shared" si="5363"/>
        <v>#DIV/0!</v>
      </c>
      <c r="Z1445" s="96"/>
      <c r="AA1445" s="97"/>
      <c r="AB1445" s="98" t="e">
        <f t="shared" si="5364"/>
        <v>#DIV/0!</v>
      </c>
      <c r="AC1445" s="96"/>
      <c r="AD1445" s="97"/>
      <c r="AE1445" s="98" t="e">
        <f t="shared" si="5365"/>
        <v>#DIV/0!</v>
      </c>
      <c r="AF1445" s="96"/>
      <c r="AG1445" s="97"/>
      <c r="AH1445" s="98" t="e">
        <f t="shared" si="5366"/>
        <v>#DIV/0!</v>
      </c>
      <c r="AI1445" s="96"/>
      <c r="AJ1445" s="97"/>
      <c r="AK1445" s="98" t="e">
        <f t="shared" si="5367"/>
        <v>#DIV/0!</v>
      </c>
      <c r="AL1445" s="96"/>
      <c r="AM1445" s="97"/>
      <c r="AN1445" s="98" t="e">
        <f t="shared" si="5368"/>
        <v>#DIV/0!</v>
      </c>
      <c r="AO1445" s="96"/>
      <c r="AP1445" s="97"/>
      <c r="AQ1445" s="98" t="e">
        <f t="shared" si="5369"/>
        <v>#DIV/0!</v>
      </c>
      <c r="AR1445" s="12"/>
    </row>
    <row r="1446" spans="1:44" ht="24.75" customHeight="1">
      <c r="A1446" s="257" t="s">
        <v>225</v>
      </c>
      <c r="B1446" s="251" t="s">
        <v>504</v>
      </c>
      <c r="C1446" s="250" t="s">
        <v>324</v>
      </c>
      <c r="D1446" s="189" t="s">
        <v>38</v>
      </c>
      <c r="E1446" s="167">
        <f>SUM(E1447:E1452)</f>
        <v>0</v>
      </c>
      <c r="F1446" s="108">
        <f>SUM(F1447:F1452)</f>
        <v>0</v>
      </c>
      <c r="G1446" s="95" t="e">
        <f>(F1446/E1446)*100</f>
        <v>#DIV/0!</v>
      </c>
      <c r="H1446" s="96">
        <f>SUM(H1447:H1452)</f>
        <v>0</v>
      </c>
      <c r="I1446" s="95">
        <f>SUM(I1447:I1452)</f>
        <v>0</v>
      </c>
      <c r="J1446" s="95" t="e">
        <f>(I1446/H1446)*100</f>
        <v>#DIV/0!</v>
      </c>
      <c r="K1446" s="96">
        <f>SUM(K1447:K1452)</f>
        <v>0</v>
      </c>
      <c r="L1446" s="95">
        <f>SUM(L1447:L1452)</f>
        <v>0</v>
      </c>
      <c r="M1446" s="95" t="e">
        <f>(L1446/K1446)*100</f>
        <v>#DIV/0!</v>
      </c>
      <c r="N1446" s="96">
        <f>SUM(N1447:N1452)</f>
        <v>0</v>
      </c>
      <c r="O1446" s="95">
        <f>SUM(O1447:O1452)</f>
        <v>0</v>
      </c>
      <c r="P1446" s="95" t="e">
        <f>(O1446/N1446)*100</f>
        <v>#DIV/0!</v>
      </c>
      <c r="Q1446" s="96">
        <f>SUM(Q1447:Q1452)</f>
        <v>0</v>
      </c>
      <c r="R1446" s="95">
        <f>SUM(R1447:R1452)</f>
        <v>0</v>
      </c>
      <c r="S1446" s="95" t="e">
        <f>(R1446/Q1446)*100</f>
        <v>#DIV/0!</v>
      </c>
      <c r="T1446" s="96">
        <f>SUM(T1447:T1452)</f>
        <v>0</v>
      </c>
      <c r="U1446" s="95">
        <f>SUM(U1447:U1452)</f>
        <v>0</v>
      </c>
      <c r="V1446" s="95" t="e">
        <f>(U1446/T1446)*100</f>
        <v>#DIV/0!</v>
      </c>
      <c r="W1446" s="96">
        <f>SUM(W1447:W1452)</f>
        <v>0</v>
      </c>
      <c r="X1446" s="95">
        <f>SUM(X1447:X1452)</f>
        <v>0</v>
      </c>
      <c r="Y1446" s="95" t="e">
        <f>(X1446/W1446)*100</f>
        <v>#DIV/0!</v>
      </c>
      <c r="Z1446" s="96">
        <f>SUM(Z1447:Z1452)</f>
        <v>0</v>
      </c>
      <c r="AA1446" s="95">
        <f>SUM(AA1447:AA1452)</f>
        <v>0</v>
      </c>
      <c r="AB1446" s="95" t="e">
        <f>(AA1446/Z1446)*100</f>
        <v>#DIV/0!</v>
      </c>
      <c r="AC1446" s="96">
        <f>SUM(AC1447:AC1452)</f>
        <v>0</v>
      </c>
      <c r="AD1446" s="95">
        <f>SUM(AD1447:AD1452)</f>
        <v>0</v>
      </c>
      <c r="AE1446" s="95" t="e">
        <f>(AD1446/AC1446)*100</f>
        <v>#DIV/0!</v>
      </c>
      <c r="AF1446" s="96">
        <f>SUM(AF1447:AF1452)</f>
        <v>0</v>
      </c>
      <c r="AG1446" s="95">
        <f>SUM(AG1447:AG1452)</f>
        <v>0</v>
      </c>
      <c r="AH1446" s="95" t="e">
        <f>(AG1446/AF1446)*100</f>
        <v>#DIV/0!</v>
      </c>
      <c r="AI1446" s="96">
        <f>SUM(AI1447:AI1452)</f>
        <v>0</v>
      </c>
      <c r="AJ1446" s="95">
        <f>SUM(AJ1447:AJ1452)</f>
        <v>0</v>
      </c>
      <c r="AK1446" s="95" t="e">
        <f>(AJ1446/AI1446)*100</f>
        <v>#DIV/0!</v>
      </c>
      <c r="AL1446" s="96">
        <f>SUM(AL1447:AL1452)</f>
        <v>0</v>
      </c>
      <c r="AM1446" s="95">
        <f>SUM(AM1447:AM1452)</f>
        <v>0</v>
      </c>
      <c r="AN1446" s="95" t="e">
        <f>(AM1446/AL1446)*100</f>
        <v>#DIV/0!</v>
      </c>
      <c r="AO1446" s="96">
        <f>SUM(AO1447:AO1452)</f>
        <v>0</v>
      </c>
      <c r="AP1446" s="95">
        <f>SUM(AP1447:AP1452)</f>
        <v>0</v>
      </c>
      <c r="AQ1446" s="95" t="e">
        <f>(AP1446/AO1446)*100</f>
        <v>#DIV/0!</v>
      </c>
      <c r="AR1446" s="12"/>
    </row>
    <row r="1447" spans="1:44" ht="30">
      <c r="A1447" s="257"/>
      <c r="B1447" s="252"/>
      <c r="C1447" s="250"/>
      <c r="D1447" s="82" t="s">
        <v>17</v>
      </c>
      <c r="E1447" s="96">
        <f>H1447+K1447+N1447+Q1447+T1447+W1447+Z1447+AC1447+AF1447+AI1447+AL1447+AO1447</f>
        <v>0</v>
      </c>
      <c r="F1447" s="97">
        <f>I1447+L1447+O1447+R1447+U1447+X1447+AA1447+AD1447+AG1447+AJ1447+AM1447+AP1447</f>
        <v>0</v>
      </c>
      <c r="G1447" s="98" t="e">
        <f t="shared" ref="G1447:G1452" si="5372">(F1447/E1447)*100</f>
        <v>#DIV/0!</v>
      </c>
      <c r="H1447" s="96"/>
      <c r="I1447" s="97"/>
      <c r="J1447" s="98" t="e">
        <f t="shared" ref="J1447:J1452" si="5373">(I1447/H1447)*100</f>
        <v>#DIV/0!</v>
      </c>
      <c r="K1447" s="96"/>
      <c r="L1447" s="97"/>
      <c r="M1447" s="98" t="e">
        <f t="shared" ref="M1447:M1452" si="5374">(L1447/K1447)*100</f>
        <v>#DIV/0!</v>
      </c>
      <c r="N1447" s="96"/>
      <c r="O1447" s="97"/>
      <c r="P1447" s="98" t="e">
        <f t="shared" ref="P1447:P1452" si="5375">(O1447/N1447)*100</f>
        <v>#DIV/0!</v>
      </c>
      <c r="Q1447" s="96"/>
      <c r="R1447" s="97"/>
      <c r="S1447" s="98" t="e">
        <f t="shared" ref="S1447:S1452" si="5376">(R1447/Q1447)*100</f>
        <v>#DIV/0!</v>
      </c>
      <c r="T1447" s="96"/>
      <c r="U1447" s="97"/>
      <c r="V1447" s="98" t="e">
        <f t="shared" ref="V1447:V1452" si="5377">(U1447/T1447)*100</f>
        <v>#DIV/0!</v>
      </c>
      <c r="W1447" s="96"/>
      <c r="X1447" s="97"/>
      <c r="Y1447" s="98" t="e">
        <f t="shared" ref="Y1447:Y1452" si="5378">(X1447/W1447)*100</f>
        <v>#DIV/0!</v>
      </c>
      <c r="Z1447" s="96"/>
      <c r="AA1447" s="97"/>
      <c r="AB1447" s="98" t="e">
        <f t="shared" ref="AB1447:AB1452" si="5379">(AA1447/Z1447)*100</f>
        <v>#DIV/0!</v>
      </c>
      <c r="AC1447" s="96"/>
      <c r="AD1447" s="97"/>
      <c r="AE1447" s="98" t="e">
        <f t="shared" ref="AE1447:AE1452" si="5380">(AD1447/AC1447)*100</f>
        <v>#DIV/0!</v>
      </c>
      <c r="AF1447" s="96"/>
      <c r="AG1447" s="97"/>
      <c r="AH1447" s="98" t="e">
        <f t="shared" ref="AH1447:AH1452" si="5381">(AG1447/AF1447)*100</f>
        <v>#DIV/0!</v>
      </c>
      <c r="AI1447" s="96"/>
      <c r="AJ1447" s="97"/>
      <c r="AK1447" s="98" t="e">
        <f t="shared" ref="AK1447:AK1452" si="5382">(AJ1447/AI1447)*100</f>
        <v>#DIV/0!</v>
      </c>
      <c r="AL1447" s="96"/>
      <c r="AM1447" s="97"/>
      <c r="AN1447" s="98" t="e">
        <f t="shared" ref="AN1447:AN1452" si="5383">(AM1447/AL1447)*100</f>
        <v>#DIV/0!</v>
      </c>
      <c r="AO1447" s="96"/>
      <c r="AP1447" s="97"/>
      <c r="AQ1447" s="98" t="e">
        <f t="shared" ref="AQ1447:AQ1452" si="5384">(AP1447/AO1447)*100</f>
        <v>#DIV/0!</v>
      </c>
      <c r="AR1447" s="12"/>
    </row>
    <row r="1448" spans="1:44" ht="45" customHeight="1">
      <c r="A1448" s="257"/>
      <c r="B1448" s="252"/>
      <c r="C1448" s="250"/>
      <c r="D1448" s="82" t="s">
        <v>18</v>
      </c>
      <c r="E1448" s="96">
        <f t="shared" ref="E1448:E1452" si="5385">H1448+K1448+N1448+Q1448+T1448+W1448+Z1448+AC1448+AF1448+AI1448+AL1448+AO1448</f>
        <v>0</v>
      </c>
      <c r="F1448" s="97">
        <f t="shared" ref="F1448:F1452" si="5386">I1448+L1448+O1448+R1448+U1448+X1448+AA1448+AD1448+AG1448+AJ1448+AM1448+AP1448</f>
        <v>0</v>
      </c>
      <c r="G1448" s="98" t="e">
        <f t="shared" si="5372"/>
        <v>#DIV/0!</v>
      </c>
      <c r="H1448" s="96"/>
      <c r="I1448" s="97"/>
      <c r="J1448" s="98" t="e">
        <f t="shared" si="5373"/>
        <v>#DIV/0!</v>
      </c>
      <c r="K1448" s="96"/>
      <c r="L1448" s="97"/>
      <c r="M1448" s="98" t="e">
        <f t="shared" si="5374"/>
        <v>#DIV/0!</v>
      </c>
      <c r="N1448" s="96"/>
      <c r="O1448" s="97"/>
      <c r="P1448" s="98" t="e">
        <f t="shared" si="5375"/>
        <v>#DIV/0!</v>
      </c>
      <c r="Q1448" s="96"/>
      <c r="R1448" s="97"/>
      <c r="S1448" s="98" t="e">
        <f t="shared" si="5376"/>
        <v>#DIV/0!</v>
      </c>
      <c r="T1448" s="96"/>
      <c r="U1448" s="97"/>
      <c r="V1448" s="98" t="e">
        <f t="shared" si="5377"/>
        <v>#DIV/0!</v>
      </c>
      <c r="W1448" s="96"/>
      <c r="X1448" s="97"/>
      <c r="Y1448" s="98" t="e">
        <f t="shared" si="5378"/>
        <v>#DIV/0!</v>
      </c>
      <c r="Z1448" s="96"/>
      <c r="AA1448" s="97"/>
      <c r="AB1448" s="98" t="e">
        <f t="shared" si="5379"/>
        <v>#DIV/0!</v>
      </c>
      <c r="AC1448" s="96"/>
      <c r="AD1448" s="97"/>
      <c r="AE1448" s="98" t="e">
        <f t="shared" si="5380"/>
        <v>#DIV/0!</v>
      </c>
      <c r="AF1448" s="96"/>
      <c r="AG1448" s="97"/>
      <c r="AH1448" s="98" t="e">
        <f t="shared" si="5381"/>
        <v>#DIV/0!</v>
      </c>
      <c r="AI1448" s="96"/>
      <c r="AJ1448" s="97"/>
      <c r="AK1448" s="98" t="e">
        <f t="shared" si="5382"/>
        <v>#DIV/0!</v>
      </c>
      <c r="AL1448" s="96"/>
      <c r="AM1448" s="97"/>
      <c r="AN1448" s="98" t="e">
        <f t="shared" si="5383"/>
        <v>#DIV/0!</v>
      </c>
      <c r="AO1448" s="96"/>
      <c r="AP1448" s="97"/>
      <c r="AQ1448" s="98" t="e">
        <f t="shared" si="5384"/>
        <v>#DIV/0!</v>
      </c>
      <c r="AR1448" s="12"/>
    </row>
    <row r="1449" spans="1:44" ht="24.75" customHeight="1">
      <c r="A1449" s="257"/>
      <c r="B1449" s="252"/>
      <c r="C1449" s="250"/>
      <c r="D1449" s="82" t="s">
        <v>26</v>
      </c>
      <c r="E1449" s="96">
        <f t="shared" si="5385"/>
        <v>0</v>
      </c>
      <c r="F1449" s="97">
        <f t="shared" si="5386"/>
        <v>0</v>
      </c>
      <c r="G1449" s="98" t="e">
        <f t="shared" si="5372"/>
        <v>#DIV/0!</v>
      </c>
      <c r="H1449" s="96"/>
      <c r="I1449" s="97"/>
      <c r="J1449" s="98" t="e">
        <f t="shared" si="5373"/>
        <v>#DIV/0!</v>
      </c>
      <c r="K1449" s="96"/>
      <c r="L1449" s="97"/>
      <c r="M1449" s="98" t="e">
        <f t="shared" si="5374"/>
        <v>#DIV/0!</v>
      </c>
      <c r="N1449" s="96"/>
      <c r="O1449" s="97"/>
      <c r="P1449" s="98" t="e">
        <f t="shared" si="5375"/>
        <v>#DIV/0!</v>
      </c>
      <c r="Q1449" s="96"/>
      <c r="R1449" s="97"/>
      <c r="S1449" s="98" t="e">
        <f t="shared" si="5376"/>
        <v>#DIV/0!</v>
      </c>
      <c r="T1449" s="96"/>
      <c r="U1449" s="97"/>
      <c r="V1449" s="98" t="e">
        <f t="shared" si="5377"/>
        <v>#DIV/0!</v>
      </c>
      <c r="W1449" s="96"/>
      <c r="X1449" s="97"/>
      <c r="Y1449" s="98" t="e">
        <f t="shared" si="5378"/>
        <v>#DIV/0!</v>
      </c>
      <c r="Z1449" s="96"/>
      <c r="AA1449" s="97"/>
      <c r="AB1449" s="98" t="e">
        <f t="shared" si="5379"/>
        <v>#DIV/0!</v>
      </c>
      <c r="AC1449" s="96"/>
      <c r="AD1449" s="97"/>
      <c r="AE1449" s="98" t="e">
        <f t="shared" si="5380"/>
        <v>#DIV/0!</v>
      </c>
      <c r="AF1449" s="96"/>
      <c r="AG1449" s="97"/>
      <c r="AH1449" s="98" t="e">
        <f t="shared" si="5381"/>
        <v>#DIV/0!</v>
      </c>
      <c r="AI1449" s="96"/>
      <c r="AJ1449" s="97"/>
      <c r="AK1449" s="98" t="e">
        <f t="shared" si="5382"/>
        <v>#DIV/0!</v>
      </c>
      <c r="AL1449" s="96"/>
      <c r="AM1449" s="97"/>
      <c r="AN1449" s="98" t="e">
        <f t="shared" si="5383"/>
        <v>#DIV/0!</v>
      </c>
      <c r="AO1449" s="96"/>
      <c r="AP1449" s="97"/>
      <c r="AQ1449" s="98" t="e">
        <f t="shared" si="5384"/>
        <v>#DIV/0!</v>
      </c>
      <c r="AR1449" s="12"/>
    </row>
    <row r="1450" spans="1:44" ht="82.5" customHeight="1">
      <c r="A1450" s="257"/>
      <c r="B1450" s="252"/>
      <c r="C1450" s="250"/>
      <c r="D1450" s="82" t="s">
        <v>424</v>
      </c>
      <c r="E1450" s="96">
        <f t="shared" si="5385"/>
        <v>0</v>
      </c>
      <c r="F1450" s="97">
        <f t="shared" si="5386"/>
        <v>0</v>
      </c>
      <c r="G1450" s="98" t="e">
        <f t="shared" si="5372"/>
        <v>#DIV/0!</v>
      </c>
      <c r="H1450" s="96"/>
      <c r="I1450" s="97"/>
      <c r="J1450" s="98" t="e">
        <f t="shared" si="5373"/>
        <v>#DIV/0!</v>
      </c>
      <c r="K1450" s="96"/>
      <c r="L1450" s="97"/>
      <c r="M1450" s="98" t="e">
        <f t="shared" si="5374"/>
        <v>#DIV/0!</v>
      </c>
      <c r="N1450" s="96"/>
      <c r="O1450" s="97"/>
      <c r="P1450" s="98" t="e">
        <f t="shared" si="5375"/>
        <v>#DIV/0!</v>
      </c>
      <c r="Q1450" s="96"/>
      <c r="R1450" s="97"/>
      <c r="S1450" s="98" t="e">
        <f t="shared" si="5376"/>
        <v>#DIV/0!</v>
      </c>
      <c r="T1450" s="96"/>
      <c r="U1450" s="97"/>
      <c r="V1450" s="98" t="e">
        <f t="shared" si="5377"/>
        <v>#DIV/0!</v>
      </c>
      <c r="W1450" s="96"/>
      <c r="X1450" s="97"/>
      <c r="Y1450" s="98" t="e">
        <f t="shared" si="5378"/>
        <v>#DIV/0!</v>
      </c>
      <c r="Z1450" s="96"/>
      <c r="AA1450" s="97"/>
      <c r="AB1450" s="98" t="e">
        <f t="shared" si="5379"/>
        <v>#DIV/0!</v>
      </c>
      <c r="AC1450" s="96"/>
      <c r="AD1450" s="97"/>
      <c r="AE1450" s="98" t="e">
        <f t="shared" si="5380"/>
        <v>#DIV/0!</v>
      </c>
      <c r="AF1450" s="96"/>
      <c r="AG1450" s="97"/>
      <c r="AH1450" s="98" t="e">
        <f t="shared" si="5381"/>
        <v>#DIV/0!</v>
      </c>
      <c r="AI1450" s="96"/>
      <c r="AJ1450" s="97"/>
      <c r="AK1450" s="98" t="e">
        <f t="shared" si="5382"/>
        <v>#DIV/0!</v>
      </c>
      <c r="AL1450" s="96"/>
      <c r="AM1450" s="97"/>
      <c r="AN1450" s="98" t="e">
        <f t="shared" si="5383"/>
        <v>#DIV/0!</v>
      </c>
      <c r="AO1450" s="96"/>
      <c r="AP1450" s="97"/>
      <c r="AQ1450" s="98" t="e">
        <f t="shared" si="5384"/>
        <v>#DIV/0!</v>
      </c>
      <c r="AR1450" s="12"/>
    </row>
    <row r="1451" spans="1:44" ht="30" customHeight="1">
      <c r="A1451" s="257"/>
      <c r="B1451" s="252"/>
      <c r="C1451" s="250"/>
      <c r="D1451" s="82" t="s">
        <v>41</v>
      </c>
      <c r="E1451" s="96">
        <f t="shared" si="5385"/>
        <v>0</v>
      </c>
      <c r="F1451" s="97">
        <f t="shared" si="5386"/>
        <v>0</v>
      </c>
      <c r="G1451" s="98" t="e">
        <f t="shared" si="5372"/>
        <v>#DIV/0!</v>
      </c>
      <c r="H1451" s="96"/>
      <c r="I1451" s="97"/>
      <c r="J1451" s="98" t="e">
        <f t="shared" si="5373"/>
        <v>#DIV/0!</v>
      </c>
      <c r="K1451" s="96"/>
      <c r="L1451" s="97"/>
      <c r="M1451" s="98" t="e">
        <f t="shared" si="5374"/>
        <v>#DIV/0!</v>
      </c>
      <c r="N1451" s="96"/>
      <c r="O1451" s="97"/>
      <c r="P1451" s="98" t="e">
        <f t="shared" si="5375"/>
        <v>#DIV/0!</v>
      </c>
      <c r="Q1451" s="96"/>
      <c r="R1451" s="97"/>
      <c r="S1451" s="98" t="e">
        <f t="shared" si="5376"/>
        <v>#DIV/0!</v>
      </c>
      <c r="T1451" s="96"/>
      <c r="U1451" s="97"/>
      <c r="V1451" s="98" t="e">
        <f t="shared" si="5377"/>
        <v>#DIV/0!</v>
      </c>
      <c r="W1451" s="96"/>
      <c r="X1451" s="97"/>
      <c r="Y1451" s="98" t="e">
        <f t="shared" si="5378"/>
        <v>#DIV/0!</v>
      </c>
      <c r="Z1451" s="96"/>
      <c r="AA1451" s="97"/>
      <c r="AB1451" s="98" t="e">
        <f t="shared" si="5379"/>
        <v>#DIV/0!</v>
      </c>
      <c r="AC1451" s="96"/>
      <c r="AD1451" s="97"/>
      <c r="AE1451" s="98" t="e">
        <f t="shared" si="5380"/>
        <v>#DIV/0!</v>
      </c>
      <c r="AF1451" s="96"/>
      <c r="AG1451" s="97"/>
      <c r="AH1451" s="98" t="e">
        <f t="shared" si="5381"/>
        <v>#DIV/0!</v>
      </c>
      <c r="AI1451" s="96"/>
      <c r="AJ1451" s="97"/>
      <c r="AK1451" s="98" t="e">
        <f t="shared" si="5382"/>
        <v>#DIV/0!</v>
      </c>
      <c r="AL1451" s="96"/>
      <c r="AM1451" s="97"/>
      <c r="AN1451" s="98" t="e">
        <f t="shared" si="5383"/>
        <v>#DIV/0!</v>
      </c>
      <c r="AO1451" s="96"/>
      <c r="AP1451" s="97"/>
      <c r="AQ1451" s="98" t="e">
        <f t="shared" si="5384"/>
        <v>#DIV/0!</v>
      </c>
      <c r="AR1451" s="12"/>
    </row>
    <row r="1452" spans="1:44" ht="45">
      <c r="A1452" s="257"/>
      <c r="B1452" s="253"/>
      <c r="C1452" s="250"/>
      <c r="D1452" s="82" t="s">
        <v>33</v>
      </c>
      <c r="E1452" s="96">
        <f t="shared" si="5385"/>
        <v>0</v>
      </c>
      <c r="F1452" s="97">
        <f t="shared" si="5386"/>
        <v>0</v>
      </c>
      <c r="G1452" s="98" t="e">
        <f t="shared" si="5372"/>
        <v>#DIV/0!</v>
      </c>
      <c r="H1452" s="96"/>
      <c r="I1452" s="97"/>
      <c r="J1452" s="98" t="e">
        <f t="shared" si="5373"/>
        <v>#DIV/0!</v>
      </c>
      <c r="K1452" s="96"/>
      <c r="L1452" s="97"/>
      <c r="M1452" s="98" t="e">
        <f t="shared" si="5374"/>
        <v>#DIV/0!</v>
      </c>
      <c r="N1452" s="96"/>
      <c r="O1452" s="97"/>
      <c r="P1452" s="98" t="e">
        <f t="shared" si="5375"/>
        <v>#DIV/0!</v>
      </c>
      <c r="Q1452" s="96"/>
      <c r="R1452" s="97"/>
      <c r="S1452" s="98" t="e">
        <f t="shared" si="5376"/>
        <v>#DIV/0!</v>
      </c>
      <c r="T1452" s="96"/>
      <c r="U1452" s="97"/>
      <c r="V1452" s="98" t="e">
        <f t="shared" si="5377"/>
        <v>#DIV/0!</v>
      </c>
      <c r="W1452" s="96"/>
      <c r="X1452" s="97"/>
      <c r="Y1452" s="98" t="e">
        <f t="shared" si="5378"/>
        <v>#DIV/0!</v>
      </c>
      <c r="Z1452" s="96"/>
      <c r="AA1452" s="97"/>
      <c r="AB1452" s="98" t="e">
        <f t="shared" si="5379"/>
        <v>#DIV/0!</v>
      </c>
      <c r="AC1452" s="96"/>
      <c r="AD1452" s="97"/>
      <c r="AE1452" s="98" t="e">
        <f t="shared" si="5380"/>
        <v>#DIV/0!</v>
      </c>
      <c r="AF1452" s="96"/>
      <c r="AG1452" s="97"/>
      <c r="AH1452" s="98" t="e">
        <f t="shared" si="5381"/>
        <v>#DIV/0!</v>
      </c>
      <c r="AI1452" s="96"/>
      <c r="AJ1452" s="97"/>
      <c r="AK1452" s="98" t="e">
        <f t="shared" si="5382"/>
        <v>#DIV/0!</v>
      </c>
      <c r="AL1452" s="96"/>
      <c r="AM1452" s="97"/>
      <c r="AN1452" s="98" t="e">
        <f t="shared" si="5383"/>
        <v>#DIV/0!</v>
      </c>
      <c r="AO1452" s="96"/>
      <c r="AP1452" s="97"/>
      <c r="AQ1452" s="98" t="e">
        <f t="shared" si="5384"/>
        <v>#DIV/0!</v>
      </c>
      <c r="AR1452" s="12"/>
    </row>
    <row r="1453" spans="1:44" ht="28.5" customHeight="1">
      <c r="A1453" s="287" t="s">
        <v>226</v>
      </c>
      <c r="B1453" s="288" t="s">
        <v>227</v>
      </c>
      <c r="C1453" s="291" t="s">
        <v>324</v>
      </c>
      <c r="D1453" s="196" t="s">
        <v>38</v>
      </c>
      <c r="E1453" s="197">
        <f>SUM(E1454:E1459)</f>
        <v>50</v>
      </c>
      <c r="F1453" s="198">
        <f>SUM(F1454:F1459)</f>
        <v>50</v>
      </c>
      <c r="G1453" s="198">
        <f>(F1453/E1453)*100</f>
        <v>100</v>
      </c>
      <c r="H1453" s="96">
        <f>SUM(H1454:H1459)</f>
        <v>0</v>
      </c>
      <c r="I1453" s="95">
        <f>SUM(I1454:I1459)</f>
        <v>0</v>
      </c>
      <c r="J1453" s="95" t="e">
        <f>(I1453/H1453)*100</f>
        <v>#DIV/0!</v>
      </c>
      <c r="K1453" s="96">
        <f>SUM(K1454:K1459)</f>
        <v>0</v>
      </c>
      <c r="L1453" s="95">
        <f>SUM(L1454:L1459)</f>
        <v>0</v>
      </c>
      <c r="M1453" s="95" t="e">
        <f>(L1453/K1453)*100</f>
        <v>#DIV/0!</v>
      </c>
      <c r="N1453" s="96">
        <f>SUM(N1454:N1459)</f>
        <v>0</v>
      </c>
      <c r="O1453" s="95">
        <f>SUM(O1454:O1459)</f>
        <v>0</v>
      </c>
      <c r="P1453" s="95" t="e">
        <f>(O1453/N1453)*100</f>
        <v>#DIV/0!</v>
      </c>
      <c r="Q1453" s="96">
        <f>SUM(Q1454:Q1459)</f>
        <v>0</v>
      </c>
      <c r="R1453" s="95">
        <f>SUM(R1454:R1459)</f>
        <v>0</v>
      </c>
      <c r="S1453" s="95" t="e">
        <f>(R1453/Q1453)*100</f>
        <v>#DIV/0!</v>
      </c>
      <c r="T1453" s="96">
        <f>SUM(T1454:T1459)</f>
        <v>0</v>
      </c>
      <c r="U1453" s="95">
        <f>SUM(U1454:U1459)</f>
        <v>0</v>
      </c>
      <c r="V1453" s="95" t="e">
        <f>(U1453/T1453)*100</f>
        <v>#DIV/0!</v>
      </c>
      <c r="W1453" s="96">
        <f>SUM(W1454:W1459)</f>
        <v>4.25</v>
      </c>
      <c r="X1453" s="95">
        <f>SUM(X1454:X1459)</f>
        <v>4.25</v>
      </c>
      <c r="Y1453" s="95">
        <f>(X1453/W1453)*100</f>
        <v>100</v>
      </c>
      <c r="Z1453" s="96">
        <f>SUM(Z1454:Z1459)</f>
        <v>28</v>
      </c>
      <c r="AA1453" s="95">
        <f>SUM(AA1454:AA1459)</f>
        <v>28</v>
      </c>
      <c r="AB1453" s="95">
        <f>(AA1453/Z1453)*100</f>
        <v>100</v>
      </c>
      <c r="AC1453" s="96">
        <f>SUM(AC1454:AC1459)</f>
        <v>5</v>
      </c>
      <c r="AD1453" s="95">
        <f>SUM(AD1454:AD1459)</f>
        <v>5</v>
      </c>
      <c r="AE1453" s="95">
        <f>(AD1453/AC1453)*100</f>
        <v>100</v>
      </c>
      <c r="AF1453" s="96">
        <f>SUM(AF1454:AF1459)</f>
        <v>0</v>
      </c>
      <c r="AG1453" s="95">
        <f>SUM(AG1454:AG1459)</f>
        <v>0</v>
      </c>
      <c r="AH1453" s="95" t="e">
        <f>(AG1453/AF1453)*100</f>
        <v>#DIV/0!</v>
      </c>
      <c r="AI1453" s="96">
        <f>SUM(AI1454:AI1459)</f>
        <v>12.75</v>
      </c>
      <c r="AJ1453" s="95">
        <f>SUM(AJ1454:AJ1459)</f>
        <v>12.75</v>
      </c>
      <c r="AK1453" s="95">
        <f>(AJ1453/AI1453)*100</f>
        <v>100</v>
      </c>
      <c r="AL1453" s="96">
        <f>SUM(AL1454:AL1459)</f>
        <v>0</v>
      </c>
      <c r="AM1453" s="95">
        <f>SUM(AM1454:AM1459)</f>
        <v>0</v>
      </c>
      <c r="AN1453" s="95" t="e">
        <f>(AM1453/AL1453)*100</f>
        <v>#DIV/0!</v>
      </c>
      <c r="AO1453" s="96">
        <f>SUM(AO1454:AO1459)</f>
        <v>0</v>
      </c>
      <c r="AP1453" s="95">
        <f>SUM(AP1454:AP1459)</f>
        <v>0</v>
      </c>
      <c r="AQ1453" s="95" t="e">
        <f>(AP1453/AO1453)*100</f>
        <v>#DIV/0!</v>
      </c>
      <c r="AR1453" s="12"/>
    </row>
    <row r="1454" spans="1:44" ht="30">
      <c r="A1454" s="287"/>
      <c r="B1454" s="289"/>
      <c r="C1454" s="291"/>
      <c r="D1454" s="82" t="s">
        <v>17</v>
      </c>
      <c r="E1454" s="96">
        <f>H1454+K1454+N1454+Q1454+T1454+W1454+Z1454+AC1454+AF1454+AI1454+AL1454+AO1454</f>
        <v>0</v>
      </c>
      <c r="F1454" s="97">
        <f>I1454+L1454+O1454+R1454+U1454+X1454+AA1454+AD1454+AG1454+AJ1454+AM1454+AP1454</f>
        <v>0</v>
      </c>
      <c r="G1454" s="98" t="e">
        <f t="shared" ref="G1454:G1459" si="5387">(F1454/E1454)*100</f>
        <v>#DIV/0!</v>
      </c>
      <c r="H1454" s="96"/>
      <c r="I1454" s="97"/>
      <c r="J1454" s="98" t="e">
        <f t="shared" ref="J1454:J1459" si="5388">(I1454/H1454)*100</f>
        <v>#DIV/0!</v>
      </c>
      <c r="K1454" s="96"/>
      <c r="L1454" s="97"/>
      <c r="M1454" s="98" t="e">
        <f t="shared" ref="M1454:M1459" si="5389">(L1454/K1454)*100</f>
        <v>#DIV/0!</v>
      </c>
      <c r="N1454" s="96"/>
      <c r="O1454" s="97"/>
      <c r="P1454" s="98" t="e">
        <f t="shared" ref="P1454:P1459" si="5390">(O1454/N1454)*100</f>
        <v>#DIV/0!</v>
      </c>
      <c r="Q1454" s="96"/>
      <c r="R1454" s="97"/>
      <c r="S1454" s="98" t="e">
        <f t="shared" ref="S1454:S1459" si="5391">(R1454/Q1454)*100</f>
        <v>#DIV/0!</v>
      </c>
      <c r="T1454" s="96"/>
      <c r="U1454" s="97"/>
      <c r="V1454" s="98" t="e">
        <f t="shared" ref="V1454:V1459" si="5392">(U1454/T1454)*100</f>
        <v>#DIV/0!</v>
      </c>
      <c r="W1454" s="96"/>
      <c r="X1454" s="97"/>
      <c r="Y1454" s="98" t="e">
        <f t="shared" ref="Y1454:Y1459" si="5393">(X1454/W1454)*100</f>
        <v>#DIV/0!</v>
      </c>
      <c r="Z1454" s="96"/>
      <c r="AA1454" s="97"/>
      <c r="AB1454" s="98" t="e">
        <f t="shared" ref="AB1454:AB1459" si="5394">(AA1454/Z1454)*100</f>
        <v>#DIV/0!</v>
      </c>
      <c r="AC1454" s="96"/>
      <c r="AD1454" s="97"/>
      <c r="AE1454" s="98" t="e">
        <f t="shared" ref="AE1454:AE1459" si="5395">(AD1454/AC1454)*100</f>
        <v>#DIV/0!</v>
      </c>
      <c r="AF1454" s="96"/>
      <c r="AG1454" s="97"/>
      <c r="AH1454" s="98" t="e">
        <f t="shared" ref="AH1454:AH1459" si="5396">(AG1454/AF1454)*100</f>
        <v>#DIV/0!</v>
      </c>
      <c r="AI1454" s="96"/>
      <c r="AJ1454" s="97"/>
      <c r="AK1454" s="98" t="e">
        <f t="shared" ref="AK1454:AK1459" si="5397">(AJ1454/AI1454)*100</f>
        <v>#DIV/0!</v>
      </c>
      <c r="AL1454" s="96"/>
      <c r="AM1454" s="97"/>
      <c r="AN1454" s="98" t="e">
        <f t="shared" ref="AN1454:AN1459" si="5398">(AM1454/AL1454)*100</f>
        <v>#DIV/0!</v>
      </c>
      <c r="AO1454" s="96"/>
      <c r="AP1454" s="97"/>
      <c r="AQ1454" s="98" t="e">
        <f t="shared" ref="AQ1454:AQ1459" si="5399">(AP1454/AO1454)*100</f>
        <v>#DIV/0!</v>
      </c>
      <c r="AR1454" s="12"/>
    </row>
    <row r="1455" spans="1:44" ht="47.25" customHeight="1">
      <c r="A1455" s="287"/>
      <c r="B1455" s="289"/>
      <c r="C1455" s="291"/>
      <c r="D1455" s="82" t="s">
        <v>18</v>
      </c>
      <c r="E1455" s="96">
        <f t="shared" ref="E1455:E1459" si="5400">H1455+K1455+N1455+Q1455+T1455+W1455+Z1455+AC1455+AF1455+AI1455+AL1455+AO1455</f>
        <v>0</v>
      </c>
      <c r="F1455" s="97">
        <f t="shared" ref="F1455:F1459" si="5401">I1455+L1455+O1455+R1455+U1455+X1455+AA1455+AD1455+AG1455+AJ1455+AM1455+AP1455</f>
        <v>0</v>
      </c>
      <c r="G1455" s="98" t="e">
        <f t="shared" si="5387"/>
        <v>#DIV/0!</v>
      </c>
      <c r="H1455" s="96"/>
      <c r="I1455" s="97"/>
      <c r="J1455" s="98" t="e">
        <f t="shared" si="5388"/>
        <v>#DIV/0!</v>
      </c>
      <c r="K1455" s="96"/>
      <c r="L1455" s="97"/>
      <c r="M1455" s="98" t="e">
        <f t="shared" si="5389"/>
        <v>#DIV/0!</v>
      </c>
      <c r="N1455" s="96"/>
      <c r="O1455" s="97"/>
      <c r="P1455" s="98" t="e">
        <f t="shared" si="5390"/>
        <v>#DIV/0!</v>
      </c>
      <c r="Q1455" s="96"/>
      <c r="R1455" s="97"/>
      <c r="S1455" s="98" t="e">
        <f t="shared" si="5391"/>
        <v>#DIV/0!</v>
      </c>
      <c r="T1455" s="96"/>
      <c r="U1455" s="97"/>
      <c r="V1455" s="98" t="e">
        <f t="shared" si="5392"/>
        <v>#DIV/0!</v>
      </c>
      <c r="W1455" s="96"/>
      <c r="X1455" s="97"/>
      <c r="Y1455" s="98" t="e">
        <f t="shared" si="5393"/>
        <v>#DIV/0!</v>
      </c>
      <c r="Z1455" s="96"/>
      <c r="AA1455" s="97"/>
      <c r="AB1455" s="98" t="e">
        <f t="shared" si="5394"/>
        <v>#DIV/0!</v>
      </c>
      <c r="AC1455" s="96"/>
      <c r="AD1455" s="97"/>
      <c r="AE1455" s="98" t="e">
        <f t="shared" si="5395"/>
        <v>#DIV/0!</v>
      </c>
      <c r="AF1455" s="96"/>
      <c r="AG1455" s="97"/>
      <c r="AH1455" s="98" t="e">
        <f t="shared" si="5396"/>
        <v>#DIV/0!</v>
      </c>
      <c r="AI1455" s="96"/>
      <c r="AJ1455" s="97"/>
      <c r="AK1455" s="98" t="e">
        <f t="shared" si="5397"/>
        <v>#DIV/0!</v>
      </c>
      <c r="AL1455" s="96"/>
      <c r="AM1455" s="97"/>
      <c r="AN1455" s="98" t="e">
        <f t="shared" si="5398"/>
        <v>#DIV/0!</v>
      </c>
      <c r="AO1455" s="96"/>
      <c r="AP1455" s="97"/>
      <c r="AQ1455" s="98" t="e">
        <f t="shared" si="5399"/>
        <v>#DIV/0!</v>
      </c>
      <c r="AR1455" s="12"/>
    </row>
    <row r="1456" spans="1:44" ht="30" customHeight="1">
      <c r="A1456" s="287"/>
      <c r="B1456" s="289"/>
      <c r="C1456" s="291"/>
      <c r="D1456" s="82" t="s">
        <v>26</v>
      </c>
      <c r="E1456" s="96">
        <f t="shared" ref="E1456" si="5402">H1456+K1456+N1456+Q1456+T1456+W1456+Z1456+AC1456+AF1456+AI1456+AL1456+AO1456</f>
        <v>50</v>
      </c>
      <c r="F1456" s="97">
        <f t="shared" ref="F1456" si="5403">I1456+L1456+O1456+R1456+U1456+X1456+AA1456+AD1456+AG1456+AJ1456+AM1456+AP1456</f>
        <v>50</v>
      </c>
      <c r="G1456" s="98">
        <f t="shared" si="5387"/>
        <v>100</v>
      </c>
      <c r="H1456" s="96"/>
      <c r="I1456" s="97"/>
      <c r="J1456" s="98" t="e">
        <f t="shared" si="5388"/>
        <v>#DIV/0!</v>
      </c>
      <c r="K1456" s="96"/>
      <c r="L1456" s="97"/>
      <c r="M1456" s="98" t="e">
        <f t="shared" si="5389"/>
        <v>#DIV/0!</v>
      </c>
      <c r="N1456" s="96"/>
      <c r="O1456" s="97"/>
      <c r="P1456" s="98" t="e">
        <f t="shared" si="5390"/>
        <v>#DIV/0!</v>
      </c>
      <c r="Q1456" s="96"/>
      <c r="R1456" s="97"/>
      <c r="S1456" s="98" t="e">
        <f t="shared" si="5391"/>
        <v>#DIV/0!</v>
      </c>
      <c r="T1456" s="96"/>
      <c r="U1456" s="97"/>
      <c r="V1456" s="98" t="e">
        <f t="shared" si="5392"/>
        <v>#DIV/0!</v>
      </c>
      <c r="W1456" s="96">
        <v>4.25</v>
      </c>
      <c r="X1456" s="97">
        <v>4.25</v>
      </c>
      <c r="Y1456" s="98">
        <f t="shared" si="5393"/>
        <v>100</v>
      </c>
      <c r="Z1456" s="96">
        <v>28</v>
      </c>
      <c r="AA1456" s="97">
        <f>3+25</f>
        <v>28</v>
      </c>
      <c r="AB1456" s="98">
        <f t="shared" si="5394"/>
        <v>100</v>
      </c>
      <c r="AC1456" s="96">
        <v>5</v>
      </c>
      <c r="AD1456" s="97">
        <v>5</v>
      </c>
      <c r="AE1456" s="98">
        <f t="shared" si="5395"/>
        <v>100</v>
      </c>
      <c r="AF1456" s="167"/>
      <c r="AG1456" s="213"/>
      <c r="AH1456" s="98" t="e">
        <f t="shared" si="5396"/>
        <v>#DIV/0!</v>
      </c>
      <c r="AI1456" s="96">
        <v>12.75</v>
      </c>
      <c r="AJ1456" s="97">
        <v>12.75</v>
      </c>
      <c r="AK1456" s="98">
        <f t="shared" si="5397"/>
        <v>100</v>
      </c>
      <c r="AL1456" s="96"/>
      <c r="AM1456" s="97"/>
      <c r="AN1456" s="98" t="e">
        <f t="shared" si="5398"/>
        <v>#DIV/0!</v>
      </c>
      <c r="AO1456" s="96"/>
      <c r="AP1456" s="97"/>
      <c r="AQ1456" s="98" t="e">
        <f t="shared" si="5399"/>
        <v>#DIV/0!</v>
      </c>
      <c r="AR1456" s="12"/>
    </row>
    <row r="1457" spans="1:44" ht="75" customHeight="1">
      <c r="A1457" s="287"/>
      <c r="B1457" s="289"/>
      <c r="C1457" s="291"/>
      <c r="D1457" s="82" t="s">
        <v>424</v>
      </c>
      <c r="E1457" s="96">
        <f t="shared" si="5400"/>
        <v>0</v>
      </c>
      <c r="F1457" s="97">
        <f t="shared" si="5401"/>
        <v>0</v>
      </c>
      <c r="G1457" s="98" t="e">
        <f t="shared" si="5387"/>
        <v>#DIV/0!</v>
      </c>
      <c r="H1457" s="96"/>
      <c r="I1457" s="97"/>
      <c r="J1457" s="98" t="e">
        <f t="shared" si="5388"/>
        <v>#DIV/0!</v>
      </c>
      <c r="K1457" s="96"/>
      <c r="L1457" s="97"/>
      <c r="M1457" s="98" t="e">
        <f t="shared" si="5389"/>
        <v>#DIV/0!</v>
      </c>
      <c r="N1457" s="96"/>
      <c r="O1457" s="97"/>
      <c r="P1457" s="98" t="e">
        <f t="shared" si="5390"/>
        <v>#DIV/0!</v>
      </c>
      <c r="Q1457" s="96"/>
      <c r="R1457" s="97"/>
      <c r="S1457" s="98" t="e">
        <f t="shared" si="5391"/>
        <v>#DIV/0!</v>
      </c>
      <c r="T1457" s="96"/>
      <c r="U1457" s="97"/>
      <c r="V1457" s="98" t="e">
        <f t="shared" si="5392"/>
        <v>#DIV/0!</v>
      </c>
      <c r="W1457" s="96"/>
      <c r="X1457" s="97"/>
      <c r="Y1457" s="98" t="e">
        <f t="shared" si="5393"/>
        <v>#DIV/0!</v>
      </c>
      <c r="Z1457" s="96"/>
      <c r="AA1457" s="97"/>
      <c r="AB1457" s="98" t="e">
        <f t="shared" si="5394"/>
        <v>#DIV/0!</v>
      </c>
      <c r="AC1457" s="96"/>
      <c r="AD1457" s="97"/>
      <c r="AE1457" s="98" t="e">
        <f t="shared" si="5395"/>
        <v>#DIV/0!</v>
      </c>
      <c r="AF1457" s="96"/>
      <c r="AG1457" s="97"/>
      <c r="AH1457" s="98" t="e">
        <f t="shared" si="5396"/>
        <v>#DIV/0!</v>
      </c>
      <c r="AI1457" s="96"/>
      <c r="AJ1457" s="97"/>
      <c r="AK1457" s="98" t="e">
        <f t="shared" si="5397"/>
        <v>#DIV/0!</v>
      </c>
      <c r="AL1457" s="96"/>
      <c r="AM1457" s="97"/>
      <c r="AN1457" s="98" t="e">
        <f t="shared" si="5398"/>
        <v>#DIV/0!</v>
      </c>
      <c r="AO1457" s="96"/>
      <c r="AP1457" s="97"/>
      <c r="AQ1457" s="98" t="e">
        <f t="shared" si="5399"/>
        <v>#DIV/0!</v>
      </c>
      <c r="AR1457" s="12"/>
    </row>
    <row r="1458" spans="1:44" ht="36" customHeight="1">
      <c r="A1458" s="287"/>
      <c r="B1458" s="289"/>
      <c r="C1458" s="291"/>
      <c r="D1458" s="82" t="s">
        <v>41</v>
      </c>
      <c r="E1458" s="96">
        <f t="shared" si="5400"/>
        <v>0</v>
      </c>
      <c r="F1458" s="97">
        <f t="shared" si="5401"/>
        <v>0</v>
      </c>
      <c r="G1458" s="98" t="e">
        <f t="shared" si="5387"/>
        <v>#DIV/0!</v>
      </c>
      <c r="H1458" s="96"/>
      <c r="I1458" s="97"/>
      <c r="J1458" s="98" t="e">
        <f t="shared" si="5388"/>
        <v>#DIV/0!</v>
      </c>
      <c r="K1458" s="96"/>
      <c r="L1458" s="97"/>
      <c r="M1458" s="98" t="e">
        <f t="shared" si="5389"/>
        <v>#DIV/0!</v>
      </c>
      <c r="N1458" s="96"/>
      <c r="O1458" s="97"/>
      <c r="P1458" s="98" t="e">
        <f t="shared" si="5390"/>
        <v>#DIV/0!</v>
      </c>
      <c r="Q1458" s="96"/>
      <c r="R1458" s="97"/>
      <c r="S1458" s="98" t="e">
        <f t="shared" si="5391"/>
        <v>#DIV/0!</v>
      </c>
      <c r="T1458" s="96"/>
      <c r="U1458" s="97"/>
      <c r="V1458" s="98" t="e">
        <f t="shared" si="5392"/>
        <v>#DIV/0!</v>
      </c>
      <c r="W1458" s="96"/>
      <c r="X1458" s="97"/>
      <c r="Y1458" s="98" t="e">
        <f t="shared" si="5393"/>
        <v>#DIV/0!</v>
      </c>
      <c r="Z1458" s="96"/>
      <c r="AA1458" s="97"/>
      <c r="AB1458" s="98" t="e">
        <f t="shared" si="5394"/>
        <v>#DIV/0!</v>
      </c>
      <c r="AC1458" s="96"/>
      <c r="AD1458" s="97"/>
      <c r="AE1458" s="98" t="e">
        <f t="shared" si="5395"/>
        <v>#DIV/0!</v>
      </c>
      <c r="AF1458" s="96"/>
      <c r="AG1458" s="97"/>
      <c r="AH1458" s="98" t="e">
        <f t="shared" si="5396"/>
        <v>#DIV/0!</v>
      </c>
      <c r="AI1458" s="96"/>
      <c r="AJ1458" s="97"/>
      <c r="AK1458" s="98" t="e">
        <f t="shared" si="5397"/>
        <v>#DIV/0!</v>
      </c>
      <c r="AL1458" s="96"/>
      <c r="AM1458" s="97"/>
      <c r="AN1458" s="98" t="e">
        <f t="shared" si="5398"/>
        <v>#DIV/0!</v>
      </c>
      <c r="AO1458" s="96"/>
      <c r="AP1458" s="97"/>
      <c r="AQ1458" s="98" t="e">
        <f t="shared" si="5399"/>
        <v>#DIV/0!</v>
      </c>
      <c r="AR1458" s="12"/>
    </row>
    <row r="1459" spans="1:44" ht="45">
      <c r="A1459" s="287"/>
      <c r="B1459" s="290"/>
      <c r="C1459" s="291"/>
      <c r="D1459" s="82" t="s">
        <v>33</v>
      </c>
      <c r="E1459" s="96">
        <f t="shared" si="5400"/>
        <v>0</v>
      </c>
      <c r="F1459" s="97">
        <f t="shared" si="5401"/>
        <v>0</v>
      </c>
      <c r="G1459" s="98" t="e">
        <f t="shared" si="5387"/>
        <v>#DIV/0!</v>
      </c>
      <c r="H1459" s="96"/>
      <c r="I1459" s="97"/>
      <c r="J1459" s="98" t="e">
        <f t="shared" si="5388"/>
        <v>#DIV/0!</v>
      </c>
      <c r="K1459" s="96"/>
      <c r="L1459" s="97"/>
      <c r="M1459" s="98" t="e">
        <f t="shared" si="5389"/>
        <v>#DIV/0!</v>
      </c>
      <c r="N1459" s="96"/>
      <c r="O1459" s="97"/>
      <c r="P1459" s="98" t="e">
        <f t="shared" si="5390"/>
        <v>#DIV/0!</v>
      </c>
      <c r="Q1459" s="96"/>
      <c r="R1459" s="97"/>
      <c r="S1459" s="98" t="e">
        <f t="shared" si="5391"/>
        <v>#DIV/0!</v>
      </c>
      <c r="T1459" s="96"/>
      <c r="U1459" s="97"/>
      <c r="V1459" s="98" t="e">
        <f t="shared" si="5392"/>
        <v>#DIV/0!</v>
      </c>
      <c r="W1459" s="96"/>
      <c r="X1459" s="97"/>
      <c r="Y1459" s="98" t="e">
        <f t="shared" si="5393"/>
        <v>#DIV/0!</v>
      </c>
      <c r="Z1459" s="96"/>
      <c r="AA1459" s="97"/>
      <c r="AB1459" s="98" t="e">
        <f t="shared" si="5394"/>
        <v>#DIV/0!</v>
      </c>
      <c r="AC1459" s="96"/>
      <c r="AD1459" s="97"/>
      <c r="AE1459" s="98" t="e">
        <f t="shared" si="5395"/>
        <v>#DIV/0!</v>
      </c>
      <c r="AF1459" s="96"/>
      <c r="AG1459" s="97"/>
      <c r="AH1459" s="98" t="e">
        <f t="shared" si="5396"/>
        <v>#DIV/0!</v>
      </c>
      <c r="AI1459" s="96"/>
      <c r="AJ1459" s="97"/>
      <c r="AK1459" s="98" t="e">
        <f t="shared" si="5397"/>
        <v>#DIV/0!</v>
      </c>
      <c r="AL1459" s="96"/>
      <c r="AM1459" s="97"/>
      <c r="AN1459" s="98" t="e">
        <f t="shared" si="5398"/>
        <v>#DIV/0!</v>
      </c>
      <c r="AO1459" s="96"/>
      <c r="AP1459" s="97"/>
      <c r="AQ1459" s="98" t="e">
        <f t="shared" si="5399"/>
        <v>#DIV/0!</v>
      </c>
      <c r="AR1459" s="12"/>
    </row>
    <row r="1460" spans="1:44" ht="27.75" customHeight="1">
      <c r="A1460" s="257" t="s">
        <v>228</v>
      </c>
      <c r="B1460" s="251" t="s">
        <v>229</v>
      </c>
      <c r="C1460" s="250" t="s">
        <v>324</v>
      </c>
      <c r="D1460" s="196" t="s">
        <v>38</v>
      </c>
      <c r="E1460" s="197">
        <f>SUM(E1461:E1466)</f>
        <v>50</v>
      </c>
      <c r="F1460" s="198">
        <f>SUM(F1461:F1466)</f>
        <v>50</v>
      </c>
      <c r="G1460" s="198">
        <f>(F1460/E1460)*100</f>
        <v>100</v>
      </c>
      <c r="H1460" s="96">
        <f>SUM(H1461:H1466)</f>
        <v>0</v>
      </c>
      <c r="I1460" s="95">
        <f>SUM(I1461:I1466)</f>
        <v>0</v>
      </c>
      <c r="J1460" s="95" t="e">
        <f>(I1460/H1460)*100</f>
        <v>#DIV/0!</v>
      </c>
      <c r="K1460" s="96">
        <f>SUM(K1461:K1466)</f>
        <v>0</v>
      </c>
      <c r="L1460" s="95">
        <f>SUM(L1461:L1466)</f>
        <v>0</v>
      </c>
      <c r="M1460" s="95" t="e">
        <f>(L1460/K1460)*100</f>
        <v>#DIV/0!</v>
      </c>
      <c r="N1460" s="96">
        <f>SUM(N1461:N1466)</f>
        <v>34.6</v>
      </c>
      <c r="O1460" s="95">
        <f>SUM(O1461:O1466)</f>
        <v>34.6</v>
      </c>
      <c r="P1460" s="95">
        <f>(O1460/N1460)*100</f>
        <v>100</v>
      </c>
      <c r="Q1460" s="96">
        <f>SUM(Q1461:Q1466)</f>
        <v>15.4</v>
      </c>
      <c r="R1460" s="95">
        <f>SUM(R1461:R1466)</f>
        <v>15.4</v>
      </c>
      <c r="S1460" s="95">
        <f>(R1460/Q1460)*100</f>
        <v>100</v>
      </c>
      <c r="T1460" s="96">
        <f>SUM(T1461:T1466)</f>
        <v>0</v>
      </c>
      <c r="U1460" s="95">
        <f>SUM(U1461:U1466)</f>
        <v>0</v>
      </c>
      <c r="V1460" s="95" t="e">
        <f>(U1460/T1460)*100</f>
        <v>#DIV/0!</v>
      </c>
      <c r="W1460" s="96">
        <f>SUM(W1461:W1466)</f>
        <v>0</v>
      </c>
      <c r="X1460" s="95">
        <f>SUM(X1461:X1466)</f>
        <v>0</v>
      </c>
      <c r="Y1460" s="95" t="e">
        <f>(X1460/W1460)*100</f>
        <v>#DIV/0!</v>
      </c>
      <c r="Z1460" s="96">
        <f>SUM(Z1461:Z1466)</f>
        <v>0</v>
      </c>
      <c r="AA1460" s="95">
        <f>SUM(AA1461:AA1466)</f>
        <v>0</v>
      </c>
      <c r="AB1460" s="95" t="e">
        <f>(AA1460/Z1460)*100</f>
        <v>#DIV/0!</v>
      </c>
      <c r="AC1460" s="96">
        <f>SUM(AC1461:AC1466)</f>
        <v>0</v>
      </c>
      <c r="AD1460" s="95">
        <f>SUM(AD1461:AD1466)</f>
        <v>0</v>
      </c>
      <c r="AE1460" s="95" t="e">
        <f>(AD1460/AC1460)*100</f>
        <v>#DIV/0!</v>
      </c>
      <c r="AF1460" s="96">
        <f>SUM(AF1461:AF1466)</f>
        <v>0</v>
      </c>
      <c r="AG1460" s="95">
        <f>SUM(AG1461:AG1466)</f>
        <v>0</v>
      </c>
      <c r="AH1460" s="95" t="e">
        <f>(AG1460/AF1460)*100</f>
        <v>#DIV/0!</v>
      </c>
      <c r="AI1460" s="96">
        <f>SUM(AI1461:AI1466)</f>
        <v>0</v>
      </c>
      <c r="AJ1460" s="95">
        <f>SUM(AJ1461:AJ1466)</f>
        <v>0</v>
      </c>
      <c r="AK1460" s="95" t="e">
        <f>(AJ1460/AI1460)*100</f>
        <v>#DIV/0!</v>
      </c>
      <c r="AL1460" s="96">
        <f>SUM(AL1461:AL1466)</f>
        <v>0</v>
      </c>
      <c r="AM1460" s="95">
        <f>SUM(AM1461:AM1466)</f>
        <v>0</v>
      </c>
      <c r="AN1460" s="95" t="e">
        <f>(AM1460/AL1460)*100</f>
        <v>#DIV/0!</v>
      </c>
      <c r="AO1460" s="96">
        <f>SUM(AO1461:AO1466)</f>
        <v>0</v>
      </c>
      <c r="AP1460" s="95">
        <f>SUM(AP1461:AP1466)</f>
        <v>0</v>
      </c>
      <c r="AQ1460" s="95" t="e">
        <f>(AP1460/AO1460)*100</f>
        <v>#DIV/0!</v>
      </c>
      <c r="AR1460" s="12"/>
    </row>
    <row r="1461" spans="1:44" ht="33.75" customHeight="1">
      <c r="A1461" s="257"/>
      <c r="B1461" s="252"/>
      <c r="C1461" s="250"/>
      <c r="D1461" s="183" t="s">
        <v>17</v>
      </c>
      <c r="E1461" s="107">
        <f>H1461+K1461+N1461+Q1461+T1461+W1461+Z1461+AC1461+AF1461+AI1461+AL1461+AO1461</f>
        <v>0</v>
      </c>
      <c r="F1461" s="109">
        <f>I1461+L1461+O1461+R1461+U1461+X1461+AA1461+AD1461+AG1461+AJ1461+AM1461+AP1461</f>
        <v>0</v>
      </c>
      <c r="G1461" s="110" t="e">
        <f t="shared" ref="G1461:G1466" si="5404">(F1461/E1461)*100</f>
        <v>#DIV/0!</v>
      </c>
      <c r="H1461" s="96"/>
      <c r="I1461" s="97"/>
      <c r="J1461" s="98" t="e">
        <f t="shared" ref="J1461:J1466" si="5405">(I1461/H1461)*100</f>
        <v>#DIV/0!</v>
      </c>
      <c r="K1461" s="96"/>
      <c r="L1461" s="97"/>
      <c r="M1461" s="98" t="e">
        <f t="shared" ref="M1461:M1466" si="5406">(L1461/K1461)*100</f>
        <v>#DIV/0!</v>
      </c>
      <c r="N1461" s="96"/>
      <c r="O1461" s="97"/>
      <c r="P1461" s="98" t="e">
        <f t="shared" ref="P1461:P1466" si="5407">(O1461/N1461)*100</f>
        <v>#DIV/0!</v>
      </c>
      <c r="Q1461" s="96"/>
      <c r="R1461" s="97"/>
      <c r="S1461" s="98" t="e">
        <f t="shared" ref="S1461:S1466" si="5408">(R1461/Q1461)*100</f>
        <v>#DIV/0!</v>
      </c>
      <c r="T1461" s="96"/>
      <c r="U1461" s="97"/>
      <c r="V1461" s="98" t="e">
        <f t="shared" ref="V1461:V1466" si="5409">(U1461/T1461)*100</f>
        <v>#DIV/0!</v>
      </c>
      <c r="W1461" s="96"/>
      <c r="X1461" s="97"/>
      <c r="Y1461" s="98" t="e">
        <f t="shared" ref="Y1461:Y1466" si="5410">(X1461/W1461)*100</f>
        <v>#DIV/0!</v>
      </c>
      <c r="Z1461" s="96"/>
      <c r="AA1461" s="97"/>
      <c r="AB1461" s="98" t="e">
        <f t="shared" ref="AB1461:AB1466" si="5411">(AA1461/Z1461)*100</f>
        <v>#DIV/0!</v>
      </c>
      <c r="AC1461" s="96"/>
      <c r="AD1461" s="97"/>
      <c r="AE1461" s="98" t="e">
        <f t="shared" ref="AE1461:AE1466" si="5412">(AD1461/AC1461)*100</f>
        <v>#DIV/0!</v>
      </c>
      <c r="AF1461" s="96"/>
      <c r="AG1461" s="97"/>
      <c r="AH1461" s="98" t="e">
        <f t="shared" ref="AH1461:AH1466" si="5413">(AG1461/AF1461)*100</f>
        <v>#DIV/0!</v>
      </c>
      <c r="AI1461" s="96"/>
      <c r="AJ1461" s="97"/>
      <c r="AK1461" s="98" t="e">
        <f t="shared" ref="AK1461:AK1466" si="5414">(AJ1461/AI1461)*100</f>
        <v>#DIV/0!</v>
      </c>
      <c r="AL1461" s="96"/>
      <c r="AM1461" s="97"/>
      <c r="AN1461" s="98" t="e">
        <f t="shared" ref="AN1461:AN1466" si="5415">(AM1461/AL1461)*100</f>
        <v>#DIV/0!</v>
      </c>
      <c r="AO1461" s="96"/>
      <c r="AP1461" s="97"/>
      <c r="AQ1461" s="98" t="e">
        <f t="shared" ref="AQ1461:AQ1466" si="5416">(AP1461/AO1461)*100</f>
        <v>#DIV/0!</v>
      </c>
      <c r="AR1461" s="12"/>
    </row>
    <row r="1462" spans="1:44" ht="47.25" customHeight="1">
      <c r="A1462" s="257"/>
      <c r="B1462" s="252"/>
      <c r="C1462" s="250"/>
      <c r="D1462" s="183" t="s">
        <v>18</v>
      </c>
      <c r="E1462" s="107">
        <f t="shared" ref="E1462:E1466" si="5417">H1462+K1462+N1462+Q1462+T1462+W1462+Z1462+AC1462+AF1462+AI1462+AL1462+AO1462</f>
        <v>0</v>
      </c>
      <c r="F1462" s="109">
        <f t="shared" ref="F1462:F1466" si="5418">I1462+L1462+O1462+R1462+U1462+X1462+AA1462+AD1462+AG1462+AJ1462+AM1462+AP1462</f>
        <v>0</v>
      </c>
      <c r="G1462" s="98" t="e">
        <f t="shared" si="5404"/>
        <v>#DIV/0!</v>
      </c>
      <c r="H1462" s="96"/>
      <c r="I1462" s="97"/>
      <c r="J1462" s="98" t="e">
        <f t="shared" si="5405"/>
        <v>#DIV/0!</v>
      </c>
      <c r="K1462" s="96"/>
      <c r="L1462" s="97"/>
      <c r="M1462" s="98" t="e">
        <f t="shared" si="5406"/>
        <v>#DIV/0!</v>
      </c>
      <c r="N1462" s="96"/>
      <c r="O1462" s="97"/>
      <c r="P1462" s="98" t="e">
        <f t="shared" si="5407"/>
        <v>#DIV/0!</v>
      </c>
      <c r="Q1462" s="96"/>
      <c r="R1462" s="97"/>
      <c r="S1462" s="98" t="e">
        <f t="shared" si="5408"/>
        <v>#DIV/0!</v>
      </c>
      <c r="T1462" s="96"/>
      <c r="U1462" s="97"/>
      <c r="V1462" s="98" t="e">
        <f t="shared" si="5409"/>
        <v>#DIV/0!</v>
      </c>
      <c r="W1462" s="96"/>
      <c r="X1462" s="97"/>
      <c r="Y1462" s="98" t="e">
        <f t="shared" si="5410"/>
        <v>#DIV/0!</v>
      </c>
      <c r="Z1462" s="96"/>
      <c r="AA1462" s="97"/>
      <c r="AB1462" s="98" t="e">
        <f t="shared" si="5411"/>
        <v>#DIV/0!</v>
      </c>
      <c r="AC1462" s="96"/>
      <c r="AD1462" s="97"/>
      <c r="AE1462" s="98" t="e">
        <f t="shared" si="5412"/>
        <v>#DIV/0!</v>
      </c>
      <c r="AF1462" s="96"/>
      <c r="AG1462" s="97"/>
      <c r="AH1462" s="98" t="e">
        <f t="shared" si="5413"/>
        <v>#DIV/0!</v>
      </c>
      <c r="AI1462" s="96"/>
      <c r="AJ1462" s="97"/>
      <c r="AK1462" s="98" t="e">
        <f t="shared" si="5414"/>
        <v>#DIV/0!</v>
      </c>
      <c r="AL1462" s="96"/>
      <c r="AM1462" s="97"/>
      <c r="AN1462" s="98" t="e">
        <f t="shared" si="5415"/>
        <v>#DIV/0!</v>
      </c>
      <c r="AO1462" s="96"/>
      <c r="AP1462" s="97"/>
      <c r="AQ1462" s="98" t="e">
        <f t="shared" si="5416"/>
        <v>#DIV/0!</v>
      </c>
      <c r="AR1462" s="12"/>
    </row>
    <row r="1463" spans="1:44" ht="35.25" customHeight="1">
      <c r="A1463" s="257"/>
      <c r="B1463" s="252"/>
      <c r="C1463" s="250"/>
      <c r="D1463" s="183" t="s">
        <v>26</v>
      </c>
      <c r="E1463" s="107">
        <f>H1463+K1463+N1463+Q1463+T1463+W1463+Z1463+AC1463+AF1463+AI1463+AL1463+AO1463</f>
        <v>50</v>
      </c>
      <c r="F1463" s="109">
        <f t="shared" si="5418"/>
        <v>50</v>
      </c>
      <c r="G1463" s="98">
        <f t="shared" si="5404"/>
        <v>100</v>
      </c>
      <c r="H1463" s="96"/>
      <c r="I1463" s="97"/>
      <c r="J1463" s="98" t="e">
        <f t="shared" si="5405"/>
        <v>#DIV/0!</v>
      </c>
      <c r="K1463" s="96"/>
      <c r="L1463" s="97"/>
      <c r="M1463" s="98" t="e">
        <f t="shared" si="5406"/>
        <v>#DIV/0!</v>
      </c>
      <c r="N1463" s="96">
        <v>34.6</v>
      </c>
      <c r="O1463" s="97">
        <v>34.6</v>
      </c>
      <c r="P1463" s="98">
        <f t="shared" si="5407"/>
        <v>100</v>
      </c>
      <c r="Q1463" s="96">
        <v>15.4</v>
      </c>
      <c r="R1463" s="97">
        <v>15.4</v>
      </c>
      <c r="S1463" s="98">
        <f t="shared" si="5408"/>
        <v>100</v>
      </c>
      <c r="T1463" s="96"/>
      <c r="U1463" s="97"/>
      <c r="V1463" s="98" t="e">
        <f t="shared" si="5409"/>
        <v>#DIV/0!</v>
      </c>
      <c r="W1463" s="96"/>
      <c r="X1463" s="97"/>
      <c r="Y1463" s="98" t="e">
        <f t="shared" si="5410"/>
        <v>#DIV/0!</v>
      </c>
      <c r="Z1463" s="96"/>
      <c r="AA1463" s="97"/>
      <c r="AB1463" s="98" t="e">
        <f t="shared" si="5411"/>
        <v>#DIV/0!</v>
      </c>
      <c r="AC1463" s="96"/>
      <c r="AD1463" s="97"/>
      <c r="AE1463" s="98" t="e">
        <f t="shared" si="5412"/>
        <v>#DIV/0!</v>
      </c>
      <c r="AF1463" s="96"/>
      <c r="AG1463" s="97"/>
      <c r="AH1463" s="98" t="e">
        <f t="shared" si="5413"/>
        <v>#DIV/0!</v>
      </c>
      <c r="AI1463" s="96"/>
      <c r="AJ1463" s="97"/>
      <c r="AK1463" s="98" t="e">
        <f t="shared" si="5414"/>
        <v>#DIV/0!</v>
      </c>
      <c r="AL1463" s="96"/>
      <c r="AM1463" s="97"/>
      <c r="AN1463" s="98" t="e">
        <f t="shared" si="5415"/>
        <v>#DIV/0!</v>
      </c>
      <c r="AO1463" s="96"/>
      <c r="AP1463" s="97"/>
      <c r="AQ1463" s="98" t="e">
        <f t="shared" si="5416"/>
        <v>#DIV/0!</v>
      </c>
      <c r="AR1463" s="12"/>
    </row>
    <row r="1464" spans="1:44" ht="75" customHeight="1">
      <c r="A1464" s="257"/>
      <c r="B1464" s="252"/>
      <c r="C1464" s="250"/>
      <c r="D1464" s="183" t="s">
        <v>424</v>
      </c>
      <c r="E1464" s="107">
        <f t="shared" si="5417"/>
        <v>0</v>
      </c>
      <c r="F1464" s="109">
        <f t="shared" si="5418"/>
        <v>0</v>
      </c>
      <c r="G1464" s="98" t="e">
        <f t="shared" si="5404"/>
        <v>#DIV/0!</v>
      </c>
      <c r="H1464" s="96"/>
      <c r="I1464" s="97"/>
      <c r="J1464" s="98" t="e">
        <f t="shared" si="5405"/>
        <v>#DIV/0!</v>
      </c>
      <c r="K1464" s="96"/>
      <c r="L1464" s="97"/>
      <c r="M1464" s="98" t="e">
        <f t="shared" si="5406"/>
        <v>#DIV/0!</v>
      </c>
      <c r="N1464" s="96"/>
      <c r="O1464" s="97"/>
      <c r="P1464" s="98" t="e">
        <f t="shared" si="5407"/>
        <v>#DIV/0!</v>
      </c>
      <c r="Q1464" s="96"/>
      <c r="R1464" s="97"/>
      <c r="S1464" s="98" t="e">
        <f t="shared" si="5408"/>
        <v>#DIV/0!</v>
      </c>
      <c r="T1464" s="96"/>
      <c r="U1464" s="97"/>
      <c r="V1464" s="98" t="e">
        <f t="shared" si="5409"/>
        <v>#DIV/0!</v>
      </c>
      <c r="W1464" s="96"/>
      <c r="X1464" s="97"/>
      <c r="Y1464" s="98" t="e">
        <f t="shared" si="5410"/>
        <v>#DIV/0!</v>
      </c>
      <c r="Z1464" s="96"/>
      <c r="AA1464" s="97"/>
      <c r="AB1464" s="98" t="e">
        <f t="shared" si="5411"/>
        <v>#DIV/0!</v>
      </c>
      <c r="AC1464" s="96"/>
      <c r="AD1464" s="97"/>
      <c r="AE1464" s="98" t="e">
        <f t="shared" si="5412"/>
        <v>#DIV/0!</v>
      </c>
      <c r="AF1464" s="96"/>
      <c r="AG1464" s="97"/>
      <c r="AH1464" s="98" t="e">
        <f t="shared" si="5413"/>
        <v>#DIV/0!</v>
      </c>
      <c r="AI1464" s="96"/>
      <c r="AJ1464" s="97"/>
      <c r="AK1464" s="98" t="e">
        <f t="shared" si="5414"/>
        <v>#DIV/0!</v>
      </c>
      <c r="AL1464" s="96"/>
      <c r="AM1464" s="97"/>
      <c r="AN1464" s="98" t="e">
        <f t="shared" si="5415"/>
        <v>#DIV/0!</v>
      </c>
      <c r="AO1464" s="96"/>
      <c r="AP1464" s="97"/>
      <c r="AQ1464" s="98" t="e">
        <f t="shared" si="5416"/>
        <v>#DIV/0!</v>
      </c>
      <c r="AR1464" s="12"/>
    </row>
    <row r="1465" spans="1:44" ht="31.5" customHeight="1">
      <c r="A1465" s="257"/>
      <c r="B1465" s="252"/>
      <c r="C1465" s="250"/>
      <c r="D1465" s="183" t="s">
        <v>41</v>
      </c>
      <c r="E1465" s="107">
        <f t="shared" si="5417"/>
        <v>0</v>
      </c>
      <c r="F1465" s="109">
        <f t="shared" si="5418"/>
        <v>0</v>
      </c>
      <c r="G1465" s="98" t="e">
        <f t="shared" si="5404"/>
        <v>#DIV/0!</v>
      </c>
      <c r="H1465" s="96"/>
      <c r="I1465" s="97"/>
      <c r="J1465" s="98" t="e">
        <f t="shared" si="5405"/>
        <v>#DIV/0!</v>
      </c>
      <c r="K1465" s="96"/>
      <c r="L1465" s="97"/>
      <c r="M1465" s="98" t="e">
        <f t="shared" si="5406"/>
        <v>#DIV/0!</v>
      </c>
      <c r="N1465" s="96"/>
      <c r="O1465" s="97"/>
      <c r="P1465" s="98" t="e">
        <f t="shared" si="5407"/>
        <v>#DIV/0!</v>
      </c>
      <c r="Q1465" s="96"/>
      <c r="R1465" s="97"/>
      <c r="S1465" s="98" t="e">
        <f t="shared" si="5408"/>
        <v>#DIV/0!</v>
      </c>
      <c r="T1465" s="96"/>
      <c r="U1465" s="97"/>
      <c r="V1465" s="98" t="e">
        <f t="shared" si="5409"/>
        <v>#DIV/0!</v>
      </c>
      <c r="W1465" s="96"/>
      <c r="X1465" s="97"/>
      <c r="Y1465" s="98" t="e">
        <f t="shared" si="5410"/>
        <v>#DIV/0!</v>
      </c>
      <c r="Z1465" s="96"/>
      <c r="AA1465" s="97"/>
      <c r="AB1465" s="98" t="e">
        <f t="shared" si="5411"/>
        <v>#DIV/0!</v>
      </c>
      <c r="AC1465" s="96"/>
      <c r="AD1465" s="97"/>
      <c r="AE1465" s="98" t="e">
        <f t="shared" si="5412"/>
        <v>#DIV/0!</v>
      </c>
      <c r="AF1465" s="96"/>
      <c r="AG1465" s="97"/>
      <c r="AH1465" s="98" t="e">
        <f t="shared" si="5413"/>
        <v>#DIV/0!</v>
      </c>
      <c r="AI1465" s="96"/>
      <c r="AJ1465" s="97"/>
      <c r="AK1465" s="98" t="e">
        <f t="shared" si="5414"/>
        <v>#DIV/0!</v>
      </c>
      <c r="AL1465" s="96"/>
      <c r="AM1465" s="97"/>
      <c r="AN1465" s="98" t="e">
        <f t="shared" si="5415"/>
        <v>#DIV/0!</v>
      </c>
      <c r="AO1465" s="96"/>
      <c r="AP1465" s="97"/>
      <c r="AQ1465" s="98" t="e">
        <f t="shared" si="5416"/>
        <v>#DIV/0!</v>
      </c>
      <c r="AR1465" s="12"/>
    </row>
    <row r="1466" spans="1:44" ht="45">
      <c r="A1466" s="257"/>
      <c r="B1466" s="253"/>
      <c r="C1466" s="250"/>
      <c r="D1466" s="183" t="s">
        <v>33</v>
      </c>
      <c r="E1466" s="107">
        <f t="shared" si="5417"/>
        <v>0</v>
      </c>
      <c r="F1466" s="109">
        <f t="shared" si="5418"/>
        <v>0</v>
      </c>
      <c r="G1466" s="98" t="e">
        <f t="shared" si="5404"/>
        <v>#DIV/0!</v>
      </c>
      <c r="H1466" s="96"/>
      <c r="I1466" s="97"/>
      <c r="J1466" s="98" t="e">
        <f t="shared" si="5405"/>
        <v>#DIV/0!</v>
      </c>
      <c r="K1466" s="96"/>
      <c r="L1466" s="97"/>
      <c r="M1466" s="98" t="e">
        <f t="shared" si="5406"/>
        <v>#DIV/0!</v>
      </c>
      <c r="N1466" s="96"/>
      <c r="O1466" s="97"/>
      <c r="P1466" s="98" t="e">
        <f t="shared" si="5407"/>
        <v>#DIV/0!</v>
      </c>
      <c r="Q1466" s="96"/>
      <c r="R1466" s="97"/>
      <c r="S1466" s="98" t="e">
        <f t="shared" si="5408"/>
        <v>#DIV/0!</v>
      </c>
      <c r="T1466" s="96"/>
      <c r="U1466" s="97"/>
      <c r="V1466" s="98" t="e">
        <f t="shared" si="5409"/>
        <v>#DIV/0!</v>
      </c>
      <c r="W1466" s="96"/>
      <c r="X1466" s="97"/>
      <c r="Y1466" s="98" t="e">
        <f t="shared" si="5410"/>
        <v>#DIV/0!</v>
      </c>
      <c r="Z1466" s="96"/>
      <c r="AA1466" s="97"/>
      <c r="AB1466" s="98" t="e">
        <f t="shared" si="5411"/>
        <v>#DIV/0!</v>
      </c>
      <c r="AC1466" s="96"/>
      <c r="AD1466" s="97"/>
      <c r="AE1466" s="98" t="e">
        <f t="shared" si="5412"/>
        <v>#DIV/0!</v>
      </c>
      <c r="AF1466" s="96"/>
      <c r="AG1466" s="97"/>
      <c r="AH1466" s="98" t="e">
        <f t="shared" si="5413"/>
        <v>#DIV/0!</v>
      </c>
      <c r="AI1466" s="96"/>
      <c r="AJ1466" s="97"/>
      <c r="AK1466" s="98" t="e">
        <f t="shared" si="5414"/>
        <v>#DIV/0!</v>
      </c>
      <c r="AL1466" s="96"/>
      <c r="AM1466" s="97"/>
      <c r="AN1466" s="98" t="e">
        <f t="shared" si="5415"/>
        <v>#DIV/0!</v>
      </c>
      <c r="AO1466" s="96"/>
      <c r="AP1466" s="97"/>
      <c r="AQ1466" s="98" t="e">
        <f t="shared" si="5416"/>
        <v>#DIV/0!</v>
      </c>
      <c r="AR1466" s="12"/>
    </row>
    <row r="1467" spans="1:44" ht="21" customHeight="1">
      <c r="A1467" s="269" t="s">
        <v>230</v>
      </c>
      <c r="B1467" s="270"/>
      <c r="C1467" s="275" t="s">
        <v>324</v>
      </c>
      <c r="D1467" s="83" t="s">
        <v>38</v>
      </c>
      <c r="E1467" s="96">
        <f>SUM(E1468:E1473)</f>
        <v>253</v>
      </c>
      <c r="F1467" s="95">
        <f>SUM(F1468:F1473)</f>
        <v>243.5</v>
      </c>
      <c r="G1467" s="95">
        <f>(F1467/E1467)*100</f>
        <v>96.245059288537547</v>
      </c>
      <c r="H1467" s="96">
        <f>SUM(H1468:H1473)</f>
        <v>0</v>
      </c>
      <c r="I1467" s="95">
        <f>SUM(I1468:I1473)</f>
        <v>0</v>
      </c>
      <c r="J1467" s="95" t="e">
        <f>(I1467/H1467)*100</f>
        <v>#DIV/0!</v>
      </c>
      <c r="K1467" s="96">
        <f>SUM(K1468:K1473)</f>
        <v>0</v>
      </c>
      <c r="L1467" s="95">
        <f>SUM(L1468:L1473)</f>
        <v>0</v>
      </c>
      <c r="M1467" s="95" t="e">
        <f>(L1467/K1467)*100</f>
        <v>#DIV/0!</v>
      </c>
      <c r="N1467" s="96">
        <f>SUM(N1468:N1473)</f>
        <v>112.1</v>
      </c>
      <c r="O1467" s="95">
        <f>SUM(O1468:O1473)</f>
        <v>112.1</v>
      </c>
      <c r="P1467" s="95">
        <f>(O1467/N1467)*100</f>
        <v>100</v>
      </c>
      <c r="Q1467" s="96">
        <f>SUM(Q1468:Q1473)</f>
        <v>75.400000000000006</v>
      </c>
      <c r="R1467" s="95">
        <f>SUM(R1468:R1473)</f>
        <v>75.400000000000006</v>
      </c>
      <c r="S1467" s="95">
        <f>(R1467/Q1467)*100</f>
        <v>100</v>
      </c>
      <c r="T1467" s="96">
        <f>SUM(T1468:T1473)</f>
        <v>0</v>
      </c>
      <c r="U1467" s="95">
        <f>SUM(U1468:U1473)</f>
        <v>0</v>
      </c>
      <c r="V1467" s="95" t="e">
        <f>(U1467/T1467)*100</f>
        <v>#DIV/0!</v>
      </c>
      <c r="W1467" s="96">
        <f>SUM(W1468:W1473)</f>
        <v>4.25</v>
      </c>
      <c r="X1467" s="95">
        <f>SUM(X1468:X1473)</f>
        <v>4.25</v>
      </c>
      <c r="Y1467" s="95">
        <f>(X1467/W1467)*100</f>
        <v>100</v>
      </c>
      <c r="Z1467" s="96">
        <f>SUM(Z1468:Z1473)</f>
        <v>28</v>
      </c>
      <c r="AA1467" s="95">
        <f>SUM(AA1468:AA1473)</f>
        <v>28</v>
      </c>
      <c r="AB1467" s="95">
        <f>(AA1467/Z1467)*100</f>
        <v>100</v>
      </c>
      <c r="AC1467" s="96">
        <f>SUM(AC1468:AC1473)</f>
        <v>5</v>
      </c>
      <c r="AD1467" s="95">
        <f>SUM(AD1468:AD1473)</f>
        <v>5</v>
      </c>
      <c r="AE1467" s="95">
        <f>(AD1467/AC1467)*100</f>
        <v>100</v>
      </c>
      <c r="AF1467" s="96">
        <f>SUM(AF1468:AF1473)</f>
        <v>0</v>
      </c>
      <c r="AG1467" s="95">
        <f>SUM(AG1468:AG1473)</f>
        <v>0</v>
      </c>
      <c r="AH1467" s="95" t="e">
        <f>(AG1467/AF1467)*100</f>
        <v>#DIV/0!</v>
      </c>
      <c r="AI1467" s="96">
        <f>SUM(AI1468:AI1473)</f>
        <v>28.25</v>
      </c>
      <c r="AJ1467" s="95">
        <f>SUM(AJ1468:AJ1473)</f>
        <v>18.75</v>
      </c>
      <c r="AK1467" s="95">
        <f>(AJ1467/AI1467)*100</f>
        <v>66.371681415929203</v>
      </c>
      <c r="AL1467" s="96">
        <f>SUM(AL1468:AL1473)</f>
        <v>0</v>
      </c>
      <c r="AM1467" s="95">
        <f>SUM(AM1468:AM1473)</f>
        <v>0</v>
      </c>
      <c r="AN1467" s="95" t="e">
        <f>(AM1467/AL1467)*100</f>
        <v>#DIV/0!</v>
      </c>
      <c r="AO1467" s="96">
        <f>SUM(AO1468:AO1473)</f>
        <v>0</v>
      </c>
      <c r="AP1467" s="95">
        <f>SUM(AP1468:AP1473)</f>
        <v>0</v>
      </c>
      <c r="AQ1467" s="95" t="e">
        <f>(AP1467/AO1467)*100</f>
        <v>#DIV/0!</v>
      </c>
      <c r="AR1467" s="12"/>
    </row>
    <row r="1468" spans="1:44" ht="30">
      <c r="A1468" s="271"/>
      <c r="B1468" s="272"/>
      <c r="C1468" s="275"/>
      <c r="D1468" s="83" t="s">
        <v>17</v>
      </c>
      <c r="E1468" s="96">
        <f>H1468+K1468+N1468+Q1468+T1468+W1468+Z1468+AC1468+AF1468+AI1468+AL1468+AO1468</f>
        <v>0</v>
      </c>
      <c r="F1468" s="97">
        <f>I1468+L1468+O1468+R1468+U1468+X1468+AA1468+AD1468+AG1468+AJ1468+AM1468+AP1468</f>
        <v>0</v>
      </c>
      <c r="G1468" s="98" t="e">
        <f t="shared" ref="G1468:G1480" si="5419">(F1468/E1468)*100</f>
        <v>#DIV/0!</v>
      </c>
      <c r="H1468" s="96">
        <f>H1419+H1454+H1461</f>
        <v>0</v>
      </c>
      <c r="I1468" s="98">
        <f>I1419+I1454+I1461</f>
        <v>0</v>
      </c>
      <c r="J1468" s="98" t="e">
        <f t="shared" ref="J1468:J1473" si="5420">(I1468/H1468)*100</f>
        <v>#DIV/0!</v>
      </c>
      <c r="K1468" s="96">
        <f>K1419+K1454+K1461</f>
        <v>0</v>
      </c>
      <c r="L1468" s="98">
        <f>L1419+L1454+L1461</f>
        <v>0</v>
      </c>
      <c r="M1468" s="98" t="e">
        <f t="shared" ref="M1468:M1473" si="5421">(L1468/K1468)*100</f>
        <v>#DIV/0!</v>
      </c>
      <c r="N1468" s="96">
        <f>N1419+N1454+N1461</f>
        <v>0</v>
      </c>
      <c r="O1468" s="98">
        <f>O1419+O1454+O1461</f>
        <v>0</v>
      </c>
      <c r="P1468" s="98" t="e">
        <f t="shared" ref="P1468:P1473" si="5422">(O1468/N1468)*100</f>
        <v>#DIV/0!</v>
      </c>
      <c r="Q1468" s="96">
        <f>Q1419+Q1454+Q1461</f>
        <v>0</v>
      </c>
      <c r="R1468" s="98">
        <f>R1419+R1454+R1461</f>
        <v>0</v>
      </c>
      <c r="S1468" s="98" t="e">
        <f t="shared" ref="S1468:S1473" si="5423">(R1468/Q1468)*100</f>
        <v>#DIV/0!</v>
      </c>
      <c r="T1468" s="96">
        <f>T1419+T1454+T1461</f>
        <v>0</v>
      </c>
      <c r="U1468" s="98">
        <f>U1419+U1454+U1461</f>
        <v>0</v>
      </c>
      <c r="V1468" s="98" t="e">
        <f t="shared" ref="V1468:V1473" si="5424">(U1468/T1468)*100</f>
        <v>#DIV/0!</v>
      </c>
      <c r="W1468" s="96">
        <f>W1419+W1454+W1461</f>
        <v>0</v>
      </c>
      <c r="X1468" s="98">
        <f>X1419+X1454+X1461</f>
        <v>0</v>
      </c>
      <c r="Y1468" s="98" t="e">
        <f t="shared" ref="Y1468:Y1473" si="5425">(X1468/W1468)*100</f>
        <v>#DIV/0!</v>
      </c>
      <c r="Z1468" s="96">
        <f>Z1419+Z1454+Z1461</f>
        <v>0</v>
      </c>
      <c r="AA1468" s="98">
        <f>AA1419+AA1454+AA1461</f>
        <v>0</v>
      </c>
      <c r="AB1468" s="98" t="e">
        <f t="shared" ref="AB1468:AB1473" si="5426">(AA1468/Z1468)*100</f>
        <v>#DIV/0!</v>
      </c>
      <c r="AC1468" s="96">
        <f>AC1419+AC1454+AC1461</f>
        <v>0</v>
      </c>
      <c r="AD1468" s="98">
        <f>AD1419+AD1454+AD1461</f>
        <v>0</v>
      </c>
      <c r="AE1468" s="98" t="e">
        <f t="shared" ref="AE1468:AE1473" si="5427">(AD1468/AC1468)*100</f>
        <v>#DIV/0!</v>
      </c>
      <c r="AF1468" s="96">
        <f>AF1419+AF1454+AF1461</f>
        <v>0</v>
      </c>
      <c r="AG1468" s="98">
        <f>AG1419+AG1454+AG1461</f>
        <v>0</v>
      </c>
      <c r="AH1468" s="98" t="e">
        <f t="shared" ref="AH1468:AH1473" si="5428">(AG1468/AF1468)*100</f>
        <v>#DIV/0!</v>
      </c>
      <c r="AI1468" s="96">
        <f>AI1419+AI1454+AI1461</f>
        <v>0</v>
      </c>
      <c r="AJ1468" s="98">
        <f>AJ1419+AJ1454+AJ1461</f>
        <v>0</v>
      </c>
      <c r="AK1468" s="98" t="e">
        <f t="shared" ref="AK1468:AK1473" si="5429">(AJ1468/AI1468)*100</f>
        <v>#DIV/0!</v>
      </c>
      <c r="AL1468" s="96">
        <f>AL1419+AL1454+AL1461</f>
        <v>0</v>
      </c>
      <c r="AM1468" s="98">
        <f>AM1419+AM1454+AM1461</f>
        <v>0</v>
      </c>
      <c r="AN1468" s="98" t="e">
        <f t="shared" ref="AN1468:AN1473" si="5430">(AM1468/AL1468)*100</f>
        <v>#DIV/0!</v>
      </c>
      <c r="AO1468" s="96">
        <f>AO1419+AO1454+AO1461</f>
        <v>0</v>
      </c>
      <c r="AP1468" s="98">
        <f>AP1419+AP1454+AP1461</f>
        <v>0</v>
      </c>
      <c r="AQ1468" s="98" t="e">
        <f t="shared" ref="AQ1468:AQ1473" si="5431">(AP1468/AO1468)*100</f>
        <v>#DIV/0!</v>
      </c>
      <c r="AR1468" s="12"/>
    </row>
    <row r="1469" spans="1:44" ht="45" customHeight="1">
      <c r="A1469" s="271"/>
      <c r="B1469" s="272"/>
      <c r="C1469" s="275"/>
      <c r="D1469" s="83" t="s">
        <v>18</v>
      </c>
      <c r="E1469" s="96">
        <f t="shared" ref="E1469:E1473" si="5432">H1469+K1469+N1469+Q1469+T1469+W1469+Z1469+AC1469+AF1469+AI1469+AL1469+AO1469</f>
        <v>0</v>
      </c>
      <c r="F1469" s="97">
        <f t="shared" ref="F1469:F1473" si="5433">I1469+L1469+O1469+R1469+U1469+X1469+AA1469+AD1469+AG1469+AJ1469+AM1469+AP1469</f>
        <v>0</v>
      </c>
      <c r="G1469" s="98" t="e">
        <f t="shared" si="5419"/>
        <v>#DIV/0!</v>
      </c>
      <c r="H1469" s="96">
        <f t="shared" ref="H1469:I1473" si="5434">H1420+H1455+H1462</f>
        <v>0</v>
      </c>
      <c r="I1469" s="98">
        <f t="shared" si="5434"/>
        <v>0</v>
      </c>
      <c r="J1469" s="98" t="e">
        <f t="shared" si="5420"/>
        <v>#DIV/0!</v>
      </c>
      <c r="K1469" s="96">
        <f t="shared" ref="K1469:L1469" si="5435">K1420+K1455+K1462</f>
        <v>0</v>
      </c>
      <c r="L1469" s="98">
        <f t="shared" si="5435"/>
        <v>0</v>
      </c>
      <c r="M1469" s="98" t="e">
        <f t="shared" si="5421"/>
        <v>#DIV/0!</v>
      </c>
      <c r="N1469" s="96">
        <f t="shared" ref="N1469:O1469" si="5436">N1420+N1455+N1462</f>
        <v>0</v>
      </c>
      <c r="O1469" s="98">
        <f t="shared" si="5436"/>
        <v>0</v>
      </c>
      <c r="P1469" s="98" t="e">
        <f t="shared" si="5422"/>
        <v>#DIV/0!</v>
      </c>
      <c r="Q1469" s="96">
        <f t="shared" ref="Q1469:R1469" si="5437">Q1420+Q1455+Q1462</f>
        <v>0</v>
      </c>
      <c r="R1469" s="98">
        <f t="shared" si="5437"/>
        <v>0</v>
      </c>
      <c r="S1469" s="98" t="e">
        <f t="shared" si="5423"/>
        <v>#DIV/0!</v>
      </c>
      <c r="T1469" s="96">
        <f t="shared" ref="T1469:U1469" si="5438">T1420+T1455+T1462</f>
        <v>0</v>
      </c>
      <c r="U1469" s="98">
        <f t="shared" si="5438"/>
        <v>0</v>
      </c>
      <c r="V1469" s="98" t="e">
        <f t="shared" si="5424"/>
        <v>#DIV/0!</v>
      </c>
      <c r="W1469" s="96">
        <f t="shared" ref="W1469:X1469" si="5439">W1420+W1455+W1462</f>
        <v>0</v>
      </c>
      <c r="X1469" s="98">
        <f t="shared" si="5439"/>
        <v>0</v>
      </c>
      <c r="Y1469" s="98" t="e">
        <f t="shared" si="5425"/>
        <v>#DIV/0!</v>
      </c>
      <c r="Z1469" s="96">
        <f t="shared" ref="Z1469:AA1469" si="5440">Z1420+Z1455+Z1462</f>
        <v>0</v>
      </c>
      <c r="AA1469" s="98">
        <f t="shared" si="5440"/>
        <v>0</v>
      </c>
      <c r="AB1469" s="98" t="e">
        <f t="shared" si="5426"/>
        <v>#DIV/0!</v>
      </c>
      <c r="AC1469" s="96">
        <f t="shared" ref="AC1469:AD1469" si="5441">AC1420+AC1455+AC1462</f>
        <v>0</v>
      </c>
      <c r="AD1469" s="98">
        <f t="shared" si="5441"/>
        <v>0</v>
      </c>
      <c r="AE1469" s="98" t="e">
        <f t="shared" si="5427"/>
        <v>#DIV/0!</v>
      </c>
      <c r="AF1469" s="96">
        <f t="shared" ref="AF1469:AG1469" si="5442">AF1420+AF1455+AF1462</f>
        <v>0</v>
      </c>
      <c r="AG1469" s="98">
        <f t="shared" si="5442"/>
        <v>0</v>
      </c>
      <c r="AH1469" s="98" t="e">
        <f t="shared" si="5428"/>
        <v>#DIV/0!</v>
      </c>
      <c r="AI1469" s="96">
        <f t="shared" ref="AI1469:AJ1469" si="5443">AI1420+AI1455+AI1462</f>
        <v>0</v>
      </c>
      <c r="AJ1469" s="98">
        <f t="shared" si="5443"/>
        <v>0</v>
      </c>
      <c r="AK1469" s="98" t="e">
        <f t="shared" si="5429"/>
        <v>#DIV/0!</v>
      </c>
      <c r="AL1469" s="96">
        <f t="shared" ref="AL1469:AM1469" si="5444">AL1420+AL1455+AL1462</f>
        <v>0</v>
      </c>
      <c r="AM1469" s="98">
        <f t="shared" si="5444"/>
        <v>0</v>
      </c>
      <c r="AN1469" s="98" t="e">
        <f t="shared" si="5430"/>
        <v>#DIV/0!</v>
      </c>
      <c r="AO1469" s="96">
        <f t="shared" ref="AO1469:AP1469" si="5445">AO1420+AO1455+AO1462</f>
        <v>0</v>
      </c>
      <c r="AP1469" s="98">
        <f t="shared" si="5445"/>
        <v>0</v>
      </c>
      <c r="AQ1469" s="98" t="e">
        <f t="shared" si="5431"/>
        <v>#DIV/0!</v>
      </c>
      <c r="AR1469" s="12"/>
    </row>
    <row r="1470" spans="1:44" ht="30" customHeight="1">
      <c r="A1470" s="271"/>
      <c r="B1470" s="272"/>
      <c r="C1470" s="275"/>
      <c r="D1470" s="83" t="s">
        <v>26</v>
      </c>
      <c r="E1470" s="96">
        <f t="shared" si="5432"/>
        <v>253</v>
      </c>
      <c r="F1470" s="97">
        <f t="shared" si="5433"/>
        <v>243.5</v>
      </c>
      <c r="G1470" s="98">
        <f t="shared" si="5419"/>
        <v>96.245059288537547</v>
      </c>
      <c r="H1470" s="96">
        <f t="shared" si="5434"/>
        <v>0</v>
      </c>
      <c r="I1470" s="98">
        <f t="shared" si="5434"/>
        <v>0</v>
      </c>
      <c r="J1470" s="98" t="e">
        <f t="shared" si="5420"/>
        <v>#DIV/0!</v>
      </c>
      <c r="K1470" s="96">
        <f t="shared" ref="K1470:L1470" si="5446">K1421+K1456+K1463</f>
        <v>0</v>
      </c>
      <c r="L1470" s="98">
        <f t="shared" si="5446"/>
        <v>0</v>
      </c>
      <c r="M1470" s="98" t="e">
        <f t="shared" si="5421"/>
        <v>#DIV/0!</v>
      </c>
      <c r="N1470" s="96">
        <f t="shared" ref="N1470:O1470" si="5447">N1421+N1456+N1463</f>
        <v>112.1</v>
      </c>
      <c r="O1470" s="98">
        <f t="shared" si="5447"/>
        <v>112.1</v>
      </c>
      <c r="P1470" s="98">
        <f t="shared" si="5422"/>
        <v>100</v>
      </c>
      <c r="Q1470" s="96">
        <f t="shared" ref="Q1470:R1470" si="5448">Q1421+Q1456+Q1463</f>
        <v>75.400000000000006</v>
      </c>
      <c r="R1470" s="98">
        <f t="shared" si="5448"/>
        <v>75.400000000000006</v>
      </c>
      <c r="S1470" s="98">
        <f t="shared" si="5423"/>
        <v>100</v>
      </c>
      <c r="T1470" s="96">
        <f t="shared" ref="T1470:U1470" si="5449">T1421+T1456+T1463</f>
        <v>0</v>
      </c>
      <c r="U1470" s="98">
        <f t="shared" si="5449"/>
        <v>0</v>
      </c>
      <c r="V1470" s="98" t="e">
        <f t="shared" si="5424"/>
        <v>#DIV/0!</v>
      </c>
      <c r="W1470" s="96">
        <f t="shared" ref="W1470:X1470" si="5450">W1421+W1456+W1463</f>
        <v>4.25</v>
      </c>
      <c r="X1470" s="98">
        <f t="shared" si="5450"/>
        <v>4.25</v>
      </c>
      <c r="Y1470" s="98">
        <f t="shared" si="5425"/>
        <v>100</v>
      </c>
      <c r="Z1470" s="96">
        <f t="shared" ref="Z1470:AA1470" si="5451">Z1421+Z1456+Z1463</f>
        <v>28</v>
      </c>
      <c r="AA1470" s="98">
        <f t="shared" si="5451"/>
        <v>28</v>
      </c>
      <c r="AB1470" s="98">
        <f t="shared" si="5426"/>
        <v>100</v>
      </c>
      <c r="AC1470" s="96">
        <f t="shared" ref="AC1470:AD1470" si="5452">AC1421+AC1456+AC1463</f>
        <v>5</v>
      </c>
      <c r="AD1470" s="98">
        <f t="shared" si="5452"/>
        <v>5</v>
      </c>
      <c r="AE1470" s="98">
        <f t="shared" si="5427"/>
        <v>100</v>
      </c>
      <c r="AF1470" s="96">
        <f t="shared" ref="AF1470:AG1470" si="5453">AF1421+AF1456+AF1463</f>
        <v>0</v>
      </c>
      <c r="AG1470" s="98">
        <f t="shared" si="5453"/>
        <v>0</v>
      </c>
      <c r="AH1470" s="98" t="e">
        <f t="shared" si="5428"/>
        <v>#DIV/0!</v>
      </c>
      <c r="AI1470" s="96">
        <f t="shared" ref="AI1470:AJ1470" si="5454">AI1421+AI1456+AI1463</f>
        <v>28.25</v>
      </c>
      <c r="AJ1470" s="98">
        <f t="shared" si="5454"/>
        <v>18.75</v>
      </c>
      <c r="AK1470" s="98">
        <f t="shared" si="5429"/>
        <v>66.371681415929203</v>
      </c>
      <c r="AL1470" s="96">
        <f t="shared" ref="AL1470:AM1470" si="5455">AL1421+AL1456+AL1463</f>
        <v>0</v>
      </c>
      <c r="AM1470" s="98">
        <f t="shared" si="5455"/>
        <v>0</v>
      </c>
      <c r="AN1470" s="98" t="e">
        <f t="shared" si="5430"/>
        <v>#DIV/0!</v>
      </c>
      <c r="AO1470" s="96">
        <f t="shared" ref="AO1470:AP1470" si="5456">AO1421+AO1456+AO1463</f>
        <v>0</v>
      </c>
      <c r="AP1470" s="98">
        <f t="shared" si="5456"/>
        <v>0</v>
      </c>
      <c r="AQ1470" s="98" t="e">
        <f t="shared" si="5431"/>
        <v>#DIV/0!</v>
      </c>
      <c r="AR1470" s="12"/>
    </row>
    <row r="1471" spans="1:44" ht="61.5" customHeight="1">
      <c r="A1471" s="271"/>
      <c r="B1471" s="272"/>
      <c r="C1471" s="275"/>
      <c r="D1471" s="82" t="s">
        <v>424</v>
      </c>
      <c r="E1471" s="96">
        <f t="shared" si="5432"/>
        <v>0</v>
      </c>
      <c r="F1471" s="97">
        <f t="shared" si="5433"/>
        <v>0</v>
      </c>
      <c r="G1471" s="98" t="e">
        <f t="shared" si="5419"/>
        <v>#DIV/0!</v>
      </c>
      <c r="H1471" s="96">
        <f t="shared" si="5434"/>
        <v>0</v>
      </c>
      <c r="I1471" s="98">
        <f t="shared" si="5434"/>
        <v>0</v>
      </c>
      <c r="J1471" s="98" t="e">
        <f t="shared" si="5420"/>
        <v>#DIV/0!</v>
      </c>
      <c r="K1471" s="96">
        <f t="shared" ref="K1471:L1471" si="5457">K1422+K1457+K1464</f>
        <v>0</v>
      </c>
      <c r="L1471" s="98">
        <f t="shared" si="5457"/>
        <v>0</v>
      </c>
      <c r="M1471" s="98" t="e">
        <f t="shared" si="5421"/>
        <v>#DIV/0!</v>
      </c>
      <c r="N1471" s="96">
        <f t="shared" ref="N1471:O1471" si="5458">N1422+N1457+N1464</f>
        <v>0</v>
      </c>
      <c r="O1471" s="98">
        <f t="shared" si="5458"/>
        <v>0</v>
      </c>
      <c r="P1471" s="98" t="e">
        <f t="shared" si="5422"/>
        <v>#DIV/0!</v>
      </c>
      <c r="Q1471" s="96">
        <f t="shared" ref="Q1471:R1471" si="5459">Q1422+Q1457+Q1464</f>
        <v>0</v>
      </c>
      <c r="R1471" s="98">
        <f t="shared" si="5459"/>
        <v>0</v>
      </c>
      <c r="S1471" s="98" t="e">
        <f t="shared" si="5423"/>
        <v>#DIV/0!</v>
      </c>
      <c r="T1471" s="96">
        <f t="shared" ref="T1471:U1471" si="5460">T1422+T1457+T1464</f>
        <v>0</v>
      </c>
      <c r="U1471" s="98">
        <f t="shared" si="5460"/>
        <v>0</v>
      </c>
      <c r="V1471" s="98" t="e">
        <f t="shared" si="5424"/>
        <v>#DIV/0!</v>
      </c>
      <c r="W1471" s="96">
        <f t="shared" ref="W1471:X1471" si="5461">W1422+W1457+W1464</f>
        <v>0</v>
      </c>
      <c r="X1471" s="98">
        <f t="shared" si="5461"/>
        <v>0</v>
      </c>
      <c r="Y1471" s="98" t="e">
        <f t="shared" si="5425"/>
        <v>#DIV/0!</v>
      </c>
      <c r="Z1471" s="96">
        <f t="shared" ref="Z1471:AA1471" si="5462">Z1422+Z1457+Z1464</f>
        <v>0</v>
      </c>
      <c r="AA1471" s="98">
        <f t="shared" si="5462"/>
        <v>0</v>
      </c>
      <c r="AB1471" s="98" t="e">
        <f t="shared" si="5426"/>
        <v>#DIV/0!</v>
      </c>
      <c r="AC1471" s="96">
        <f t="shared" ref="AC1471:AD1471" si="5463">AC1422+AC1457+AC1464</f>
        <v>0</v>
      </c>
      <c r="AD1471" s="98">
        <f t="shared" si="5463"/>
        <v>0</v>
      </c>
      <c r="AE1471" s="98" t="e">
        <f t="shared" si="5427"/>
        <v>#DIV/0!</v>
      </c>
      <c r="AF1471" s="96">
        <f t="shared" ref="AF1471:AG1471" si="5464">AF1422+AF1457+AF1464</f>
        <v>0</v>
      </c>
      <c r="AG1471" s="98">
        <f t="shared" si="5464"/>
        <v>0</v>
      </c>
      <c r="AH1471" s="98" t="e">
        <f t="shared" si="5428"/>
        <v>#DIV/0!</v>
      </c>
      <c r="AI1471" s="96">
        <f t="shared" ref="AI1471:AJ1471" si="5465">AI1422+AI1457+AI1464</f>
        <v>0</v>
      </c>
      <c r="AJ1471" s="98">
        <f t="shared" si="5465"/>
        <v>0</v>
      </c>
      <c r="AK1471" s="98" t="e">
        <f t="shared" si="5429"/>
        <v>#DIV/0!</v>
      </c>
      <c r="AL1471" s="96">
        <f t="shared" ref="AL1471:AM1471" si="5466">AL1422+AL1457+AL1464</f>
        <v>0</v>
      </c>
      <c r="AM1471" s="98">
        <f t="shared" si="5466"/>
        <v>0</v>
      </c>
      <c r="AN1471" s="98" t="e">
        <f t="shared" si="5430"/>
        <v>#DIV/0!</v>
      </c>
      <c r="AO1471" s="96">
        <f t="shared" ref="AO1471:AP1471" si="5467">AO1422+AO1457+AO1464</f>
        <v>0</v>
      </c>
      <c r="AP1471" s="98">
        <f t="shared" si="5467"/>
        <v>0</v>
      </c>
      <c r="AQ1471" s="98" t="e">
        <f t="shared" si="5431"/>
        <v>#DIV/0!</v>
      </c>
      <c r="AR1471" s="12"/>
    </row>
    <row r="1472" spans="1:44" ht="33.75" customHeight="1">
      <c r="A1472" s="271"/>
      <c r="B1472" s="272"/>
      <c r="C1472" s="275"/>
      <c r="D1472" s="83" t="s">
        <v>41</v>
      </c>
      <c r="E1472" s="96">
        <f t="shared" si="5432"/>
        <v>0</v>
      </c>
      <c r="F1472" s="97">
        <f t="shared" si="5433"/>
        <v>0</v>
      </c>
      <c r="G1472" s="98" t="e">
        <f t="shared" si="5419"/>
        <v>#DIV/0!</v>
      </c>
      <c r="H1472" s="96">
        <f t="shared" si="5434"/>
        <v>0</v>
      </c>
      <c r="I1472" s="98">
        <f t="shared" si="5434"/>
        <v>0</v>
      </c>
      <c r="J1472" s="98" t="e">
        <f t="shared" si="5420"/>
        <v>#DIV/0!</v>
      </c>
      <c r="K1472" s="96">
        <f t="shared" ref="K1472:L1472" si="5468">K1423+K1458+K1465</f>
        <v>0</v>
      </c>
      <c r="L1472" s="98">
        <f t="shared" si="5468"/>
        <v>0</v>
      </c>
      <c r="M1472" s="98" t="e">
        <f t="shared" si="5421"/>
        <v>#DIV/0!</v>
      </c>
      <c r="N1472" s="96">
        <f t="shared" ref="N1472:O1472" si="5469">N1423+N1458+N1465</f>
        <v>0</v>
      </c>
      <c r="O1472" s="98">
        <f t="shared" si="5469"/>
        <v>0</v>
      </c>
      <c r="P1472" s="98" t="e">
        <f t="shared" si="5422"/>
        <v>#DIV/0!</v>
      </c>
      <c r="Q1472" s="96">
        <f t="shared" ref="Q1472:R1472" si="5470">Q1423+Q1458+Q1465</f>
        <v>0</v>
      </c>
      <c r="R1472" s="98">
        <f t="shared" si="5470"/>
        <v>0</v>
      </c>
      <c r="S1472" s="98" t="e">
        <f t="shared" si="5423"/>
        <v>#DIV/0!</v>
      </c>
      <c r="T1472" s="96">
        <f t="shared" ref="T1472:U1472" si="5471">T1423+T1458+T1465</f>
        <v>0</v>
      </c>
      <c r="U1472" s="98">
        <f t="shared" si="5471"/>
        <v>0</v>
      </c>
      <c r="V1472" s="98" t="e">
        <f t="shared" si="5424"/>
        <v>#DIV/0!</v>
      </c>
      <c r="W1472" s="96">
        <f t="shared" ref="W1472:X1472" si="5472">W1423+W1458+W1465</f>
        <v>0</v>
      </c>
      <c r="X1472" s="98">
        <f t="shared" si="5472"/>
        <v>0</v>
      </c>
      <c r="Y1472" s="98" t="e">
        <f t="shared" si="5425"/>
        <v>#DIV/0!</v>
      </c>
      <c r="Z1472" s="96">
        <f t="shared" ref="Z1472:AA1472" si="5473">Z1423+Z1458+Z1465</f>
        <v>0</v>
      </c>
      <c r="AA1472" s="98">
        <f t="shared" si="5473"/>
        <v>0</v>
      </c>
      <c r="AB1472" s="98" t="e">
        <f t="shared" si="5426"/>
        <v>#DIV/0!</v>
      </c>
      <c r="AC1472" s="96">
        <f t="shared" ref="AC1472:AD1472" si="5474">AC1423+AC1458+AC1465</f>
        <v>0</v>
      </c>
      <c r="AD1472" s="98">
        <f t="shared" si="5474"/>
        <v>0</v>
      </c>
      <c r="AE1472" s="98" t="e">
        <f t="shared" si="5427"/>
        <v>#DIV/0!</v>
      </c>
      <c r="AF1472" s="96">
        <f t="shared" ref="AF1472:AG1472" si="5475">AF1423+AF1458+AF1465</f>
        <v>0</v>
      </c>
      <c r="AG1472" s="98">
        <f t="shared" si="5475"/>
        <v>0</v>
      </c>
      <c r="AH1472" s="98" t="e">
        <f t="shared" si="5428"/>
        <v>#DIV/0!</v>
      </c>
      <c r="AI1472" s="96">
        <f t="shared" ref="AI1472:AJ1472" si="5476">AI1423+AI1458+AI1465</f>
        <v>0</v>
      </c>
      <c r="AJ1472" s="98">
        <f t="shared" si="5476"/>
        <v>0</v>
      </c>
      <c r="AK1472" s="98" t="e">
        <f t="shared" si="5429"/>
        <v>#DIV/0!</v>
      </c>
      <c r="AL1472" s="96">
        <f t="shared" ref="AL1472:AM1472" si="5477">AL1423+AL1458+AL1465</f>
        <v>0</v>
      </c>
      <c r="AM1472" s="98">
        <f t="shared" si="5477"/>
        <v>0</v>
      </c>
      <c r="AN1472" s="98" t="e">
        <f t="shared" si="5430"/>
        <v>#DIV/0!</v>
      </c>
      <c r="AO1472" s="96">
        <f t="shared" ref="AO1472:AP1472" si="5478">AO1423+AO1458+AO1465</f>
        <v>0</v>
      </c>
      <c r="AP1472" s="98">
        <f t="shared" si="5478"/>
        <v>0</v>
      </c>
      <c r="AQ1472" s="98" t="e">
        <f t="shared" si="5431"/>
        <v>#DIV/0!</v>
      </c>
      <c r="AR1472" s="12"/>
    </row>
    <row r="1473" spans="1:44" ht="45">
      <c r="A1473" s="273"/>
      <c r="B1473" s="274"/>
      <c r="C1473" s="275"/>
      <c r="D1473" s="83" t="s">
        <v>33</v>
      </c>
      <c r="E1473" s="96">
        <f t="shared" si="5432"/>
        <v>0</v>
      </c>
      <c r="F1473" s="97">
        <f t="shared" si="5433"/>
        <v>0</v>
      </c>
      <c r="G1473" s="98" t="e">
        <f t="shared" si="5419"/>
        <v>#DIV/0!</v>
      </c>
      <c r="H1473" s="96">
        <f t="shared" si="5434"/>
        <v>0</v>
      </c>
      <c r="I1473" s="98">
        <f t="shared" si="5434"/>
        <v>0</v>
      </c>
      <c r="J1473" s="98" t="e">
        <f t="shared" si="5420"/>
        <v>#DIV/0!</v>
      </c>
      <c r="K1473" s="96">
        <f t="shared" ref="K1473:L1473" si="5479">K1424+K1459+K1466</f>
        <v>0</v>
      </c>
      <c r="L1473" s="98">
        <f t="shared" si="5479"/>
        <v>0</v>
      </c>
      <c r="M1473" s="98" t="e">
        <f t="shared" si="5421"/>
        <v>#DIV/0!</v>
      </c>
      <c r="N1473" s="96">
        <f t="shared" ref="N1473:O1473" si="5480">N1424+N1459+N1466</f>
        <v>0</v>
      </c>
      <c r="O1473" s="98">
        <f t="shared" si="5480"/>
        <v>0</v>
      </c>
      <c r="P1473" s="98" t="e">
        <f t="shared" si="5422"/>
        <v>#DIV/0!</v>
      </c>
      <c r="Q1473" s="96">
        <f t="shared" ref="Q1473:R1473" si="5481">Q1424+Q1459+Q1466</f>
        <v>0</v>
      </c>
      <c r="R1473" s="98">
        <f t="shared" si="5481"/>
        <v>0</v>
      </c>
      <c r="S1473" s="98" t="e">
        <f t="shared" si="5423"/>
        <v>#DIV/0!</v>
      </c>
      <c r="T1473" s="96">
        <f t="shared" ref="T1473:U1473" si="5482">T1424+T1459+T1466</f>
        <v>0</v>
      </c>
      <c r="U1473" s="98">
        <f t="shared" si="5482"/>
        <v>0</v>
      </c>
      <c r="V1473" s="98" t="e">
        <f t="shared" si="5424"/>
        <v>#DIV/0!</v>
      </c>
      <c r="W1473" s="96">
        <f t="shared" ref="W1473:X1473" si="5483">W1424+W1459+W1466</f>
        <v>0</v>
      </c>
      <c r="X1473" s="98">
        <f t="shared" si="5483"/>
        <v>0</v>
      </c>
      <c r="Y1473" s="98" t="e">
        <f t="shared" si="5425"/>
        <v>#DIV/0!</v>
      </c>
      <c r="Z1473" s="96">
        <f t="shared" ref="Z1473:AA1473" si="5484">Z1424+Z1459+Z1466</f>
        <v>0</v>
      </c>
      <c r="AA1473" s="98">
        <f t="shared" si="5484"/>
        <v>0</v>
      </c>
      <c r="AB1473" s="98" t="e">
        <f t="shared" si="5426"/>
        <v>#DIV/0!</v>
      </c>
      <c r="AC1473" s="96">
        <f t="shared" ref="AC1473:AD1473" si="5485">AC1424+AC1459+AC1466</f>
        <v>0</v>
      </c>
      <c r="AD1473" s="98">
        <f t="shared" si="5485"/>
        <v>0</v>
      </c>
      <c r="AE1473" s="98" t="e">
        <f t="shared" si="5427"/>
        <v>#DIV/0!</v>
      </c>
      <c r="AF1473" s="96">
        <f t="shared" ref="AF1473:AG1473" si="5486">AF1424+AF1459+AF1466</f>
        <v>0</v>
      </c>
      <c r="AG1473" s="98">
        <f t="shared" si="5486"/>
        <v>0</v>
      </c>
      <c r="AH1473" s="98" t="e">
        <f t="shared" si="5428"/>
        <v>#DIV/0!</v>
      </c>
      <c r="AI1473" s="96">
        <f t="shared" ref="AI1473:AJ1473" si="5487">AI1424+AI1459+AI1466</f>
        <v>0</v>
      </c>
      <c r="AJ1473" s="98">
        <f t="shared" si="5487"/>
        <v>0</v>
      </c>
      <c r="AK1473" s="98" t="e">
        <f t="shared" si="5429"/>
        <v>#DIV/0!</v>
      </c>
      <c r="AL1473" s="96">
        <f t="shared" ref="AL1473:AM1473" si="5488">AL1424+AL1459+AL1466</f>
        <v>0</v>
      </c>
      <c r="AM1473" s="98">
        <f t="shared" si="5488"/>
        <v>0</v>
      </c>
      <c r="AN1473" s="98" t="e">
        <f t="shared" si="5430"/>
        <v>#DIV/0!</v>
      </c>
      <c r="AO1473" s="96">
        <f t="shared" ref="AO1473:AP1473" si="5489">AO1424+AO1459+AO1466</f>
        <v>0</v>
      </c>
      <c r="AP1473" s="98">
        <f t="shared" si="5489"/>
        <v>0</v>
      </c>
      <c r="AQ1473" s="98" t="e">
        <f t="shared" si="5431"/>
        <v>#DIV/0!</v>
      </c>
      <c r="AR1473" s="12"/>
    </row>
    <row r="1474" spans="1:44" ht="37.5" customHeight="1">
      <c r="A1474" s="276" t="s">
        <v>231</v>
      </c>
      <c r="B1474" s="277"/>
      <c r="C1474" s="250" t="s">
        <v>716</v>
      </c>
      <c r="D1474" s="83" t="s">
        <v>38</v>
      </c>
      <c r="E1474" s="94">
        <f>SUM(E1475:E1480)</f>
        <v>23902.6</v>
      </c>
      <c r="F1474" s="106">
        <f>SUM(F1475:F1480)</f>
        <v>21584.71</v>
      </c>
      <c r="G1474" s="106">
        <f>(F1474/E1474)*100</f>
        <v>90.302770409913563</v>
      </c>
      <c r="H1474" s="94">
        <f>SUM(H1475:H1480)</f>
        <v>0</v>
      </c>
      <c r="I1474" s="106">
        <f>SUM(I1475:I1480)</f>
        <v>0</v>
      </c>
      <c r="J1474" s="106" t="e">
        <f>(I1474/H1474)*100</f>
        <v>#DIV/0!</v>
      </c>
      <c r="K1474" s="94">
        <f>SUM(K1475:K1480)</f>
        <v>0</v>
      </c>
      <c r="L1474" s="106">
        <f>SUM(L1475:L1480)</f>
        <v>0</v>
      </c>
      <c r="M1474" s="106" t="e">
        <f>(L1474/K1474)*100</f>
        <v>#DIV/0!</v>
      </c>
      <c r="N1474" s="94">
        <f>SUM(N1475:N1480)</f>
        <v>112.1</v>
      </c>
      <c r="O1474" s="106">
        <f>SUM(O1475:O1480)</f>
        <v>112.1</v>
      </c>
      <c r="P1474" s="106">
        <f>(O1474/N1474)*100</f>
        <v>100</v>
      </c>
      <c r="Q1474" s="94">
        <f>SUM(Q1475:Q1480)</f>
        <v>2034.3400000000001</v>
      </c>
      <c r="R1474" s="106">
        <f>SUM(R1475:R1480)</f>
        <v>1638.19</v>
      </c>
      <c r="S1474" s="106">
        <f>(R1474/Q1474)*100</f>
        <v>80.526853918224077</v>
      </c>
      <c r="T1474" s="94">
        <f>SUM(T1475:T1480)</f>
        <v>295.64999999999998</v>
      </c>
      <c r="U1474" s="106">
        <f>SUM(U1475:U1480)</f>
        <v>295.64999999999998</v>
      </c>
      <c r="V1474" s="106">
        <f>(U1474/T1474)*100</f>
        <v>100</v>
      </c>
      <c r="W1474" s="94">
        <f>SUM(W1475:W1480)</f>
        <v>7502.6900000000005</v>
      </c>
      <c r="X1474" s="106">
        <f>SUM(X1475:X1480)</f>
        <v>4644.6900000000005</v>
      </c>
      <c r="Y1474" s="106">
        <f>(X1474/W1474)*100</f>
        <v>61.906996024092699</v>
      </c>
      <c r="Z1474" s="94">
        <f>SUM(Z1475:Z1480)</f>
        <v>7822.2800000000007</v>
      </c>
      <c r="AA1474" s="106">
        <f>SUM(AA1475:AA1480)</f>
        <v>8401.36</v>
      </c>
      <c r="AB1474" s="106">
        <f>(AA1474/Z1474)*100</f>
        <v>107.40295668270632</v>
      </c>
      <c r="AC1474" s="94">
        <f>SUM(AC1475:AC1480)</f>
        <v>2928.16</v>
      </c>
      <c r="AD1474" s="106">
        <f>SUM(AD1475:AD1480)</f>
        <v>4055.67</v>
      </c>
      <c r="AE1474" s="106">
        <f>(AD1474/AC1474)*100</f>
        <v>138.5057510518551</v>
      </c>
      <c r="AF1474" s="94">
        <f>SUM(AF1475:AF1480)</f>
        <v>1737.29</v>
      </c>
      <c r="AG1474" s="106">
        <f>SUM(AG1475:AG1480)</f>
        <v>2229.4299999999998</v>
      </c>
      <c r="AH1474" s="106">
        <f>(AG1474/AF1474)*100</f>
        <v>128.32802813577467</v>
      </c>
      <c r="AI1474" s="94">
        <f>SUM(AI1475:AI1480)</f>
        <v>399.87</v>
      </c>
      <c r="AJ1474" s="106">
        <f>SUM(AJ1475:AJ1480)</f>
        <v>207.62</v>
      </c>
      <c r="AK1474" s="106">
        <f>(AJ1474/AI1474)*100</f>
        <v>51.921874609248007</v>
      </c>
      <c r="AL1474" s="94">
        <f>SUM(AL1475:AL1480)</f>
        <v>0</v>
      </c>
      <c r="AM1474" s="106">
        <f>SUM(AM1475:AM1480)</f>
        <v>0</v>
      </c>
      <c r="AN1474" s="106" t="e">
        <f>(AM1474/AL1474)*100</f>
        <v>#DIV/0!</v>
      </c>
      <c r="AO1474" s="94">
        <f>SUM(AO1475:AO1480)</f>
        <v>1070.22</v>
      </c>
      <c r="AP1474" s="106">
        <f>SUM(AP1475:AP1480)</f>
        <v>0</v>
      </c>
      <c r="AQ1474" s="106">
        <f>(AP1474/AO1474)*100</f>
        <v>0</v>
      </c>
      <c r="AR1474" s="12"/>
    </row>
    <row r="1475" spans="1:44" ht="41.25" customHeight="1">
      <c r="A1475" s="278"/>
      <c r="B1475" s="279"/>
      <c r="C1475" s="250"/>
      <c r="D1475" s="83" t="s">
        <v>17</v>
      </c>
      <c r="E1475" s="38">
        <f>E1291+E1411+E1468</f>
        <v>0</v>
      </c>
      <c r="F1475" s="33">
        <f>F1291+F1411+F1468</f>
        <v>0</v>
      </c>
      <c r="G1475" s="103" t="e">
        <f t="shared" si="5419"/>
        <v>#DIV/0!</v>
      </c>
      <c r="H1475" s="38">
        <f>H1291+H1411+H1468</f>
        <v>0</v>
      </c>
      <c r="I1475" s="33">
        <f>I1291+I1411+I1468</f>
        <v>0</v>
      </c>
      <c r="J1475" s="103" t="e">
        <f t="shared" ref="J1475:J1480" si="5490">(I1475/H1475)*100</f>
        <v>#DIV/0!</v>
      </c>
      <c r="K1475" s="38">
        <f>K1291+K1411+K1468</f>
        <v>0</v>
      </c>
      <c r="L1475" s="33">
        <f>L1291+L1411+L1468</f>
        <v>0</v>
      </c>
      <c r="M1475" s="103" t="e">
        <f t="shared" ref="M1475:M1480" si="5491">(L1475/K1475)*100</f>
        <v>#DIV/0!</v>
      </c>
      <c r="N1475" s="38">
        <f>N1291+N1411+N1468</f>
        <v>0</v>
      </c>
      <c r="O1475" s="33">
        <f>O1291+O1411+O1468</f>
        <v>0</v>
      </c>
      <c r="P1475" s="103" t="e">
        <f t="shared" ref="P1475:P1480" si="5492">(O1475/N1475)*100</f>
        <v>#DIV/0!</v>
      </c>
      <c r="Q1475" s="38">
        <f>Q1291+Q1411+Q1468</f>
        <v>0</v>
      </c>
      <c r="R1475" s="33">
        <f>R1291+R1411+R1468</f>
        <v>0</v>
      </c>
      <c r="S1475" s="103" t="e">
        <f t="shared" ref="S1475:S1480" si="5493">(R1475/Q1475)*100</f>
        <v>#DIV/0!</v>
      </c>
      <c r="T1475" s="38">
        <f>T1291+T1411+T1468</f>
        <v>0</v>
      </c>
      <c r="U1475" s="33">
        <f>U1291+U1411+U1468</f>
        <v>0</v>
      </c>
      <c r="V1475" s="103" t="e">
        <f t="shared" ref="V1475:V1480" si="5494">(U1475/T1475)*100</f>
        <v>#DIV/0!</v>
      </c>
      <c r="W1475" s="38">
        <f>W1291+W1411+W1468</f>
        <v>0</v>
      </c>
      <c r="X1475" s="33">
        <f>X1291+X1411+X1468</f>
        <v>0</v>
      </c>
      <c r="Y1475" s="103" t="e">
        <f t="shared" ref="Y1475:Y1480" si="5495">(X1475/W1475)*100</f>
        <v>#DIV/0!</v>
      </c>
      <c r="Z1475" s="38">
        <f>Z1291+Z1411+Z1468</f>
        <v>0</v>
      </c>
      <c r="AA1475" s="33">
        <f>AA1291+AA1411+AA1468</f>
        <v>0</v>
      </c>
      <c r="AB1475" s="103" t="e">
        <f t="shared" ref="AB1475:AB1480" si="5496">(AA1475/Z1475)*100</f>
        <v>#DIV/0!</v>
      </c>
      <c r="AC1475" s="38">
        <f>AC1291+AC1411+AC1468</f>
        <v>0</v>
      </c>
      <c r="AD1475" s="33">
        <f>AD1291+AD1411+AD1468</f>
        <v>0</v>
      </c>
      <c r="AE1475" s="103" t="e">
        <f t="shared" ref="AE1475:AE1480" si="5497">(AD1475/AC1475)*100</f>
        <v>#DIV/0!</v>
      </c>
      <c r="AF1475" s="38">
        <f>AF1291+AF1411+AF1468</f>
        <v>0</v>
      </c>
      <c r="AG1475" s="33">
        <f>AG1291+AG1411+AG1468</f>
        <v>0</v>
      </c>
      <c r="AH1475" s="103" t="e">
        <f t="shared" ref="AH1475:AH1480" si="5498">(AG1475/AF1475)*100</f>
        <v>#DIV/0!</v>
      </c>
      <c r="AI1475" s="38">
        <f>AI1291+AI1411+AI1468</f>
        <v>0</v>
      </c>
      <c r="AJ1475" s="33">
        <f>AJ1291+AJ1411+AJ1468</f>
        <v>0</v>
      </c>
      <c r="AK1475" s="103" t="e">
        <f t="shared" ref="AK1475:AK1480" si="5499">(AJ1475/AI1475)*100</f>
        <v>#DIV/0!</v>
      </c>
      <c r="AL1475" s="38">
        <f>AL1291+AL1411+AL1468</f>
        <v>0</v>
      </c>
      <c r="AM1475" s="33">
        <f>AM1291+AM1411+AM1468</f>
        <v>0</v>
      </c>
      <c r="AN1475" s="103" t="e">
        <f t="shared" ref="AN1475:AN1480" si="5500">(AM1475/AL1475)*100</f>
        <v>#DIV/0!</v>
      </c>
      <c r="AO1475" s="38">
        <f>AO1291+AO1411+AO1468</f>
        <v>0</v>
      </c>
      <c r="AP1475" s="33">
        <f>AP1291+AP1411+AP1468</f>
        <v>0</v>
      </c>
      <c r="AQ1475" s="103" t="e">
        <f t="shared" ref="AQ1475:AQ1480" si="5501">(AP1475/AO1475)*100</f>
        <v>#DIV/0!</v>
      </c>
      <c r="AR1475" s="12"/>
    </row>
    <row r="1476" spans="1:44" ht="51" customHeight="1">
      <c r="A1476" s="278"/>
      <c r="B1476" s="279"/>
      <c r="C1476" s="250"/>
      <c r="D1476" s="83" t="s">
        <v>18</v>
      </c>
      <c r="E1476" s="38">
        <f t="shared" ref="E1476:F1480" si="5502">E1292+E1412+E1469</f>
        <v>9731.0999999999985</v>
      </c>
      <c r="F1476" s="33">
        <f t="shared" si="5502"/>
        <v>9033.3700000000008</v>
      </c>
      <c r="G1476" s="103">
        <f t="shared" si="5419"/>
        <v>92.829895900771774</v>
      </c>
      <c r="H1476" s="38">
        <f t="shared" ref="H1476:I1476" si="5503">H1292+H1412+H1469</f>
        <v>0</v>
      </c>
      <c r="I1476" s="33">
        <f t="shared" si="5503"/>
        <v>0</v>
      </c>
      <c r="J1476" s="103" t="e">
        <f t="shared" si="5490"/>
        <v>#DIV/0!</v>
      </c>
      <c r="K1476" s="38">
        <f t="shared" ref="K1476:L1476" si="5504">K1292+K1412+K1469</f>
        <v>0</v>
      </c>
      <c r="L1476" s="33">
        <f t="shared" si="5504"/>
        <v>0</v>
      </c>
      <c r="M1476" s="103" t="e">
        <f t="shared" si="5491"/>
        <v>#DIV/0!</v>
      </c>
      <c r="N1476" s="38">
        <f t="shared" ref="N1476:O1476" si="5505">N1292+N1412+N1469</f>
        <v>0</v>
      </c>
      <c r="O1476" s="33">
        <f t="shared" si="5505"/>
        <v>0</v>
      </c>
      <c r="P1476" s="103" t="e">
        <f t="shared" si="5492"/>
        <v>#DIV/0!</v>
      </c>
      <c r="Q1476" s="38">
        <f t="shared" ref="Q1476:R1476" si="5506">Q1292+Q1412+Q1469</f>
        <v>1770</v>
      </c>
      <c r="R1476" s="33">
        <f t="shared" si="5506"/>
        <v>1373.85</v>
      </c>
      <c r="S1476" s="103">
        <f t="shared" si="5493"/>
        <v>77.618644067796609</v>
      </c>
      <c r="T1476" s="38">
        <f t="shared" ref="T1476:U1476" si="5507">T1292+T1412+T1469</f>
        <v>0</v>
      </c>
      <c r="U1476" s="33">
        <f t="shared" si="5507"/>
        <v>0</v>
      </c>
      <c r="V1476" s="103" t="e">
        <f t="shared" si="5494"/>
        <v>#DIV/0!</v>
      </c>
      <c r="W1476" s="38">
        <f t="shared" ref="W1476:X1476" si="5508">W1292+W1412+W1469</f>
        <v>3376.9</v>
      </c>
      <c r="X1476" s="33">
        <f t="shared" si="5508"/>
        <v>2169.5</v>
      </c>
      <c r="Y1476" s="103">
        <f t="shared" si="5495"/>
        <v>64.245313749296699</v>
      </c>
      <c r="Z1476" s="38">
        <f t="shared" ref="Z1476:AA1476" si="5509">Z1292+Z1412+Z1469</f>
        <v>3418.9</v>
      </c>
      <c r="AA1476" s="33">
        <f t="shared" si="5509"/>
        <v>3693.54</v>
      </c>
      <c r="AB1476" s="103">
        <f t="shared" si="5496"/>
        <v>108.03299306794582</v>
      </c>
      <c r="AC1476" s="38">
        <f t="shared" ref="AC1476:AD1476" si="5510">AC1292+AC1412+AC1469</f>
        <v>1005.3</v>
      </c>
      <c r="AD1476" s="33">
        <f t="shared" si="5510"/>
        <v>1356.78</v>
      </c>
      <c r="AE1476" s="103">
        <f t="shared" si="5497"/>
        <v>134.96269770217845</v>
      </c>
      <c r="AF1476" s="38">
        <f t="shared" ref="AF1476:AG1476" si="5511">AF1292+AF1412+AF1469</f>
        <v>0</v>
      </c>
      <c r="AG1476" s="33">
        <f t="shared" si="5511"/>
        <v>439.7</v>
      </c>
      <c r="AH1476" s="103" t="e">
        <f t="shared" si="5498"/>
        <v>#DIV/0!</v>
      </c>
      <c r="AI1476" s="38">
        <f t="shared" ref="AI1476:AJ1476" si="5512">AI1292+AI1412+AI1469</f>
        <v>0</v>
      </c>
      <c r="AJ1476" s="33">
        <f t="shared" si="5512"/>
        <v>0</v>
      </c>
      <c r="AK1476" s="103" t="e">
        <f t="shared" si="5499"/>
        <v>#DIV/0!</v>
      </c>
      <c r="AL1476" s="38">
        <f t="shared" ref="AL1476:AM1476" si="5513">AL1292+AL1412+AL1469</f>
        <v>0</v>
      </c>
      <c r="AM1476" s="33">
        <f t="shared" si="5513"/>
        <v>0</v>
      </c>
      <c r="AN1476" s="103" t="e">
        <f t="shared" si="5500"/>
        <v>#DIV/0!</v>
      </c>
      <c r="AO1476" s="38">
        <f t="shared" ref="AO1476:AP1476" si="5514">AO1292+AO1412+AO1469</f>
        <v>160</v>
      </c>
      <c r="AP1476" s="33">
        <f t="shared" si="5514"/>
        <v>0</v>
      </c>
      <c r="AQ1476" s="103">
        <f t="shared" si="5501"/>
        <v>0</v>
      </c>
      <c r="AR1476" s="12"/>
    </row>
    <row r="1477" spans="1:44" ht="50.25" customHeight="1">
      <c r="A1477" s="278"/>
      <c r="B1477" s="279"/>
      <c r="C1477" s="250"/>
      <c r="D1477" s="83" t="s">
        <v>26</v>
      </c>
      <c r="E1477" s="38">
        <f t="shared" si="5502"/>
        <v>12139.2</v>
      </c>
      <c r="F1477" s="33">
        <f>F1293+F1413+F1470</f>
        <v>11102.359999999999</v>
      </c>
      <c r="G1477" s="103">
        <f t="shared" si="5419"/>
        <v>91.4587452220904</v>
      </c>
      <c r="H1477" s="38">
        <f t="shared" ref="H1477:I1477" si="5515">H1293+H1413+H1470</f>
        <v>0</v>
      </c>
      <c r="I1477" s="33">
        <f t="shared" si="5515"/>
        <v>0</v>
      </c>
      <c r="J1477" s="103" t="e">
        <f t="shared" si="5490"/>
        <v>#DIV/0!</v>
      </c>
      <c r="K1477" s="38">
        <f t="shared" ref="K1477:L1477" si="5516">K1293+K1413+K1470</f>
        <v>0</v>
      </c>
      <c r="L1477" s="33">
        <f t="shared" si="5516"/>
        <v>0</v>
      </c>
      <c r="M1477" s="103" t="e">
        <f t="shared" si="5491"/>
        <v>#DIV/0!</v>
      </c>
      <c r="N1477" s="38">
        <f t="shared" ref="N1477:O1477" si="5517">N1293+N1413+N1470</f>
        <v>112.1</v>
      </c>
      <c r="O1477" s="33">
        <f t="shared" si="5517"/>
        <v>112.1</v>
      </c>
      <c r="P1477" s="103">
        <f t="shared" si="5492"/>
        <v>100</v>
      </c>
      <c r="Q1477" s="38">
        <f t="shared" ref="Q1477:R1477" si="5518">Q1293+Q1413+Q1470</f>
        <v>264.34000000000003</v>
      </c>
      <c r="R1477" s="33">
        <f t="shared" si="5518"/>
        <v>264.34000000000003</v>
      </c>
      <c r="S1477" s="103">
        <f t="shared" si="5493"/>
        <v>100</v>
      </c>
      <c r="T1477" s="38">
        <f t="shared" ref="T1477:U1477" si="5519">T1293+T1413+T1470</f>
        <v>295.64999999999998</v>
      </c>
      <c r="U1477" s="33">
        <f t="shared" si="5519"/>
        <v>295.64999999999998</v>
      </c>
      <c r="V1477" s="103">
        <f t="shared" si="5494"/>
        <v>100</v>
      </c>
      <c r="W1477" s="38">
        <f t="shared" ref="W1477:X1477" si="5520">W1293+W1413+W1470</f>
        <v>3420.96</v>
      </c>
      <c r="X1477" s="33">
        <f t="shared" si="5520"/>
        <v>1770.3600000000001</v>
      </c>
      <c r="Y1477" s="103">
        <f t="shared" si="5495"/>
        <v>51.750385856601653</v>
      </c>
      <c r="Z1477" s="38">
        <f t="shared" ref="Z1477:AA1477" si="5521">Z1293+Z1413+Z1470</f>
        <v>3746.3599999999997</v>
      </c>
      <c r="AA1477" s="33">
        <f t="shared" si="5521"/>
        <v>4050.7999999999997</v>
      </c>
      <c r="AB1477" s="103">
        <f t="shared" si="5496"/>
        <v>108.12628791680459</v>
      </c>
      <c r="AC1477" s="38">
        <f t="shared" ref="AC1477:AD1477" si="5522">AC1293+AC1413+AC1470</f>
        <v>1833.0300000000002</v>
      </c>
      <c r="AD1477" s="33">
        <f t="shared" si="5522"/>
        <v>2609.06</v>
      </c>
      <c r="AE1477" s="103">
        <f t="shared" si="5497"/>
        <v>142.33591376027667</v>
      </c>
      <c r="AF1477" s="38">
        <f t="shared" ref="AF1477:AG1477" si="5523">AF1293+AF1413+AF1470</f>
        <v>1723.79</v>
      </c>
      <c r="AG1477" s="33">
        <f t="shared" si="5523"/>
        <v>1776.23</v>
      </c>
      <c r="AH1477" s="103">
        <f t="shared" si="5498"/>
        <v>103.04213390262156</v>
      </c>
      <c r="AI1477" s="38">
        <f t="shared" ref="AI1477:AJ1477" si="5524">AI1293+AI1413+AI1470</f>
        <v>399.87</v>
      </c>
      <c r="AJ1477" s="33">
        <f t="shared" si="5524"/>
        <v>223.82</v>
      </c>
      <c r="AK1477" s="103">
        <f t="shared" si="5499"/>
        <v>55.973191287168319</v>
      </c>
      <c r="AL1477" s="38">
        <f t="shared" ref="AL1477:AM1477" si="5525">AL1293+AL1413+AL1470</f>
        <v>0</v>
      </c>
      <c r="AM1477" s="33">
        <f t="shared" si="5525"/>
        <v>0</v>
      </c>
      <c r="AN1477" s="103" t="e">
        <f t="shared" si="5500"/>
        <v>#DIV/0!</v>
      </c>
      <c r="AO1477" s="38">
        <f t="shared" ref="AO1477:AP1477" si="5526">AO1293+AO1413+AO1470</f>
        <v>343.09999999999997</v>
      </c>
      <c r="AP1477" s="33">
        <f t="shared" si="5526"/>
        <v>0</v>
      </c>
      <c r="AQ1477" s="103">
        <f t="shared" si="5501"/>
        <v>0</v>
      </c>
      <c r="AR1477" s="12"/>
    </row>
    <row r="1478" spans="1:44" ht="107.25" customHeight="1">
      <c r="A1478" s="278"/>
      <c r="B1478" s="279"/>
      <c r="C1478" s="250"/>
      <c r="D1478" s="82" t="s">
        <v>424</v>
      </c>
      <c r="E1478" s="38">
        <f t="shared" si="5502"/>
        <v>0</v>
      </c>
      <c r="F1478" s="33">
        <f t="shared" si="5502"/>
        <v>0</v>
      </c>
      <c r="G1478" s="103" t="e">
        <f t="shared" si="5419"/>
        <v>#DIV/0!</v>
      </c>
      <c r="H1478" s="38">
        <f t="shared" ref="H1478:I1478" si="5527">H1294+H1414+H1471</f>
        <v>0</v>
      </c>
      <c r="I1478" s="33">
        <f t="shared" si="5527"/>
        <v>0</v>
      </c>
      <c r="J1478" s="103" t="e">
        <f t="shared" si="5490"/>
        <v>#DIV/0!</v>
      </c>
      <c r="K1478" s="38">
        <f t="shared" ref="K1478:L1478" si="5528">K1294+K1414+K1471</f>
        <v>0</v>
      </c>
      <c r="L1478" s="33">
        <f t="shared" si="5528"/>
        <v>0</v>
      </c>
      <c r="M1478" s="103" t="e">
        <f t="shared" si="5491"/>
        <v>#DIV/0!</v>
      </c>
      <c r="N1478" s="38">
        <f t="shared" ref="N1478:O1478" si="5529">N1294+N1414+N1471</f>
        <v>0</v>
      </c>
      <c r="O1478" s="33">
        <f t="shared" si="5529"/>
        <v>0</v>
      </c>
      <c r="P1478" s="103" t="e">
        <f t="shared" si="5492"/>
        <v>#DIV/0!</v>
      </c>
      <c r="Q1478" s="38">
        <f t="shared" ref="Q1478:R1478" si="5530">Q1294+Q1414+Q1471</f>
        <v>0</v>
      </c>
      <c r="R1478" s="33">
        <f t="shared" si="5530"/>
        <v>0</v>
      </c>
      <c r="S1478" s="103" t="e">
        <f t="shared" si="5493"/>
        <v>#DIV/0!</v>
      </c>
      <c r="T1478" s="38">
        <f t="shared" ref="T1478:U1478" si="5531">T1294+T1414+T1471</f>
        <v>0</v>
      </c>
      <c r="U1478" s="33">
        <f t="shared" si="5531"/>
        <v>0</v>
      </c>
      <c r="V1478" s="103" t="e">
        <f t="shared" si="5494"/>
        <v>#DIV/0!</v>
      </c>
      <c r="W1478" s="38">
        <f t="shared" ref="W1478:X1478" si="5532">W1294+W1414+W1471</f>
        <v>0</v>
      </c>
      <c r="X1478" s="33">
        <f t="shared" si="5532"/>
        <v>0</v>
      </c>
      <c r="Y1478" s="103" t="e">
        <f t="shared" si="5495"/>
        <v>#DIV/0!</v>
      </c>
      <c r="Z1478" s="38">
        <f t="shared" ref="Z1478:AA1478" si="5533">Z1294+Z1414+Z1471</f>
        <v>0</v>
      </c>
      <c r="AA1478" s="33">
        <f t="shared" si="5533"/>
        <v>0</v>
      </c>
      <c r="AB1478" s="103" t="e">
        <f t="shared" si="5496"/>
        <v>#DIV/0!</v>
      </c>
      <c r="AC1478" s="38">
        <f t="shared" ref="AC1478:AD1478" si="5534">AC1294+AC1414+AC1471</f>
        <v>0</v>
      </c>
      <c r="AD1478" s="33">
        <f t="shared" si="5534"/>
        <v>0</v>
      </c>
      <c r="AE1478" s="103" t="e">
        <f t="shared" si="5497"/>
        <v>#DIV/0!</v>
      </c>
      <c r="AF1478" s="38">
        <f t="shared" ref="AF1478:AG1478" si="5535">AF1294+AF1414+AF1471</f>
        <v>0</v>
      </c>
      <c r="AG1478" s="33">
        <f t="shared" si="5535"/>
        <v>0</v>
      </c>
      <c r="AH1478" s="103" t="e">
        <f t="shared" si="5498"/>
        <v>#DIV/0!</v>
      </c>
      <c r="AI1478" s="38">
        <f t="shared" ref="AI1478:AJ1478" si="5536">AI1294+AI1414+AI1471</f>
        <v>0</v>
      </c>
      <c r="AJ1478" s="33">
        <f t="shared" si="5536"/>
        <v>0</v>
      </c>
      <c r="AK1478" s="103" t="e">
        <f t="shared" si="5499"/>
        <v>#DIV/0!</v>
      </c>
      <c r="AL1478" s="38">
        <f t="shared" ref="AL1478:AM1478" si="5537">AL1294+AL1414+AL1471</f>
        <v>0</v>
      </c>
      <c r="AM1478" s="33">
        <f t="shared" si="5537"/>
        <v>0</v>
      </c>
      <c r="AN1478" s="103" t="e">
        <f t="shared" si="5500"/>
        <v>#DIV/0!</v>
      </c>
      <c r="AO1478" s="38">
        <f t="shared" ref="AO1478:AP1478" si="5538">AO1294+AO1414+AO1471</f>
        <v>0</v>
      </c>
      <c r="AP1478" s="33">
        <f t="shared" si="5538"/>
        <v>0</v>
      </c>
      <c r="AQ1478" s="103" t="e">
        <f t="shared" si="5501"/>
        <v>#DIV/0!</v>
      </c>
      <c r="AR1478" s="12"/>
    </row>
    <row r="1479" spans="1:44" ht="48" customHeight="1">
      <c r="A1479" s="278"/>
      <c r="B1479" s="279"/>
      <c r="C1479" s="250"/>
      <c r="D1479" s="83" t="s">
        <v>41</v>
      </c>
      <c r="E1479" s="38">
        <f t="shared" si="5502"/>
        <v>0</v>
      </c>
      <c r="F1479" s="33">
        <f t="shared" si="5502"/>
        <v>0</v>
      </c>
      <c r="G1479" s="103" t="e">
        <f t="shared" si="5419"/>
        <v>#DIV/0!</v>
      </c>
      <c r="H1479" s="38">
        <f t="shared" ref="H1479:I1479" si="5539">H1295+H1415+H1472</f>
        <v>0</v>
      </c>
      <c r="I1479" s="33">
        <f t="shared" si="5539"/>
        <v>0</v>
      </c>
      <c r="J1479" s="103" t="e">
        <f t="shared" si="5490"/>
        <v>#DIV/0!</v>
      </c>
      <c r="K1479" s="38">
        <f t="shared" ref="K1479:L1479" si="5540">K1295+K1415+K1472</f>
        <v>0</v>
      </c>
      <c r="L1479" s="33">
        <f t="shared" si="5540"/>
        <v>0</v>
      </c>
      <c r="M1479" s="103" t="e">
        <f t="shared" si="5491"/>
        <v>#DIV/0!</v>
      </c>
      <c r="N1479" s="38">
        <f t="shared" ref="N1479:O1479" si="5541">N1295+N1415+N1472</f>
        <v>0</v>
      </c>
      <c r="O1479" s="33">
        <f t="shared" si="5541"/>
        <v>0</v>
      </c>
      <c r="P1479" s="103" t="e">
        <f t="shared" si="5492"/>
        <v>#DIV/0!</v>
      </c>
      <c r="Q1479" s="38">
        <f t="shared" ref="Q1479:R1479" si="5542">Q1295+Q1415+Q1472</f>
        <v>0</v>
      </c>
      <c r="R1479" s="33">
        <f t="shared" si="5542"/>
        <v>0</v>
      </c>
      <c r="S1479" s="103" t="e">
        <f t="shared" si="5493"/>
        <v>#DIV/0!</v>
      </c>
      <c r="T1479" s="38">
        <f t="shared" ref="T1479:U1479" si="5543">T1295+T1415+T1472</f>
        <v>0</v>
      </c>
      <c r="U1479" s="33">
        <f t="shared" si="5543"/>
        <v>0</v>
      </c>
      <c r="V1479" s="103" t="e">
        <f t="shared" si="5494"/>
        <v>#DIV/0!</v>
      </c>
      <c r="W1479" s="38">
        <f t="shared" ref="W1479:X1479" si="5544">W1295+W1415+W1472</f>
        <v>0</v>
      </c>
      <c r="X1479" s="33">
        <f t="shared" si="5544"/>
        <v>0</v>
      </c>
      <c r="Y1479" s="103" t="e">
        <f t="shared" si="5495"/>
        <v>#DIV/0!</v>
      </c>
      <c r="Z1479" s="38">
        <f t="shared" ref="Z1479:AA1479" si="5545">Z1295+Z1415+Z1472</f>
        <v>0</v>
      </c>
      <c r="AA1479" s="33">
        <f t="shared" si="5545"/>
        <v>0</v>
      </c>
      <c r="AB1479" s="103" t="e">
        <f t="shared" si="5496"/>
        <v>#DIV/0!</v>
      </c>
      <c r="AC1479" s="38">
        <f t="shared" ref="AC1479:AD1479" si="5546">AC1295+AC1415+AC1472</f>
        <v>0</v>
      </c>
      <c r="AD1479" s="33">
        <f t="shared" si="5546"/>
        <v>0</v>
      </c>
      <c r="AE1479" s="103" t="e">
        <f t="shared" si="5497"/>
        <v>#DIV/0!</v>
      </c>
      <c r="AF1479" s="38">
        <f t="shared" ref="AF1479:AG1479" si="5547">AF1295+AF1415+AF1472</f>
        <v>0</v>
      </c>
      <c r="AG1479" s="33">
        <f t="shared" si="5547"/>
        <v>0</v>
      </c>
      <c r="AH1479" s="103" t="e">
        <f t="shared" si="5498"/>
        <v>#DIV/0!</v>
      </c>
      <c r="AI1479" s="38">
        <f t="shared" ref="AI1479:AJ1479" si="5548">AI1295+AI1415+AI1472</f>
        <v>0</v>
      </c>
      <c r="AJ1479" s="33">
        <f t="shared" si="5548"/>
        <v>0</v>
      </c>
      <c r="AK1479" s="103" t="e">
        <f t="shared" si="5499"/>
        <v>#DIV/0!</v>
      </c>
      <c r="AL1479" s="38">
        <f t="shared" ref="AL1479:AM1479" si="5549">AL1295+AL1415+AL1472</f>
        <v>0</v>
      </c>
      <c r="AM1479" s="33">
        <f t="shared" si="5549"/>
        <v>0</v>
      </c>
      <c r="AN1479" s="103" t="e">
        <f t="shared" si="5500"/>
        <v>#DIV/0!</v>
      </c>
      <c r="AO1479" s="38">
        <f t="shared" ref="AO1479:AP1479" si="5550">AO1295+AO1415+AO1472</f>
        <v>0</v>
      </c>
      <c r="AP1479" s="33">
        <f t="shared" si="5550"/>
        <v>0</v>
      </c>
      <c r="AQ1479" s="103" t="e">
        <f t="shared" si="5501"/>
        <v>#DIV/0!</v>
      </c>
      <c r="AR1479" s="12"/>
    </row>
    <row r="1480" spans="1:44" ht="68.25" customHeight="1">
      <c r="A1480" s="280"/>
      <c r="B1480" s="281"/>
      <c r="C1480" s="250"/>
      <c r="D1480" s="83" t="s">
        <v>33</v>
      </c>
      <c r="E1480" s="38">
        <f t="shared" si="5502"/>
        <v>2032.2999999999997</v>
      </c>
      <c r="F1480" s="33">
        <f t="shared" si="5502"/>
        <v>1448.9799999999998</v>
      </c>
      <c r="G1480" s="103">
        <f t="shared" si="5419"/>
        <v>71.297544653840475</v>
      </c>
      <c r="H1480" s="38">
        <f t="shared" ref="H1480:I1480" si="5551">H1296+H1416+H1473</f>
        <v>0</v>
      </c>
      <c r="I1480" s="33">
        <f t="shared" si="5551"/>
        <v>0</v>
      </c>
      <c r="J1480" s="103" t="e">
        <f t="shared" si="5490"/>
        <v>#DIV/0!</v>
      </c>
      <c r="K1480" s="38">
        <f t="shared" ref="K1480:L1480" si="5552">K1296+K1416+K1473</f>
        <v>0</v>
      </c>
      <c r="L1480" s="33">
        <f t="shared" si="5552"/>
        <v>0</v>
      </c>
      <c r="M1480" s="103" t="e">
        <f t="shared" si="5491"/>
        <v>#DIV/0!</v>
      </c>
      <c r="N1480" s="38">
        <f t="shared" ref="N1480:O1480" si="5553">N1296+N1416+N1473</f>
        <v>0</v>
      </c>
      <c r="O1480" s="33">
        <f t="shared" si="5553"/>
        <v>0</v>
      </c>
      <c r="P1480" s="103" t="e">
        <f t="shared" si="5492"/>
        <v>#DIV/0!</v>
      </c>
      <c r="Q1480" s="38">
        <f t="shared" ref="Q1480:R1480" si="5554">Q1296+Q1416+Q1473</f>
        <v>0</v>
      </c>
      <c r="R1480" s="33">
        <f t="shared" si="5554"/>
        <v>0</v>
      </c>
      <c r="S1480" s="103" t="e">
        <f t="shared" si="5493"/>
        <v>#DIV/0!</v>
      </c>
      <c r="T1480" s="38">
        <f t="shared" ref="T1480:U1480" si="5555">T1296+T1416+T1473</f>
        <v>0</v>
      </c>
      <c r="U1480" s="33">
        <f t="shared" si="5555"/>
        <v>0</v>
      </c>
      <c r="V1480" s="103" t="e">
        <f t="shared" si="5494"/>
        <v>#DIV/0!</v>
      </c>
      <c r="W1480" s="38">
        <f t="shared" ref="W1480:X1480" si="5556">W1296+W1416+W1473</f>
        <v>704.83</v>
      </c>
      <c r="X1480" s="33">
        <f t="shared" si="5556"/>
        <v>704.83</v>
      </c>
      <c r="Y1480" s="103">
        <f t="shared" si="5495"/>
        <v>100</v>
      </c>
      <c r="Z1480" s="38">
        <f t="shared" ref="Z1480:AA1480" si="5557">Z1296+Z1416+Z1473</f>
        <v>657.02</v>
      </c>
      <c r="AA1480" s="33">
        <f t="shared" si="5557"/>
        <v>657.02</v>
      </c>
      <c r="AB1480" s="103">
        <f t="shared" si="5496"/>
        <v>100</v>
      </c>
      <c r="AC1480" s="38">
        <f t="shared" ref="AC1480:AD1480" si="5558">AC1296+AC1416+AC1473</f>
        <v>89.83</v>
      </c>
      <c r="AD1480" s="33">
        <f t="shared" si="5558"/>
        <v>89.83</v>
      </c>
      <c r="AE1480" s="103">
        <f t="shared" si="5497"/>
        <v>100</v>
      </c>
      <c r="AF1480" s="38">
        <f t="shared" ref="AF1480:AG1480" si="5559">AF1296+AF1416+AF1473</f>
        <v>13.5</v>
      </c>
      <c r="AG1480" s="33">
        <f t="shared" si="5559"/>
        <v>13.5</v>
      </c>
      <c r="AH1480" s="103">
        <f t="shared" si="5498"/>
        <v>100</v>
      </c>
      <c r="AI1480" s="38">
        <f t="shared" ref="AI1480:AJ1480" si="5560">AI1296+AI1416+AI1473</f>
        <v>0</v>
      </c>
      <c r="AJ1480" s="33">
        <f t="shared" si="5560"/>
        <v>-16.2</v>
      </c>
      <c r="AK1480" s="103" t="e">
        <f t="shared" si="5499"/>
        <v>#DIV/0!</v>
      </c>
      <c r="AL1480" s="38">
        <f t="shared" ref="AL1480:AM1480" si="5561">AL1296+AL1416+AL1473</f>
        <v>0</v>
      </c>
      <c r="AM1480" s="33">
        <f t="shared" si="5561"/>
        <v>0</v>
      </c>
      <c r="AN1480" s="103" t="e">
        <f t="shared" si="5500"/>
        <v>#DIV/0!</v>
      </c>
      <c r="AO1480" s="38">
        <f t="shared" ref="AO1480:AP1480" si="5562">AO1296+AO1416+AO1473</f>
        <v>567.12</v>
      </c>
      <c r="AP1480" s="33">
        <f t="shared" si="5562"/>
        <v>0</v>
      </c>
      <c r="AQ1480" s="103">
        <f t="shared" si="5501"/>
        <v>0</v>
      </c>
      <c r="AR1480" s="12"/>
    </row>
    <row r="1481" spans="1:44" ht="39" customHeight="1">
      <c r="A1481" s="254" t="s">
        <v>505</v>
      </c>
      <c r="B1481" s="255"/>
      <c r="C1481" s="255"/>
      <c r="D1481" s="255"/>
      <c r="E1481" s="255"/>
      <c r="F1481" s="255"/>
      <c r="G1481" s="255"/>
      <c r="H1481" s="255"/>
      <c r="I1481" s="255"/>
      <c r="J1481" s="255"/>
      <c r="K1481" s="255"/>
      <c r="L1481" s="255"/>
      <c r="M1481" s="255"/>
      <c r="N1481" s="255"/>
      <c r="O1481" s="255"/>
      <c r="P1481" s="255"/>
      <c r="Q1481" s="255"/>
      <c r="R1481" s="255"/>
      <c r="S1481" s="255"/>
      <c r="T1481" s="255"/>
      <c r="U1481" s="255"/>
      <c r="V1481" s="255"/>
      <c r="W1481" s="255"/>
      <c r="X1481" s="255"/>
      <c r="Y1481" s="255"/>
      <c r="Z1481" s="255"/>
      <c r="AA1481" s="255"/>
      <c r="AB1481" s="255"/>
      <c r="AC1481" s="255"/>
      <c r="AD1481" s="255"/>
      <c r="AE1481" s="255"/>
      <c r="AF1481" s="255"/>
      <c r="AG1481" s="255"/>
      <c r="AH1481" s="255"/>
      <c r="AI1481" s="255"/>
      <c r="AJ1481" s="255"/>
      <c r="AK1481" s="255"/>
      <c r="AL1481" s="255"/>
      <c r="AM1481" s="255"/>
      <c r="AN1481" s="255"/>
      <c r="AO1481" s="255"/>
      <c r="AP1481" s="255"/>
      <c r="AQ1481" s="255"/>
      <c r="AR1481" s="283"/>
    </row>
    <row r="1482" spans="1:44" ht="33.75" customHeight="1">
      <c r="A1482" s="254" t="s">
        <v>506</v>
      </c>
      <c r="B1482" s="255"/>
      <c r="C1482" s="255"/>
      <c r="D1482" s="255"/>
      <c r="E1482" s="255"/>
      <c r="F1482" s="255"/>
      <c r="G1482" s="255"/>
      <c r="H1482" s="255"/>
      <c r="I1482" s="255"/>
      <c r="J1482" s="255"/>
      <c r="K1482" s="255"/>
      <c r="L1482" s="255"/>
      <c r="M1482" s="255"/>
      <c r="N1482" s="255"/>
      <c r="O1482" s="255"/>
      <c r="P1482" s="255"/>
      <c r="Q1482" s="255"/>
      <c r="R1482" s="255"/>
      <c r="S1482" s="255"/>
      <c r="T1482" s="255"/>
      <c r="U1482" s="255"/>
      <c r="V1482" s="255"/>
      <c r="W1482" s="255"/>
      <c r="X1482" s="267"/>
      <c r="Y1482" s="267"/>
      <c r="Z1482" s="267"/>
      <c r="AA1482" s="267"/>
      <c r="AB1482" s="267"/>
      <c r="AC1482" s="267"/>
      <c r="AD1482" s="267"/>
      <c r="AE1482" s="267"/>
      <c r="AF1482" s="267"/>
      <c r="AG1482" s="267"/>
      <c r="AH1482" s="267"/>
      <c r="AI1482" s="267"/>
      <c r="AJ1482" s="267"/>
      <c r="AK1482" s="267"/>
      <c r="AL1482" s="267"/>
      <c r="AM1482" s="267"/>
      <c r="AN1482" s="267"/>
      <c r="AO1482" s="267"/>
      <c r="AP1482" s="267"/>
      <c r="AQ1482" s="267"/>
      <c r="AR1482" s="267"/>
    </row>
    <row r="1483" spans="1:44" ht="33.75" customHeight="1">
      <c r="A1483" s="254" t="s">
        <v>507</v>
      </c>
      <c r="B1483" s="255"/>
      <c r="C1483" s="255"/>
      <c r="D1483" s="255"/>
      <c r="E1483" s="255"/>
      <c r="F1483" s="255"/>
      <c r="G1483" s="255"/>
      <c r="H1483" s="255"/>
      <c r="I1483" s="255"/>
      <c r="J1483" s="255"/>
      <c r="K1483" s="255"/>
      <c r="L1483" s="255"/>
      <c r="M1483" s="255"/>
      <c r="N1483" s="255"/>
      <c r="O1483" s="255"/>
      <c r="P1483" s="255"/>
      <c r="Q1483" s="267"/>
      <c r="R1483" s="267"/>
      <c r="S1483" s="267"/>
      <c r="T1483" s="267"/>
      <c r="U1483" s="267"/>
      <c r="V1483" s="267"/>
      <c r="W1483" s="267"/>
      <c r="X1483" s="267"/>
      <c r="Y1483" s="267"/>
      <c r="Z1483" s="267"/>
      <c r="AA1483" s="267"/>
      <c r="AB1483" s="267"/>
      <c r="AC1483" s="267"/>
      <c r="AD1483" s="267"/>
      <c r="AE1483" s="267"/>
      <c r="AF1483" s="267"/>
      <c r="AG1483" s="267"/>
      <c r="AH1483" s="267"/>
      <c r="AI1483" s="267"/>
      <c r="AJ1483" s="267"/>
      <c r="AK1483" s="267"/>
      <c r="AL1483" s="267"/>
      <c r="AM1483" s="267"/>
      <c r="AN1483" s="267"/>
      <c r="AO1483" s="267"/>
      <c r="AP1483" s="267"/>
      <c r="AQ1483" s="267"/>
      <c r="AR1483" s="267"/>
    </row>
    <row r="1484" spans="1:44" ht="43.5" customHeight="1">
      <c r="A1484" s="268" t="s">
        <v>267</v>
      </c>
      <c r="B1484" s="284" t="s">
        <v>619</v>
      </c>
      <c r="C1484" s="284" t="s">
        <v>675</v>
      </c>
      <c r="D1484" s="82" t="s">
        <v>38</v>
      </c>
      <c r="E1484" s="94">
        <f>E1485+E1486+E1487+E1489+E1490</f>
        <v>1117.1400000000001</v>
      </c>
      <c r="F1484" s="101">
        <f>F1485+F1486+F1487+F1489+F1490</f>
        <v>1051.6100000000001</v>
      </c>
      <c r="G1484" s="101">
        <f>(F1484/E1484)*100</f>
        <v>94.134128220276779</v>
      </c>
      <c r="H1484" s="94">
        <f>H1485+H1486+H1487+H1489+H1490</f>
        <v>0</v>
      </c>
      <c r="I1484" s="101">
        <f>I1485+I1486+I1487+I1489+I1490</f>
        <v>0</v>
      </c>
      <c r="J1484" s="101" t="e">
        <f>(I1484/H1484)*100</f>
        <v>#DIV/0!</v>
      </c>
      <c r="K1484" s="94">
        <f>K1485+K1486+K1487+K1489+K1490</f>
        <v>0</v>
      </c>
      <c r="L1484" s="101">
        <f>L1485+L1486+L1487+L1489+L1490</f>
        <v>0</v>
      </c>
      <c r="M1484" s="101" t="e">
        <f>(L1484/K1484)*100</f>
        <v>#DIV/0!</v>
      </c>
      <c r="N1484" s="94">
        <f>N1485+N1486+N1487+N1489+N1490</f>
        <v>869.61</v>
      </c>
      <c r="O1484" s="101">
        <f>O1485+O1486+O1487+O1489+O1490</f>
        <v>869.61</v>
      </c>
      <c r="P1484" s="101">
        <f>(O1484/N1484)*100</f>
        <v>100</v>
      </c>
      <c r="Q1484" s="94">
        <f>Q1485+Q1486+Q1487+Q1489+Q1490</f>
        <v>0</v>
      </c>
      <c r="R1484" s="101">
        <f>R1485+R1486+R1487+R1489+R1490</f>
        <v>0</v>
      </c>
      <c r="S1484" s="101" t="e">
        <f>(R1484/Q1484)*100</f>
        <v>#DIV/0!</v>
      </c>
      <c r="T1484" s="94">
        <f>T1485+T1486+T1487+T1489+T1490</f>
        <v>182</v>
      </c>
      <c r="U1484" s="101">
        <f>U1485+U1486+U1487+U1489+U1490</f>
        <v>182</v>
      </c>
      <c r="V1484" s="101">
        <f>(U1484/T1484)*100</f>
        <v>100</v>
      </c>
      <c r="W1484" s="94">
        <f>W1485+W1486+W1487+W1489+W1490</f>
        <v>0</v>
      </c>
      <c r="X1484" s="101">
        <f>X1485+X1486+X1487+X1489+X1490</f>
        <v>0</v>
      </c>
      <c r="Y1484" s="101" t="e">
        <f>(X1484/W1484)*100</f>
        <v>#DIV/0!</v>
      </c>
      <c r="Z1484" s="94">
        <f>Z1485+Z1486+Z1487+Z1489+Z1490</f>
        <v>0</v>
      </c>
      <c r="AA1484" s="101">
        <f>AA1485+AA1486+AA1487+AA1489+AA1490</f>
        <v>0</v>
      </c>
      <c r="AB1484" s="101" t="e">
        <f>(AA1484/Z1484)*100</f>
        <v>#DIV/0!</v>
      </c>
      <c r="AC1484" s="94">
        <f>AC1485+AC1486+AC1487+AC1489+AC1490</f>
        <v>0</v>
      </c>
      <c r="AD1484" s="101">
        <f>AD1485+AD1486+AD1487+AD1489+AD1490</f>
        <v>0</v>
      </c>
      <c r="AE1484" s="101" t="e">
        <f>(AD1484/AC1484)*100</f>
        <v>#DIV/0!</v>
      </c>
      <c r="AF1484" s="94">
        <f>AF1485+AF1486+AF1487+AF1489+AF1490</f>
        <v>0</v>
      </c>
      <c r="AG1484" s="101">
        <f>AG1485+AG1486+AG1487+AG1489+AG1490</f>
        <v>0</v>
      </c>
      <c r="AH1484" s="101" t="e">
        <f>(AG1484/AF1484)*100</f>
        <v>#DIV/0!</v>
      </c>
      <c r="AI1484" s="94">
        <f>AI1485+AI1486+AI1487+AI1489+AI1490</f>
        <v>0</v>
      </c>
      <c r="AJ1484" s="101">
        <f>AJ1485+AJ1486+AJ1487+AJ1489+AJ1490</f>
        <v>0</v>
      </c>
      <c r="AK1484" s="101" t="e">
        <f>(AJ1484/AI1484)*100</f>
        <v>#DIV/0!</v>
      </c>
      <c r="AL1484" s="94">
        <f>AL1485+AL1486+AL1487+AL1489+AL1490</f>
        <v>0</v>
      </c>
      <c r="AM1484" s="101">
        <f>AM1485+AM1486+AM1487+AM1489+AM1490</f>
        <v>0</v>
      </c>
      <c r="AN1484" s="101" t="e">
        <f>(AM1484/AL1484)*100</f>
        <v>#DIV/0!</v>
      </c>
      <c r="AO1484" s="94">
        <f>AO1485+AO1486+AO1487+AO1489+AO1490</f>
        <v>65.53</v>
      </c>
      <c r="AP1484" s="101">
        <f>AP1485+AP1486+AP1487+AP1489+AP1490</f>
        <v>0</v>
      </c>
      <c r="AQ1484" s="95">
        <f>(AP1484/AO1484)*100</f>
        <v>0</v>
      </c>
      <c r="AR1484" s="12"/>
    </row>
    <row r="1485" spans="1:44" ht="30">
      <c r="A1485" s="268"/>
      <c r="B1485" s="285"/>
      <c r="C1485" s="285"/>
      <c r="D1485" s="82" t="s">
        <v>17</v>
      </c>
      <c r="E1485" s="94">
        <f>H1485+K1485+N1485+Q1485+T1485+W1485+Z1485+AC1485+AF1485+AI1485+AL1485+AO1485</f>
        <v>0</v>
      </c>
      <c r="F1485" s="102">
        <f>I1485+L1485+O1485+R1485+U1485+X1485+AA1485+AD1485+AG1485+AJ1485+AM1485+AP1485</f>
        <v>0</v>
      </c>
      <c r="G1485" s="103" t="e">
        <f t="shared" ref="G1485:G1490" si="5563">(F1485/E1485)*100</f>
        <v>#DIV/0!</v>
      </c>
      <c r="H1485" s="94"/>
      <c r="I1485" s="102"/>
      <c r="J1485" s="103" t="e">
        <f t="shared" ref="J1485:J1490" si="5564">(I1485/H1485)*100</f>
        <v>#DIV/0!</v>
      </c>
      <c r="K1485" s="94"/>
      <c r="L1485" s="102"/>
      <c r="M1485" s="103" t="e">
        <f t="shared" ref="M1485:M1490" si="5565">(L1485/K1485)*100</f>
        <v>#DIV/0!</v>
      </c>
      <c r="N1485" s="94"/>
      <c r="O1485" s="102"/>
      <c r="P1485" s="103" t="e">
        <f t="shared" ref="P1485:P1490" si="5566">(O1485/N1485)*100</f>
        <v>#DIV/0!</v>
      </c>
      <c r="Q1485" s="94"/>
      <c r="R1485" s="102"/>
      <c r="S1485" s="103" t="e">
        <f t="shared" ref="S1485:S1490" si="5567">(R1485/Q1485)*100</f>
        <v>#DIV/0!</v>
      </c>
      <c r="T1485" s="94"/>
      <c r="U1485" s="102"/>
      <c r="V1485" s="103" t="e">
        <f t="shared" ref="V1485:V1490" si="5568">(U1485/T1485)*100</f>
        <v>#DIV/0!</v>
      </c>
      <c r="W1485" s="94"/>
      <c r="X1485" s="102"/>
      <c r="Y1485" s="103" t="e">
        <f t="shared" ref="Y1485:Y1490" si="5569">(X1485/W1485)*100</f>
        <v>#DIV/0!</v>
      </c>
      <c r="Z1485" s="94"/>
      <c r="AA1485" s="102"/>
      <c r="AB1485" s="103" t="e">
        <f t="shared" ref="AB1485:AB1490" si="5570">(AA1485/Z1485)*100</f>
        <v>#DIV/0!</v>
      </c>
      <c r="AC1485" s="94"/>
      <c r="AD1485" s="102"/>
      <c r="AE1485" s="103" t="e">
        <f t="shared" ref="AE1485:AE1490" si="5571">(AD1485/AC1485)*100</f>
        <v>#DIV/0!</v>
      </c>
      <c r="AF1485" s="94"/>
      <c r="AG1485" s="102"/>
      <c r="AH1485" s="103" t="e">
        <f t="shared" ref="AH1485:AH1490" si="5572">(AG1485/AF1485)*100</f>
        <v>#DIV/0!</v>
      </c>
      <c r="AI1485" s="94"/>
      <c r="AJ1485" s="102"/>
      <c r="AK1485" s="103" t="e">
        <f t="shared" ref="AK1485:AK1490" si="5573">(AJ1485/AI1485)*100</f>
        <v>#DIV/0!</v>
      </c>
      <c r="AL1485" s="94"/>
      <c r="AM1485" s="102"/>
      <c r="AN1485" s="103" t="e">
        <f t="shared" ref="AN1485:AN1490" si="5574">(AM1485/AL1485)*100</f>
        <v>#DIV/0!</v>
      </c>
      <c r="AO1485" s="94"/>
      <c r="AP1485" s="102"/>
      <c r="AQ1485" s="98" t="e">
        <f t="shared" ref="AQ1485:AQ1490" si="5575">(AP1485/AO1485)*100</f>
        <v>#DIV/0!</v>
      </c>
      <c r="AR1485" s="12"/>
    </row>
    <row r="1486" spans="1:44" ht="132" customHeight="1">
      <c r="A1486" s="268"/>
      <c r="B1486" s="285"/>
      <c r="C1486" s="285"/>
      <c r="D1486" s="82" t="s">
        <v>18</v>
      </c>
      <c r="E1486" s="94">
        <f t="shared" ref="E1486:E1490" si="5576">H1486+K1486+N1486+Q1486+T1486+W1486+Z1486+AC1486+AF1486+AI1486+AL1486+AO1486</f>
        <v>0</v>
      </c>
      <c r="F1486" s="102">
        <f t="shared" ref="F1486:F1490" si="5577">I1486+L1486+O1486+R1486+U1486+X1486+AA1486+AD1486+AG1486+AJ1486+AM1486+AP1486</f>
        <v>0</v>
      </c>
      <c r="G1486" s="103" t="e">
        <f t="shared" si="5563"/>
        <v>#DIV/0!</v>
      </c>
      <c r="H1486" s="94"/>
      <c r="I1486" s="102"/>
      <c r="J1486" s="103" t="e">
        <f t="shared" si="5564"/>
        <v>#DIV/0!</v>
      </c>
      <c r="K1486" s="94"/>
      <c r="L1486" s="102"/>
      <c r="M1486" s="103" t="e">
        <f t="shared" si="5565"/>
        <v>#DIV/0!</v>
      </c>
      <c r="N1486" s="94"/>
      <c r="O1486" s="102"/>
      <c r="P1486" s="103" t="e">
        <f t="shared" si="5566"/>
        <v>#DIV/0!</v>
      </c>
      <c r="Q1486" s="94"/>
      <c r="R1486" s="102"/>
      <c r="S1486" s="103" t="e">
        <f t="shared" si="5567"/>
        <v>#DIV/0!</v>
      </c>
      <c r="T1486" s="94"/>
      <c r="U1486" s="102"/>
      <c r="V1486" s="103" t="e">
        <f t="shared" si="5568"/>
        <v>#DIV/0!</v>
      </c>
      <c r="W1486" s="94"/>
      <c r="X1486" s="102"/>
      <c r="Y1486" s="103" t="e">
        <f t="shared" si="5569"/>
        <v>#DIV/0!</v>
      </c>
      <c r="Z1486" s="94"/>
      <c r="AA1486" s="102"/>
      <c r="AB1486" s="103" t="e">
        <f t="shared" si="5570"/>
        <v>#DIV/0!</v>
      </c>
      <c r="AC1486" s="94"/>
      <c r="AD1486" s="102"/>
      <c r="AE1486" s="103" t="e">
        <f t="shared" si="5571"/>
        <v>#DIV/0!</v>
      </c>
      <c r="AF1486" s="94"/>
      <c r="AG1486" s="102"/>
      <c r="AH1486" s="103" t="e">
        <f t="shared" si="5572"/>
        <v>#DIV/0!</v>
      </c>
      <c r="AI1486" s="94"/>
      <c r="AJ1486" s="102"/>
      <c r="AK1486" s="103" t="e">
        <f t="shared" si="5573"/>
        <v>#DIV/0!</v>
      </c>
      <c r="AL1486" s="94"/>
      <c r="AM1486" s="102"/>
      <c r="AN1486" s="103" t="e">
        <f t="shared" si="5574"/>
        <v>#DIV/0!</v>
      </c>
      <c r="AO1486" s="94"/>
      <c r="AP1486" s="102"/>
      <c r="AQ1486" s="98" t="e">
        <f t="shared" si="5575"/>
        <v>#DIV/0!</v>
      </c>
      <c r="AR1486" s="12"/>
    </row>
    <row r="1487" spans="1:44" ht="77.25" customHeight="1">
      <c r="A1487" s="268"/>
      <c r="B1487" s="285"/>
      <c r="C1487" s="285"/>
      <c r="D1487" s="82" t="s">
        <v>26</v>
      </c>
      <c r="E1487" s="94">
        <f t="shared" si="5576"/>
        <v>1117.1400000000001</v>
      </c>
      <c r="F1487" s="102">
        <f t="shared" si="5577"/>
        <v>1051.6100000000001</v>
      </c>
      <c r="G1487" s="103">
        <f t="shared" si="5563"/>
        <v>94.134128220276779</v>
      </c>
      <c r="H1487" s="94"/>
      <c r="I1487" s="102"/>
      <c r="J1487" s="103" t="e">
        <f t="shared" si="5564"/>
        <v>#DIV/0!</v>
      </c>
      <c r="K1487" s="94"/>
      <c r="L1487" s="102"/>
      <c r="M1487" s="103" t="e">
        <f t="shared" si="5565"/>
        <v>#DIV/0!</v>
      </c>
      <c r="N1487" s="94">
        <v>869.61</v>
      </c>
      <c r="O1487" s="102">
        <v>869.61</v>
      </c>
      <c r="P1487" s="103">
        <f t="shared" si="5566"/>
        <v>100</v>
      </c>
      <c r="Q1487" s="94"/>
      <c r="R1487" s="102"/>
      <c r="S1487" s="103" t="e">
        <f t="shared" si="5567"/>
        <v>#DIV/0!</v>
      </c>
      <c r="T1487" s="94">
        <v>182</v>
      </c>
      <c r="U1487" s="102">
        <v>182</v>
      </c>
      <c r="V1487" s="103">
        <f t="shared" si="5568"/>
        <v>100</v>
      </c>
      <c r="W1487" s="94">
        <v>0</v>
      </c>
      <c r="X1487" s="102">
        <v>0</v>
      </c>
      <c r="Y1487" s="103" t="e">
        <f t="shared" si="5569"/>
        <v>#DIV/0!</v>
      </c>
      <c r="Z1487" s="94">
        <v>0</v>
      </c>
      <c r="AA1487" s="102">
        <v>0</v>
      </c>
      <c r="AB1487" s="103" t="e">
        <f t="shared" si="5570"/>
        <v>#DIV/0!</v>
      </c>
      <c r="AC1487" s="94">
        <v>0</v>
      </c>
      <c r="AD1487" s="102"/>
      <c r="AE1487" s="103" t="e">
        <f t="shared" si="5571"/>
        <v>#DIV/0!</v>
      </c>
      <c r="AF1487" s="94"/>
      <c r="AG1487" s="102"/>
      <c r="AH1487" s="103" t="e">
        <f t="shared" si="5572"/>
        <v>#DIV/0!</v>
      </c>
      <c r="AI1487" s="94"/>
      <c r="AJ1487" s="102"/>
      <c r="AK1487" s="103" t="e">
        <f t="shared" si="5573"/>
        <v>#DIV/0!</v>
      </c>
      <c r="AL1487" s="94"/>
      <c r="AM1487" s="102"/>
      <c r="AN1487" s="103" t="e">
        <f t="shared" si="5574"/>
        <v>#DIV/0!</v>
      </c>
      <c r="AO1487" s="94">
        <v>65.53</v>
      </c>
      <c r="AP1487" s="102"/>
      <c r="AQ1487" s="98">
        <f t="shared" si="5575"/>
        <v>0</v>
      </c>
      <c r="AR1487" s="12"/>
    </row>
    <row r="1488" spans="1:44" ht="144.75" customHeight="1">
      <c r="A1488" s="268"/>
      <c r="B1488" s="285"/>
      <c r="C1488" s="285"/>
      <c r="D1488" s="82" t="s">
        <v>424</v>
      </c>
      <c r="E1488" s="94">
        <f t="shared" si="5576"/>
        <v>631.13599999999997</v>
      </c>
      <c r="F1488" s="102">
        <f t="shared" si="5577"/>
        <v>631.13599999999997</v>
      </c>
      <c r="G1488" s="103">
        <f t="shared" si="5563"/>
        <v>100</v>
      </c>
      <c r="H1488" s="94"/>
      <c r="I1488" s="102"/>
      <c r="J1488" s="103" t="e">
        <f t="shared" si="5564"/>
        <v>#DIV/0!</v>
      </c>
      <c r="K1488" s="94"/>
      <c r="L1488" s="102"/>
      <c r="M1488" s="103" t="e">
        <f t="shared" si="5565"/>
        <v>#DIV/0!</v>
      </c>
      <c r="N1488" s="94"/>
      <c r="O1488" s="102"/>
      <c r="P1488" s="103" t="e">
        <f t="shared" si="5566"/>
        <v>#DIV/0!</v>
      </c>
      <c r="Q1488" s="94"/>
      <c r="R1488" s="102"/>
      <c r="S1488" s="103" t="e">
        <f t="shared" si="5567"/>
        <v>#DIV/0!</v>
      </c>
      <c r="T1488" s="94"/>
      <c r="U1488" s="102"/>
      <c r="V1488" s="103" t="e">
        <f t="shared" si="5568"/>
        <v>#DIV/0!</v>
      </c>
      <c r="W1488" s="94"/>
      <c r="X1488" s="102"/>
      <c r="Y1488" s="103" t="e">
        <f t="shared" si="5569"/>
        <v>#DIV/0!</v>
      </c>
      <c r="Z1488" s="94"/>
      <c r="AA1488" s="102"/>
      <c r="AB1488" s="103" t="e">
        <f t="shared" si="5570"/>
        <v>#DIV/0!</v>
      </c>
      <c r="AC1488" s="94">
        <v>631.13599999999997</v>
      </c>
      <c r="AD1488" s="102">
        <v>631.13599999999997</v>
      </c>
      <c r="AE1488" s="103">
        <f t="shared" si="5571"/>
        <v>100</v>
      </c>
      <c r="AF1488" s="94"/>
      <c r="AG1488" s="102"/>
      <c r="AH1488" s="103" t="e">
        <f t="shared" si="5572"/>
        <v>#DIV/0!</v>
      </c>
      <c r="AI1488" s="94"/>
      <c r="AJ1488" s="102"/>
      <c r="AK1488" s="103" t="e">
        <f t="shared" si="5573"/>
        <v>#DIV/0!</v>
      </c>
      <c r="AL1488" s="94"/>
      <c r="AM1488" s="102"/>
      <c r="AN1488" s="103" t="e">
        <f t="shared" si="5574"/>
        <v>#DIV/0!</v>
      </c>
      <c r="AO1488" s="94"/>
      <c r="AP1488" s="102"/>
      <c r="AQ1488" s="98" t="e">
        <f t="shared" si="5575"/>
        <v>#DIV/0!</v>
      </c>
      <c r="AR1488" s="12"/>
    </row>
    <row r="1489" spans="1:44" ht="177.75" customHeight="1">
      <c r="A1489" s="268"/>
      <c r="B1489" s="285"/>
      <c r="C1489" s="285"/>
      <c r="D1489" s="82" t="s">
        <v>41</v>
      </c>
      <c r="E1489" s="94">
        <f t="shared" si="5576"/>
        <v>0</v>
      </c>
      <c r="F1489" s="102">
        <f t="shared" si="5577"/>
        <v>0</v>
      </c>
      <c r="G1489" s="103" t="e">
        <f t="shared" si="5563"/>
        <v>#DIV/0!</v>
      </c>
      <c r="H1489" s="94"/>
      <c r="I1489" s="102"/>
      <c r="J1489" s="103" t="e">
        <f t="shared" si="5564"/>
        <v>#DIV/0!</v>
      </c>
      <c r="K1489" s="94"/>
      <c r="L1489" s="102"/>
      <c r="M1489" s="103" t="e">
        <f t="shared" si="5565"/>
        <v>#DIV/0!</v>
      </c>
      <c r="N1489" s="94"/>
      <c r="O1489" s="102"/>
      <c r="P1489" s="103" t="e">
        <f t="shared" si="5566"/>
        <v>#DIV/0!</v>
      </c>
      <c r="Q1489" s="94"/>
      <c r="R1489" s="102"/>
      <c r="S1489" s="103" t="e">
        <f t="shared" si="5567"/>
        <v>#DIV/0!</v>
      </c>
      <c r="T1489" s="94"/>
      <c r="U1489" s="102"/>
      <c r="V1489" s="103" t="e">
        <f t="shared" si="5568"/>
        <v>#DIV/0!</v>
      </c>
      <c r="W1489" s="94"/>
      <c r="X1489" s="102"/>
      <c r="Y1489" s="103" t="e">
        <f t="shared" si="5569"/>
        <v>#DIV/0!</v>
      </c>
      <c r="Z1489" s="94"/>
      <c r="AA1489" s="102"/>
      <c r="AB1489" s="103" t="e">
        <f t="shared" si="5570"/>
        <v>#DIV/0!</v>
      </c>
      <c r="AC1489" s="94"/>
      <c r="AD1489" s="102"/>
      <c r="AE1489" s="103" t="e">
        <f t="shared" si="5571"/>
        <v>#DIV/0!</v>
      </c>
      <c r="AF1489" s="94"/>
      <c r="AG1489" s="102"/>
      <c r="AH1489" s="103" t="e">
        <f t="shared" si="5572"/>
        <v>#DIV/0!</v>
      </c>
      <c r="AI1489" s="94"/>
      <c r="AJ1489" s="102"/>
      <c r="AK1489" s="103" t="e">
        <f t="shared" si="5573"/>
        <v>#DIV/0!</v>
      </c>
      <c r="AL1489" s="94"/>
      <c r="AM1489" s="102"/>
      <c r="AN1489" s="103" t="e">
        <f t="shared" si="5574"/>
        <v>#DIV/0!</v>
      </c>
      <c r="AO1489" s="94"/>
      <c r="AP1489" s="102"/>
      <c r="AQ1489" s="98" t="e">
        <f t="shared" si="5575"/>
        <v>#DIV/0!</v>
      </c>
      <c r="AR1489" s="12"/>
    </row>
    <row r="1490" spans="1:44" ht="371.25" customHeight="1">
      <c r="A1490" s="268"/>
      <c r="B1490" s="286"/>
      <c r="C1490" s="286"/>
      <c r="D1490" s="82" t="s">
        <v>33</v>
      </c>
      <c r="E1490" s="94">
        <f t="shared" si="5576"/>
        <v>0</v>
      </c>
      <c r="F1490" s="102">
        <f t="shared" si="5577"/>
        <v>0</v>
      </c>
      <c r="G1490" s="103" t="e">
        <f t="shared" si="5563"/>
        <v>#DIV/0!</v>
      </c>
      <c r="H1490" s="94"/>
      <c r="I1490" s="102"/>
      <c r="J1490" s="103" t="e">
        <f t="shared" si="5564"/>
        <v>#DIV/0!</v>
      </c>
      <c r="K1490" s="94"/>
      <c r="L1490" s="102"/>
      <c r="M1490" s="103" t="e">
        <f t="shared" si="5565"/>
        <v>#DIV/0!</v>
      </c>
      <c r="N1490" s="94"/>
      <c r="O1490" s="102"/>
      <c r="P1490" s="103" t="e">
        <f t="shared" si="5566"/>
        <v>#DIV/0!</v>
      </c>
      <c r="Q1490" s="94"/>
      <c r="R1490" s="102"/>
      <c r="S1490" s="103" t="e">
        <f t="shared" si="5567"/>
        <v>#DIV/0!</v>
      </c>
      <c r="T1490" s="94"/>
      <c r="U1490" s="102"/>
      <c r="V1490" s="103" t="e">
        <f t="shared" si="5568"/>
        <v>#DIV/0!</v>
      </c>
      <c r="W1490" s="94"/>
      <c r="X1490" s="102"/>
      <c r="Y1490" s="103" t="e">
        <f t="shared" si="5569"/>
        <v>#DIV/0!</v>
      </c>
      <c r="Z1490" s="94"/>
      <c r="AA1490" s="102"/>
      <c r="AB1490" s="103" t="e">
        <f t="shared" si="5570"/>
        <v>#DIV/0!</v>
      </c>
      <c r="AC1490" s="94"/>
      <c r="AD1490" s="102"/>
      <c r="AE1490" s="103" t="e">
        <f t="shared" si="5571"/>
        <v>#DIV/0!</v>
      </c>
      <c r="AF1490" s="94"/>
      <c r="AG1490" s="102"/>
      <c r="AH1490" s="103" t="e">
        <f t="shared" si="5572"/>
        <v>#DIV/0!</v>
      </c>
      <c r="AI1490" s="94"/>
      <c r="AJ1490" s="102"/>
      <c r="AK1490" s="103" t="e">
        <f t="shared" si="5573"/>
        <v>#DIV/0!</v>
      </c>
      <c r="AL1490" s="94"/>
      <c r="AM1490" s="102"/>
      <c r="AN1490" s="103" t="e">
        <f t="shared" si="5574"/>
        <v>#DIV/0!</v>
      </c>
      <c r="AO1490" s="94"/>
      <c r="AP1490" s="102"/>
      <c r="AQ1490" s="98" t="e">
        <f t="shared" si="5575"/>
        <v>#DIV/0!</v>
      </c>
      <c r="AR1490" s="12"/>
    </row>
    <row r="1491" spans="1:44" ht="20.25" customHeight="1">
      <c r="A1491" s="269" t="s">
        <v>508</v>
      </c>
      <c r="B1491" s="270"/>
      <c r="C1491" s="284" t="s">
        <v>677</v>
      </c>
      <c r="D1491" s="83" t="s">
        <v>38</v>
      </c>
      <c r="E1491" s="94">
        <f>E1492+E1493+E1494+E1496+E1497</f>
        <v>1117.1400000000001</v>
      </c>
      <c r="F1491" s="101">
        <f>F1492+F1493+F1494+F1496+F1497</f>
        <v>1051.6100000000001</v>
      </c>
      <c r="G1491" s="101">
        <f>(F1491/E1491)*100</f>
        <v>94.134128220276779</v>
      </c>
      <c r="H1491" s="94">
        <f>H1492+H1493+H1494+H1496+H1497</f>
        <v>0</v>
      </c>
      <c r="I1491" s="101">
        <f>I1492+I1493+I1494+I1496+I1497</f>
        <v>0</v>
      </c>
      <c r="J1491" s="101" t="e">
        <f>(I1491/H1491)*100</f>
        <v>#DIV/0!</v>
      </c>
      <c r="K1491" s="94">
        <f>K1492+K1493+K1494+K1496+K1497</f>
        <v>0</v>
      </c>
      <c r="L1491" s="101">
        <f>L1492+L1493+L1494+L1496+L1497</f>
        <v>0</v>
      </c>
      <c r="M1491" s="101" t="e">
        <f>(L1491/K1491)*100</f>
        <v>#DIV/0!</v>
      </c>
      <c r="N1491" s="94">
        <f>N1492+N1493+N1494+N1496+N1497</f>
        <v>869.61</v>
      </c>
      <c r="O1491" s="101">
        <f>O1492+O1493+O1494+O1496+O1497</f>
        <v>869.61</v>
      </c>
      <c r="P1491" s="101">
        <f>(O1491/N1491)*100</f>
        <v>100</v>
      </c>
      <c r="Q1491" s="94">
        <f>Q1492+Q1493+Q1494+Q1496+Q1497</f>
        <v>0</v>
      </c>
      <c r="R1491" s="101">
        <f>R1492+R1493+R1494+R1496+R1497</f>
        <v>0</v>
      </c>
      <c r="S1491" s="101" t="e">
        <f>(R1491/Q1491)*100</f>
        <v>#DIV/0!</v>
      </c>
      <c r="T1491" s="94">
        <f>T1492+T1493+T1494+T1496+T1497</f>
        <v>182</v>
      </c>
      <c r="U1491" s="101">
        <f>U1492+U1493+U1494+U1496+U1497</f>
        <v>182</v>
      </c>
      <c r="V1491" s="101">
        <f>(U1491/T1491)*100</f>
        <v>100</v>
      </c>
      <c r="W1491" s="94">
        <f>W1492+W1493+W1494+W1496+W1497</f>
        <v>0</v>
      </c>
      <c r="X1491" s="101">
        <f>X1492+X1493+X1494+X1496+X1497</f>
        <v>0</v>
      </c>
      <c r="Y1491" s="101" t="e">
        <f>(X1491/W1491)*100</f>
        <v>#DIV/0!</v>
      </c>
      <c r="Z1491" s="94">
        <f>Z1492+Z1493+Z1494+Z1496+Z1497</f>
        <v>0</v>
      </c>
      <c r="AA1491" s="101">
        <f>AA1492+AA1493+AA1494+AA1496+AA1497</f>
        <v>0</v>
      </c>
      <c r="AB1491" s="101" t="e">
        <f>(AA1491/Z1491)*100</f>
        <v>#DIV/0!</v>
      </c>
      <c r="AC1491" s="94">
        <f>AC1492+AC1493+AC1494+AC1496+AC1497</f>
        <v>0</v>
      </c>
      <c r="AD1491" s="101">
        <f>AD1492+AD1493+AD1494+AD1496+AD1497</f>
        <v>0</v>
      </c>
      <c r="AE1491" s="101" t="e">
        <f>(AD1491/AC1491)*100</f>
        <v>#DIV/0!</v>
      </c>
      <c r="AF1491" s="94">
        <f>AF1492+AF1493+AF1494+AF1496+AF1497</f>
        <v>0</v>
      </c>
      <c r="AG1491" s="101">
        <f>AG1492+AG1493+AG1494+AG1496+AG1497</f>
        <v>0</v>
      </c>
      <c r="AH1491" s="101" t="e">
        <f>(AG1491/AF1491)*100</f>
        <v>#DIV/0!</v>
      </c>
      <c r="AI1491" s="94">
        <f>AI1492+AI1493+AI1494+AI1496+AI1497</f>
        <v>0</v>
      </c>
      <c r="AJ1491" s="101">
        <f>AJ1492+AJ1493+AJ1494+AJ1496+AJ1497</f>
        <v>0</v>
      </c>
      <c r="AK1491" s="101" t="e">
        <f>(AJ1491/AI1491)*100</f>
        <v>#DIV/0!</v>
      </c>
      <c r="AL1491" s="94">
        <f>AL1492+AL1493+AL1494+AL1496+AL1497</f>
        <v>0</v>
      </c>
      <c r="AM1491" s="101">
        <f>AM1492+AM1493+AM1494+AM1496+AM1497</f>
        <v>0</v>
      </c>
      <c r="AN1491" s="101" t="e">
        <f>(AM1491/AL1491)*100</f>
        <v>#DIV/0!</v>
      </c>
      <c r="AO1491" s="94">
        <f>AO1492+AO1493+AO1494+AO1496+AO1497</f>
        <v>65.53</v>
      </c>
      <c r="AP1491" s="101">
        <f>AP1492+AP1493+AP1494+AP1496+AP1497</f>
        <v>0</v>
      </c>
      <c r="AQ1491" s="101">
        <f>(AP1491/AO1491)*100</f>
        <v>0</v>
      </c>
      <c r="AR1491" s="12"/>
    </row>
    <row r="1492" spans="1:44" ht="30">
      <c r="A1492" s="271"/>
      <c r="B1492" s="272"/>
      <c r="C1492" s="285"/>
      <c r="D1492" s="83" t="s">
        <v>17</v>
      </c>
      <c r="E1492" s="94">
        <f>H1492+K1492+N1492+Q1492+T1492+W1492+Z1492+AC1492+AF1492+AI1492+AL1492+AO1492</f>
        <v>0</v>
      </c>
      <c r="F1492" s="102">
        <f>I1492+L1492+O1492+R1492+U1492+X1492+AA1492+AD1492+AG1492+AJ1492+AM1492+AP1492</f>
        <v>0</v>
      </c>
      <c r="G1492" s="103" t="e">
        <f t="shared" ref="G1492:G1497" si="5578">(F1492/E1492)*100</f>
        <v>#DIV/0!</v>
      </c>
      <c r="H1492" s="94">
        <f>H1485</f>
        <v>0</v>
      </c>
      <c r="I1492" s="103">
        <f>I1485</f>
        <v>0</v>
      </c>
      <c r="J1492" s="103" t="e">
        <f t="shared" ref="J1492:J1497" si="5579">(I1492/H1492)*100</f>
        <v>#DIV/0!</v>
      </c>
      <c r="K1492" s="94">
        <f>K1485</f>
        <v>0</v>
      </c>
      <c r="L1492" s="103">
        <f>L1485</f>
        <v>0</v>
      </c>
      <c r="M1492" s="103" t="e">
        <f t="shared" ref="M1492:M1497" si="5580">(L1492/K1492)*100</f>
        <v>#DIV/0!</v>
      </c>
      <c r="N1492" s="94">
        <f>N1485</f>
        <v>0</v>
      </c>
      <c r="O1492" s="103">
        <f>O1485</f>
        <v>0</v>
      </c>
      <c r="P1492" s="103" t="e">
        <f t="shared" ref="P1492:P1497" si="5581">(O1492/N1492)*100</f>
        <v>#DIV/0!</v>
      </c>
      <c r="Q1492" s="94">
        <f>Q1485</f>
        <v>0</v>
      </c>
      <c r="R1492" s="103">
        <f>R1485</f>
        <v>0</v>
      </c>
      <c r="S1492" s="103" t="e">
        <f t="shared" ref="S1492:S1497" si="5582">(R1492/Q1492)*100</f>
        <v>#DIV/0!</v>
      </c>
      <c r="T1492" s="94">
        <f>T1485</f>
        <v>0</v>
      </c>
      <c r="U1492" s="103">
        <f>U1485</f>
        <v>0</v>
      </c>
      <c r="V1492" s="103" t="e">
        <f t="shared" ref="V1492:V1497" si="5583">(U1492/T1492)*100</f>
        <v>#DIV/0!</v>
      </c>
      <c r="W1492" s="94">
        <f>W1485</f>
        <v>0</v>
      </c>
      <c r="X1492" s="103">
        <f>X1485</f>
        <v>0</v>
      </c>
      <c r="Y1492" s="103" t="e">
        <f t="shared" ref="Y1492:Y1497" si="5584">(X1492/W1492)*100</f>
        <v>#DIV/0!</v>
      </c>
      <c r="Z1492" s="94">
        <f>Z1485</f>
        <v>0</v>
      </c>
      <c r="AA1492" s="103">
        <f>AA1485</f>
        <v>0</v>
      </c>
      <c r="AB1492" s="103" t="e">
        <f t="shared" ref="AB1492:AB1497" si="5585">(AA1492/Z1492)*100</f>
        <v>#DIV/0!</v>
      </c>
      <c r="AC1492" s="94">
        <f>AC1485</f>
        <v>0</v>
      </c>
      <c r="AD1492" s="103">
        <f>AD1485</f>
        <v>0</v>
      </c>
      <c r="AE1492" s="103" t="e">
        <f t="shared" ref="AE1492:AE1497" si="5586">(AD1492/AC1492)*100</f>
        <v>#DIV/0!</v>
      </c>
      <c r="AF1492" s="94">
        <f>AF1485</f>
        <v>0</v>
      </c>
      <c r="AG1492" s="103">
        <f>AG1485</f>
        <v>0</v>
      </c>
      <c r="AH1492" s="103" t="e">
        <f t="shared" ref="AH1492:AH1497" si="5587">(AG1492/AF1492)*100</f>
        <v>#DIV/0!</v>
      </c>
      <c r="AI1492" s="94">
        <f>AI1485</f>
        <v>0</v>
      </c>
      <c r="AJ1492" s="103">
        <f>AJ1485</f>
        <v>0</v>
      </c>
      <c r="AK1492" s="103" t="e">
        <f t="shared" ref="AK1492:AK1497" si="5588">(AJ1492/AI1492)*100</f>
        <v>#DIV/0!</v>
      </c>
      <c r="AL1492" s="94">
        <f>AL1485</f>
        <v>0</v>
      </c>
      <c r="AM1492" s="103">
        <f>AM1485</f>
        <v>0</v>
      </c>
      <c r="AN1492" s="103" t="e">
        <f t="shared" ref="AN1492:AN1497" si="5589">(AM1492/AL1492)*100</f>
        <v>#DIV/0!</v>
      </c>
      <c r="AO1492" s="94">
        <f>AO1485</f>
        <v>0</v>
      </c>
      <c r="AP1492" s="103">
        <f>AP1485</f>
        <v>0</v>
      </c>
      <c r="AQ1492" s="103" t="e">
        <f t="shared" ref="AQ1492:AQ1497" si="5590">(AP1492/AO1492)*100</f>
        <v>#DIV/0!</v>
      </c>
      <c r="AR1492" s="12"/>
    </row>
    <row r="1493" spans="1:44" ht="52.5" customHeight="1">
      <c r="A1493" s="271"/>
      <c r="B1493" s="272"/>
      <c r="C1493" s="285"/>
      <c r="D1493" s="83" t="s">
        <v>18</v>
      </c>
      <c r="E1493" s="94">
        <f t="shared" ref="E1493:E1497" si="5591">H1493+K1493+N1493+Q1493+T1493+W1493+Z1493+AC1493+AF1493+AI1493+AL1493+AO1493</f>
        <v>0</v>
      </c>
      <c r="F1493" s="102">
        <f>I1493+L1493+O1493+R1493+U1493+X1493+AA1493+AD1493+AG1493+AJ1493+AM1493+AP1493</f>
        <v>0</v>
      </c>
      <c r="G1493" s="103" t="e">
        <f t="shared" si="5578"/>
        <v>#DIV/0!</v>
      </c>
      <c r="H1493" s="94">
        <f t="shared" ref="H1493:I1497" si="5592">H1486</f>
        <v>0</v>
      </c>
      <c r="I1493" s="103">
        <f t="shared" si="5592"/>
        <v>0</v>
      </c>
      <c r="J1493" s="103" t="e">
        <f t="shared" si="5579"/>
        <v>#DIV/0!</v>
      </c>
      <c r="K1493" s="94">
        <f t="shared" ref="K1493:L1493" si="5593">K1486</f>
        <v>0</v>
      </c>
      <c r="L1493" s="103">
        <f t="shared" si="5593"/>
        <v>0</v>
      </c>
      <c r="M1493" s="103" t="e">
        <f t="shared" si="5580"/>
        <v>#DIV/0!</v>
      </c>
      <c r="N1493" s="94">
        <f t="shared" ref="N1493:O1493" si="5594">N1486</f>
        <v>0</v>
      </c>
      <c r="O1493" s="103">
        <f t="shared" si="5594"/>
        <v>0</v>
      </c>
      <c r="P1493" s="103" t="e">
        <f t="shared" si="5581"/>
        <v>#DIV/0!</v>
      </c>
      <c r="Q1493" s="94">
        <f t="shared" ref="Q1493:R1493" si="5595">Q1486</f>
        <v>0</v>
      </c>
      <c r="R1493" s="103">
        <f t="shared" si="5595"/>
        <v>0</v>
      </c>
      <c r="S1493" s="103" t="e">
        <f t="shared" si="5582"/>
        <v>#DIV/0!</v>
      </c>
      <c r="T1493" s="94">
        <f t="shared" ref="T1493:U1493" si="5596">T1486</f>
        <v>0</v>
      </c>
      <c r="U1493" s="103">
        <f t="shared" si="5596"/>
        <v>0</v>
      </c>
      <c r="V1493" s="103" t="e">
        <f t="shared" si="5583"/>
        <v>#DIV/0!</v>
      </c>
      <c r="W1493" s="94">
        <f t="shared" ref="W1493:X1493" si="5597">W1486</f>
        <v>0</v>
      </c>
      <c r="X1493" s="103">
        <f t="shared" si="5597"/>
        <v>0</v>
      </c>
      <c r="Y1493" s="103" t="e">
        <f t="shared" si="5584"/>
        <v>#DIV/0!</v>
      </c>
      <c r="Z1493" s="94">
        <f t="shared" ref="Z1493:AA1493" si="5598">Z1486</f>
        <v>0</v>
      </c>
      <c r="AA1493" s="103">
        <f t="shared" si="5598"/>
        <v>0</v>
      </c>
      <c r="AB1493" s="103" t="e">
        <f t="shared" si="5585"/>
        <v>#DIV/0!</v>
      </c>
      <c r="AC1493" s="94">
        <f t="shared" ref="AC1493:AD1493" si="5599">AC1486</f>
        <v>0</v>
      </c>
      <c r="AD1493" s="103">
        <f t="shared" si="5599"/>
        <v>0</v>
      </c>
      <c r="AE1493" s="103" t="e">
        <f t="shared" si="5586"/>
        <v>#DIV/0!</v>
      </c>
      <c r="AF1493" s="94">
        <f t="shared" ref="AF1493:AG1493" si="5600">AF1486</f>
        <v>0</v>
      </c>
      <c r="AG1493" s="103">
        <f t="shared" si="5600"/>
        <v>0</v>
      </c>
      <c r="AH1493" s="103" t="e">
        <f t="shared" si="5587"/>
        <v>#DIV/0!</v>
      </c>
      <c r="AI1493" s="94">
        <f t="shared" ref="AI1493:AJ1493" si="5601">AI1486</f>
        <v>0</v>
      </c>
      <c r="AJ1493" s="103">
        <f t="shared" si="5601"/>
        <v>0</v>
      </c>
      <c r="AK1493" s="103" t="e">
        <f t="shared" si="5588"/>
        <v>#DIV/0!</v>
      </c>
      <c r="AL1493" s="94">
        <f t="shared" ref="AL1493:AM1493" si="5602">AL1486</f>
        <v>0</v>
      </c>
      <c r="AM1493" s="103">
        <f t="shared" si="5602"/>
        <v>0</v>
      </c>
      <c r="AN1493" s="103" t="e">
        <f t="shared" si="5589"/>
        <v>#DIV/0!</v>
      </c>
      <c r="AO1493" s="94">
        <f t="shared" ref="AO1493:AP1493" si="5603">AO1486</f>
        <v>0</v>
      </c>
      <c r="AP1493" s="103">
        <f t="shared" si="5603"/>
        <v>0</v>
      </c>
      <c r="AQ1493" s="103" t="e">
        <f t="shared" si="5590"/>
        <v>#DIV/0!</v>
      </c>
      <c r="AR1493" s="12"/>
    </row>
    <row r="1494" spans="1:44" ht="32.25" customHeight="1">
      <c r="A1494" s="271"/>
      <c r="B1494" s="272"/>
      <c r="C1494" s="285"/>
      <c r="D1494" s="83" t="s">
        <v>26</v>
      </c>
      <c r="E1494" s="94">
        <f t="shared" si="5591"/>
        <v>1117.1400000000001</v>
      </c>
      <c r="F1494" s="102">
        <f t="shared" ref="F1494:F1497" si="5604">I1494+L1494+O1494+R1494+U1494+X1494+AA1494+AD1494+AG1494+AJ1494+AM1494+AP1494</f>
        <v>1051.6100000000001</v>
      </c>
      <c r="G1494" s="103">
        <f t="shared" si="5578"/>
        <v>94.134128220276779</v>
      </c>
      <c r="H1494" s="94">
        <f t="shared" si="5592"/>
        <v>0</v>
      </c>
      <c r="I1494" s="103">
        <f t="shared" si="5592"/>
        <v>0</v>
      </c>
      <c r="J1494" s="103" t="e">
        <f t="shared" si="5579"/>
        <v>#DIV/0!</v>
      </c>
      <c r="K1494" s="94">
        <f t="shared" ref="K1494:L1494" si="5605">K1487</f>
        <v>0</v>
      </c>
      <c r="L1494" s="103">
        <f t="shared" si="5605"/>
        <v>0</v>
      </c>
      <c r="M1494" s="103" t="e">
        <f t="shared" si="5580"/>
        <v>#DIV/0!</v>
      </c>
      <c r="N1494" s="94">
        <f t="shared" ref="N1494:O1494" si="5606">N1487</f>
        <v>869.61</v>
      </c>
      <c r="O1494" s="103">
        <f t="shared" si="5606"/>
        <v>869.61</v>
      </c>
      <c r="P1494" s="103">
        <f t="shared" si="5581"/>
        <v>100</v>
      </c>
      <c r="Q1494" s="94">
        <f t="shared" ref="Q1494:R1494" si="5607">Q1487</f>
        <v>0</v>
      </c>
      <c r="R1494" s="103">
        <f t="shared" si="5607"/>
        <v>0</v>
      </c>
      <c r="S1494" s="103" t="e">
        <f t="shared" si="5582"/>
        <v>#DIV/0!</v>
      </c>
      <c r="T1494" s="94">
        <f t="shared" ref="T1494:U1494" si="5608">T1487</f>
        <v>182</v>
      </c>
      <c r="U1494" s="103">
        <f t="shared" si="5608"/>
        <v>182</v>
      </c>
      <c r="V1494" s="103">
        <f t="shared" si="5583"/>
        <v>100</v>
      </c>
      <c r="W1494" s="94">
        <f t="shared" ref="W1494:X1494" si="5609">W1487</f>
        <v>0</v>
      </c>
      <c r="X1494" s="103">
        <f t="shared" si="5609"/>
        <v>0</v>
      </c>
      <c r="Y1494" s="103" t="e">
        <f t="shared" si="5584"/>
        <v>#DIV/0!</v>
      </c>
      <c r="Z1494" s="94">
        <f t="shared" ref="Z1494:AA1494" si="5610">Z1487</f>
        <v>0</v>
      </c>
      <c r="AA1494" s="103">
        <f t="shared" si="5610"/>
        <v>0</v>
      </c>
      <c r="AB1494" s="103" t="e">
        <f t="shared" si="5585"/>
        <v>#DIV/0!</v>
      </c>
      <c r="AC1494" s="94">
        <f t="shared" ref="AC1494:AD1494" si="5611">AC1487</f>
        <v>0</v>
      </c>
      <c r="AD1494" s="103">
        <f t="shared" si="5611"/>
        <v>0</v>
      </c>
      <c r="AE1494" s="103" t="e">
        <f t="shared" si="5586"/>
        <v>#DIV/0!</v>
      </c>
      <c r="AF1494" s="94">
        <f t="shared" ref="AF1494:AG1494" si="5612">AF1487</f>
        <v>0</v>
      </c>
      <c r="AG1494" s="103">
        <f t="shared" si="5612"/>
        <v>0</v>
      </c>
      <c r="AH1494" s="103" t="e">
        <f t="shared" si="5587"/>
        <v>#DIV/0!</v>
      </c>
      <c r="AI1494" s="94">
        <f t="shared" ref="AI1494:AJ1494" si="5613">AI1487</f>
        <v>0</v>
      </c>
      <c r="AJ1494" s="103">
        <f t="shared" si="5613"/>
        <v>0</v>
      </c>
      <c r="AK1494" s="103" t="e">
        <f t="shared" si="5588"/>
        <v>#DIV/0!</v>
      </c>
      <c r="AL1494" s="94">
        <f t="shared" ref="AL1494:AM1494" si="5614">AL1487</f>
        <v>0</v>
      </c>
      <c r="AM1494" s="103">
        <f t="shared" si="5614"/>
        <v>0</v>
      </c>
      <c r="AN1494" s="103" t="e">
        <f t="shared" si="5589"/>
        <v>#DIV/0!</v>
      </c>
      <c r="AO1494" s="94">
        <f t="shared" ref="AO1494:AP1494" si="5615">AO1487</f>
        <v>65.53</v>
      </c>
      <c r="AP1494" s="103">
        <f t="shared" si="5615"/>
        <v>0</v>
      </c>
      <c r="AQ1494" s="103">
        <f t="shared" si="5590"/>
        <v>0</v>
      </c>
      <c r="AR1494" s="12"/>
    </row>
    <row r="1495" spans="1:44" ht="81.75" customHeight="1">
      <c r="A1495" s="271"/>
      <c r="B1495" s="272"/>
      <c r="C1495" s="285"/>
      <c r="D1495" s="82" t="s">
        <v>424</v>
      </c>
      <c r="E1495" s="94">
        <f t="shared" si="5591"/>
        <v>631.13599999999997</v>
      </c>
      <c r="F1495" s="102">
        <f t="shared" si="5604"/>
        <v>631.13599999999997</v>
      </c>
      <c r="G1495" s="103">
        <f t="shared" si="5578"/>
        <v>100</v>
      </c>
      <c r="H1495" s="94">
        <f t="shared" si="5592"/>
        <v>0</v>
      </c>
      <c r="I1495" s="103">
        <f t="shared" si="5592"/>
        <v>0</v>
      </c>
      <c r="J1495" s="103" t="e">
        <f t="shared" si="5579"/>
        <v>#DIV/0!</v>
      </c>
      <c r="K1495" s="94">
        <f t="shared" ref="K1495:L1495" si="5616">K1488</f>
        <v>0</v>
      </c>
      <c r="L1495" s="103">
        <f t="shared" si="5616"/>
        <v>0</v>
      </c>
      <c r="M1495" s="103" t="e">
        <f t="shared" si="5580"/>
        <v>#DIV/0!</v>
      </c>
      <c r="N1495" s="94">
        <f t="shared" ref="N1495:O1495" si="5617">N1488</f>
        <v>0</v>
      </c>
      <c r="O1495" s="103">
        <f t="shared" si="5617"/>
        <v>0</v>
      </c>
      <c r="P1495" s="103" t="e">
        <f t="shared" si="5581"/>
        <v>#DIV/0!</v>
      </c>
      <c r="Q1495" s="94">
        <f t="shared" ref="Q1495:R1495" si="5618">Q1488</f>
        <v>0</v>
      </c>
      <c r="R1495" s="103">
        <f t="shared" si="5618"/>
        <v>0</v>
      </c>
      <c r="S1495" s="103" t="e">
        <f t="shared" si="5582"/>
        <v>#DIV/0!</v>
      </c>
      <c r="T1495" s="94">
        <f t="shared" ref="T1495:U1495" si="5619">T1488</f>
        <v>0</v>
      </c>
      <c r="U1495" s="103">
        <f t="shared" si="5619"/>
        <v>0</v>
      </c>
      <c r="V1495" s="103" t="e">
        <f t="shared" si="5583"/>
        <v>#DIV/0!</v>
      </c>
      <c r="W1495" s="94">
        <f t="shared" ref="W1495:X1495" si="5620">W1488</f>
        <v>0</v>
      </c>
      <c r="X1495" s="103">
        <f t="shared" si="5620"/>
        <v>0</v>
      </c>
      <c r="Y1495" s="103" t="e">
        <f t="shared" si="5584"/>
        <v>#DIV/0!</v>
      </c>
      <c r="Z1495" s="94">
        <f t="shared" ref="Z1495:AA1495" si="5621">Z1488</f>
        <v>0</v>
      </c>
      <c r="AA1495" s="103">
        <f t="shared" si="5621"/>
        <v>0</v>
      </c>
      <c r="AB1495" s="103" t="e">
        <f t="shared" si="5585"/>
        <v>#DIV/0!</v>
      </c>
      <c r="AC1495" s="94">
        <f t="shared" ref="AC1495:AD1495" si="5622">AC1488</f>
        <v>631.13599999999997</v>
      </c>
      <c r="AD1495" s="103">
        <f t="shared" si="5622"/>
        <v>631.13599999999997</v>
      </c>
      <c r="AE1495" s="103">
        <f t="shared" si="5586"/>
        <v>100</v>
      </c>
      <c r="AF1495" s="94">
        <f t="shared" ref="AF1495:AG1495" si="5623">AF1488</f>
        <v>0</v>
      </c>
      <c r="AG1495" s="103">
        <f t="shared" si="5623"/>
        <v>0</v>
      </c>
      <c r="AH1495" s="103" t="e">
        <f t="shared" si="5587"/>
        <v>#DIV/0!</v>
      </c>
      <c r="AI1495" s="94">
        <f t="shared" ref="AI1495:AJ1495" si="5624">AI1488</f>
        <v>0</v>
      </c>
      <c r="AJ1495" s="103">
        <f t="shared" si="5624"/>
        <v>0</v>
      </c>
      <c r="AK1495" s="103" t="e">
        <f t="shared" si="5588"/>
        <v>#DIV/0!</v>
      </c>
      <c r="AL1495" s="94">
        <f t="shared" ref="AL1495:AM1495" si="5625">AL1488</f>
        <v>0</v>
      </c>
      <c r="AM1495" s="103">
        <f t="shared" si="5625"/>
        <v>0</v>
      </c>
      <c r="AN1495" s="103" t="e">
        <f t="shared" si="5589"/>
        <v>#DIV/0!</v>
      </c>
      <c r="AO1495" s="94">
        <f t="shared" ref="AO1495:AP1495" si="5626">AO1488</f>
        <v>0</v>
      </c>
      <c r="AP1495" s="103">
        <f t="shared" si="5626"/>
        <v>0</v>
      </c>
      <c r="AQ1495" s="103" t="e">
        <f t="shared" si="5590"/>
        <v>#DIV/0!</v>
      </c>
      <c r="AR1495" s="12"/>
    </row>
    <row r="1496" spans="1:44" ht="39.75" customHeight="1">
      <c r="A1496" s="271"/>
      <c r="B1496" s="272"/>
      <c r="C1496" s="285"/>
      <c r="D1496" s="83" t="s">
        <v>41</v>
      </c>
      <c r="E1496" s="94">
        <f t="shared" si="5591"/>
        <v>0</v>
      </c>
      <c r="F1496" s="102">
        <f t="shared" si="5604"/>
        <v>0</v>
      </c>
      <c r="G1496" s="103" t="e">
        <f t="shared" si="5578"/>
        <v>#DIV/0!</v>
      </c>
      <c r="H1496" s="94">
        <f t="shared" si="5592"/>
        <v>0</v>
      </c>
      <c r="I1496" s="103">
        <f t="shared" si="5592"/>
        <v>0</v>
      </c>
      <c r="J1496" s="103" t="e">
        <f t="shared" si="5579"/>
        <v>#DIV/0!</v>
      </c>
      <c r="K1496" s="94">
        <f t="shared" ref="K1496:L1496" si="5627">K1489</f>
        <v>0</v>
      </c>
      <c r="L1496" s="103">
        <f t="shared" si="5627"/>
        <v>0</v>
      </c>
      <c r="M1496" s="103" t="e">
        <f t="shared" si="5580"/>
        <v>#DIV/0!</v>
      </c>
      <c r="N1496" s="94">
        <f t="shared" ref="N1496:O1496" si="5628">N1489</f>
        <v>0</v>
      </c>
      <c r="O1496" s="103">
        <f t="shared" si="5628"/>
        <v>0</v>
      </c>
      <c r="P1496" s="103" t="e">
        <f t="shared" si="5581"/>
        <v>#DIV/0!</v>
      </c>
      <c r="Q1496" s="94">
        <f t="shared" ref="Q1496:R1496" si="5629">Q1489</f>
        <v>0</v>
      </c>
      <c r="R1496" s="103">
        <f t="shared" si="5629"/>
        <v>0</v>
      </c>
      <c r="S1496" s="103" t="e">
        <f t="shared" si="5582"/>
        <v>#DIV/0!</v>
      </c>
      <c r="T1496" s="94">
        <f t="shared" ref="T1496:U1496" si="5630">T1489</f>
        <v>0</v>
      </c>
      <c r="U1496" s="103">
        <f t="shared" si="5630"/>
        <v>0</v>
      </c>
      <c r="V1496" s="103" t="e">
        <f t="shared" si="5583"/>
        <v>#DIV/0!</v>
      </c>
      <c r="W1496" s="94">
        <f t="shared" ref="W1496:X1496" si="5631">W1489</f>
        <v>0</v>
      </c>
      <c r="X1496" s="103">
        <f t="shared" si="5631"/>
        <v>0</v>
      </c>
      <c r="Y1496" s="103" t="e">
        <f t="shared" si="5584"/>
        <v>#DIV/0!</v>
      </c>
      <c r="Z1496" s="94">
        <f t="shared" ref="Z1496:AA1496" si="5632">Z1489</f>
        <v>0</v>
      </c>
      <c r="AA1496" s="103">
        <f t="shared" si="5632"/>
        <v>0</v>
      </c>
      <c r="AB1496" s="103" t="e">
        <f t="shared" si="5585"/>
        <v>#DIV/0!</v>
      </c>
      <c r="AC1496" s="94">
        <f t="shared" ref="AC1496:AD1496" si="5633">AC1489</f>
        <v>0</v>
      </c>
      <c r="AD1496" s="103">
        <f t="shared" si="5633"/>
        <v>0</v>
      </c>
      <c r="AE1496" s="103" t="e">
        <f t="shared" si="5586"/>
        <v>#DIV/0!</v>
      </c>
      <c r="AF1496" s="94">
        <f t="shared" ref="AF1496:AG1496" si="5634">AF1489</f>
        <v>0</v>
      </c>
      <c r="AG1496" s="103">
        <f t="shared" si="5634"/>
        <v>0</v>
      </c>
      <c r="AH1496" s="103" t="e">
        <f t="shared" si="5587"/>
        <v>#DIV/0!</v>
      </c>
      <c r="AI1496" s="94">
        <f t="shared" ref="AI1496:AJ1496" si="5635">AI1489</f>
        <v>0</v>
      </c>
      <c r="AJ1496" s="103">
        <f t="shared" si="5635"/>
        <v>0</v>
      </c>
      <c r="AK1496" s="103" t="e">
        <f t="shared" si="5588"/>
        <v>#DIV/0!</v>
      </c>
      <c r="AL1496" s="94">
        <f t="shared" ref="AL1496:AM1496" si="5636">AL1489</f>
        <v>0</v>
      </c>
      <c r="AM1496" s="103">
        <f t="shared" si="5636"/>
        <v>0</v>
      </c>
      <c r="AN1496" s="103" t="e">
        <f t="shared" si="5589"/>
        <v>#DIV/0!</v>
      </c>
      <c r="AO1496" s="94">
        <f t="shared" ref="AO1496:AP1496" si="5637">AO1489</f>
        <v>0</v>
      </c>
      <c r="AP1496" s="103">
        <f t="shared" si="5637"/>
        <v>0</v>
      </c>
      <c r="AQ1496" s="103" t="e">
        <f t="shared" si="5590"/>
        <v>#DIV/0!</v>
      </c>
      <c r="AR1496" s="12"/>
    </row>
    <row r="1497" spans="1:44" ht="198" customHeight="1">
      <c r="A1497" s="273"/>
      <c r="B1497" s="274"/>
      <c r="C1497" s="286"/>
      <c r="D1497" s="83" t="s">
        <v>33</v>
      </c>
      <c r="E1497" s="94">
        <f t="shared" si="5591"/>
        <v>0</v>
      </c>
      <c r="F1497" s="102">
        <f t="shared" si="5604"/>
        <v>0</v>
      </c>
      <c r="G1497" s="103" t="e">
        <f t="shared" si="5578"/>
        <v>#DIV/0!</v>
      </c>
      <c r="H1497" s="94">
        <f t="shared" si="5592"/>
        <v>0</v>
      </c>
      <c r="I1497" s="103">
        <f t="shared" si="5592"/>
        <v>0</v>
      </c>
      <c r="J1497" s="103" t="e">
        <f t="shared" si="5579"/>
        <v>#DIV/0!</v>
      </c>
      <c r="K1497" s="94">
        <f t="shared" ref="K1497:L1497" si="5638">K1490</f>
        <v>0</v>
      </c>
      <c r="L1497" s="103">
        <f t="shared" si="5638"/>
        <v>0</v>
      </c>
      <c r="M1497" s="103" t="e">
        <f t="shared" si="5580"/>
        <v>#DIV/0!</v>
      </c>
      <c r="N1497" s="94">
        <f t="shared" ref="N1497:O1497" si="5639">N1490</f>
        <v>0</v>
      </c>
      <c r="O1497" s="103">
        <f t="shared" si="5639"/>
        <v>0</v>
      </c>
      <c r="P1497" s="103" t="e">
        <f t="shared" si="5581"/>
        <v>#DIV/0!</v>
      </c>
      <c r="Q1497" s="94">
        <f t="shared" ref="Q1497:R1497" si="5640">Q1490</f>
        <v>0</v>
      </c>
      <c r="R1497" s="103">
        <f t="shared" si="5640"/>
        <v>0</v>
      </c>
      <c r="S1497" s="103" t="e">
        <f t="shared" si="5582"/>
        <v>#DIV/0!</v>
      </c>
      <c r="T1497" s="94">
        <f t="shared" ref="T1497:U1497" si="5641">T1490</f>
        <v>0</v>
      </c>
      <c r="U1497" s="103">
        <f t="shared" si="5641"/>
        <v>0</v>
      </c>
      <c r="V1497" s="103" t="e">
        <f t="shared" si="5583"/>
        <v>#DIV/0!</v>
      </c>
      <c r="W1497" s="94">
        <f t="shared" ref="W1497:X1497" si="5642">W1490</f>
        <v>0</v>
      </c>
      <c r="X1497" s="103">
        <f t="shared" si="5642"/>
        <v>0</v>
      </c>
      <c r="Y1497" s="103" t="e">
        <f t="shared" si="5584"/>
        <v>#DIV/0!</v>
      </c>
      <c r="Z1497" s="94">
        <f t="shared" ref="Z1497:AA1497" si="5643">Z1490</f>
        <v>0</v>
      </c>
      <c r="AA1497" s="103">
        <f t="shared" si="5643"/>
        <v>0</v>
      </c>
      <c r="AB1497" s="103" t="e">
        <f t="shared" si="5585"/>
        <v>#DIV/0!</v>
      </c>
      <c r="AC1497" s="94">
        <f t="shared" ref="AC1497:AD1497" si="5644">AC1490</f>
        <v>0</v>
      </c>
      <c r="AD1497" s="103">
        <f t="shared" si="5644"/>
        <v>0</v>
      </c>
      <c r="AE1497" s="103" t="e">
        <f t="shared" si="5586"/>
        <v>#DIV/0!</v>
      </c>
      <c r="AF1497" s="94">
        <f t="shared" ref="AF1497:AG1497" si="5645">AF1490</f>
        <v>0</v>
      </c>
      <c r="AG1497" s="103">
        <f t="shared" si="5645"/>
        <v>0</v>
      </c>
      <c r="AH1497" s="103" t="e">
        <f t="shared" si="5587"/>
        <v>#DIV/0!</v>
      </c>
      <c r="AI1497" s="94">
        <f t="shared" ref="AI1497:AJ1497" si="5646">AI1490</f>
        <v>0</v>
      </c>
      <c r="AJ1497" s="103">
        <f t="shared" si="5646"/>
        <v>0</v>
      </c>
      <c r="AK1497" s="103" t="e">
        <f t="shared" si="5588"/>
        <v>#DIV/0!</v>
      </c>
      <c r="AL1497" s="94">
        <f t="shared" ref="AL1497:AM1497" si="5647">AL1490</f>
        <v>0</v>
      </c>
      <c r="AM1497" s="103">
        <f t="shared" si="5647"/>
        <v>0</v>
      </c>
      <c r="AN1497" s="103" t="e">
        <f t="shared" si="5589"/>
        <v>#DIV/0!</v>
      </c>
      <c r="AO1497" s="94">
        <f t="shared" ref="AO1497:AP1497" si="5648">AO1490</f>
        <v>0</v>
      </c>
      <c r="AP1497" s="103">
        <f t="shared" si="5648"/>
        <v>0</v>
      </c>
      <c r="AQ1497" s="103" t="e">
        <f t="shared" si="5590"/>
        <v>#DIV/0!</v>
      </c>
      <c r="AR1497" s="12"/>
    </row>
    <row r="1498" spans="1:44" ht="26.25" customHeight="1">
      <c r="A1498" s="254" t="s">
        <v>509</v>
      </c>
      <c r="B1498" s="255"/>
      <c r="C1498" s="255"/>
      <c r="D1498" s="255"/>
      <c r="E1498" s="255"/>
      <c r="F1498" s="255"/>
      <c r="G1498" s="255"/>
      <c r="H1498" s="255"/>
      <c r="I1498" s="255"/>
      <c r="J1498" s="255"/>
      <c r="K1498" s="255"/>
      <c r="L1498" s="255"/>
      <c r="M1498" s="255"/>
      <c r="N1498" s="255"/>
      <c r="O1498" s="256"/>
      <c r="P1498" s="256"/>
      <c r="Q1498" s="256"/>
      <c r="R1498" s="256"/>
      <c r="S1498" s="256"/>
      <c r="T1498" s="256"/>
      <c r="U1498" s="256"/>
      <c r="V1498" s="256"/>
      <c r="W1498" s="256"/>
      <c r="X1498" s="256"/>
      <c r="Y1498" s="256"/>
      <c r="Z1498" s="256"/>
      <c r="AA1498" s="256"/>
      <c r="AB1498" s="256"/>
      <c r="AC1498" s="256"/>
      <c r="AD1498" s="256"/>
      <c r="AE1498" s="256"/>
      <c r="AF1498" s="256"/>
      <c r="AG1498" s="256"/>
      <c r="AH1498" s="256"/>
      <c r="AI1498" s="256"/>
      <c r="AJ1498" s="256"/>
      <c r="AK1498" s="256"/>
      <c r="AL1498" s="256"/>
      <c r="AM1498" s="256"/>
      <c r="AN1498" s="256"/>
      <c r="AO1498" s="256"/>
      <c r="AP1498" s="256"/>
      <c r="AQ1498" s="256"/>
      <c r="AR1498" s="256"/>
    </row>
    <row r="1499" spans="1:44" ht="37.5" customHeight="1">
      <c r="A1499" s="257" t="s">
        <v>268</v>
      </c>
      <c r="B1499" s="258" t="s">
        <v>679</v>
      </c>
      <c r="C1499" s="250" t="s">
        <v>676</v>
      </c>
      <c r="D1499" s="212" t="s">
        <v>38</v>
      </c>
      <c r="E1499" s="107">
        <f>SUM(E1500:E1505)</f>
        <v>150</v>
      </c>
      <c r="F1499" s="108">
        <f>SUM(F1500:F1505)</f>
        <v>120.12</v>
      </c>
      <c r="G1499" s="95">
        <f>(F1499/E1499)*100</f>
        <v>80.080000000000013</v>
      </c>
      <c r="H1499" s="96">
        <f>SUM(H1500:H1505)</f>
        <v>0</v>
      </c>
      <c r="I1499" s="95">
        <f>SUM(I1500:I1505)</f>
        <v>0</v>
      </c>
      <c r="J1499" s="95" t="e">
        <f>(I1499/H1499)*100</f>
        <v>#DIV/0!</v>
      </c>
      <c r="K1499" s="96">
        <f>SUM(K1500:K1505)</f>
        <v>0</v>
      </c>
      <c r="L1499" s="95">
        <f>SUM(L1500:L1505)</f>
        <v>0</v>
      </c>
      <c r="M1499" s="95" t="e">
        <f>(L1499/K1499)*100</f>
        <v>#DIV/0!</v>
      </c>
      <c r="N1499" s="96">
        <f>SUM(N1500:N1505)</f>
        <v>0</v>
      </c>
      <c r="O1499" s="95">
        <f>SUM(O1500:O1505)</f>
        <v>0</v>
      </c>
      <c r="P1499" s="95" t="e">
        <f>(O1499/N1499)*100</f>
        <v>#DIV/0!</v>
      </c>
      <c r="Q1499" s="96">
        <f>SUM(Q1500:Q1505)</f>
        <v>0</v>
      </c>
      <c r="R1499" s="95">
        <f>SUM(R1500:R1505)</f>
        <v>0</v>
      </c>
      <c r="S1499" s="95" t="e">
        <f>(R1499/Q1499)*100</f>
        <v>#DIV/0!</v>
      </c>
      <c r="T1499" s="96">
        <f>SUM(T1500:T1505)</f>
        <v>0</v>
      </c>
      <c r="U1499" s="95">
        <f>SUM(U1500:U1505)</f>
        <v>0</v>
      </c>
      <c r="V1499" s="95" t="e">
        <f>(U1499/T1499)*100</f>
        <v>#DIV/0!</v>
      </c>
      <c r="W1499" s="96">
        <f>SUM(W1500:W1505)</f>
        <v>0</v>
      </c>
      <c r="X1499" s="95">
        <f>SUM(X1500:X1505)</f>
        <v>0</v>
      </c>
      <c r="Y1499" s="95" t="e">
        <f>(X1499/W1499)*100</f>
        <v>#DIV/0!</v>
      </c>
      <c r="Z1499" s="96">
        <f>SUM(Z1500:Z1505)</f>
        <v>0</v>
      </c>
      <c r="AA1499" s="95">
        <f>SUM(AA1500:AA1505)</f>
        <v>0</v>
      </c>
      <c r="AB1499" s="95" t="e">
        <f>(AA1499/Z1499)*100</f>
        <v>#DIV/0!</v>
      </c>
      <c r="AC1499" s="96">
        <f>SUM(AC1500:AC1505)</f>
        <v>0</v>
      </c>
      <c r="AD1499" s="95">
        <f>SUM(AD1500:AD1505)</f>
        <v>0</v>
      </c>
      <c r="AE1499" s="95" t="e">
        <f>(AD1499/AC1499)*100</f>
        <v>#DIV/0!</v>
      </c>
      <c r="AF1499" s="96">
        <f>SUM(AF1500:AF1505)</f>
        <v>0</v>
      </c>
      <c r="AG1499" s="95">
        <f>SUM(AG1500:AG1505)</f>
        <v>0</v>
      </c>
      <c r="AH1499" s="95" t="e">
        <f>(AG1499/AF1499)*100</f>
        <v>#DIV/0!</v>
      </c>
      <c r="AI1499" s="96">
        <f>SUM(AI1500:AI1505)</f>
        <v>120.12</v>
      </c>
      <c r="AJ1499" s="95">
        <f>SUM(AJ1500:AJ1505)</f>
        <v>120.12</v>
      </c>
      <c r="AK1499" s="95">
        <f>(AJ1499/AI1499)*100</f>
        <v>100</v>
      </c>
      <c r="AL1499" s="96">
        <f>SUM(AL1500:AL1505)</f>
        <v>0</v>
      </c>
      <c r="AM1499" s="95">
        <f>SUM(AM1500:AM1505)</f>
        <v>0</v>
      </c>
      <c r="AN1499" s="95" t="e">
        <f>(AM1499/AL1499)*100</f>
        <v>#DIV/0!</v>
      </c>
      <c r="AO1499" s="96">
        <f>SUM(AO1500:AO1505)</f>
        <v>29.88</v>
      </c>
      <c r="AP1499" s="95">
        <f>SUM(AP1500:AP1505)</f>
        <v>0</v>
      </c>
      <c r="AQ1499" s="95">
        <f>(AP1499/AO1499)*100</f>
        <v>0</v>
      </c>
      <c r="AR1499" s="12"/>
    </row>
    <row r="1500" spans="1:44" ht="30">
      <c r="A1500" s="257"/>
      <c r="B1500" s="259"/>
      <c r="C1500" s="250"/>
      <c r="D1500" s="82" t="s">
        <v>17</v>
      </c>
      <c r="E1500" s="96">
        <f>H1500+K1500+N1500+Q1500+T1500+W1500+Z1500+AC1500+AF1500+AI1500+AL1500+AO1500</f>
        <v>0</v>
      </c>
      <c r="F1500" s="97">
        <f>I1500+L1500+O1500+R1500+U1500+X1500+AA1500+AD1500+AG1500+AJ1500+AM1500+AP1500</f>
        <v>0</v>
      </c>
      <c r="G1500" s="98" t="e">
        <f t="shared" ref="G1500:G1505" si="5649">(F1500/E1500)*100</f>
        <v>#DIV/0!</v>
      </c>
      <c r="H1500" s="96"/>
      <c r="I1500" s="97"/>
      <c r="J1500" s="98" t="e">
        <f t="shared" ref="J1500:J1505" si="5650">(I1500/H1500)*100</f>
        <v>#DIV/0!</v>
      </c>
      <c r="K1500" s="96"/>
      <c r="L1500" s="97"/>
      <c r="M1500" s="98" t="e">
        <f t="shared" ref="M1500:M1505" si="5651">(L1500/K1500)*100</f>
        <v>#DIV/0!</v>
      </c>
      <c r="N1500" s="96"/>
      <c r="O1500" s="97"/>
      <c r="P1500" s="98" t="e">
        <f t="shared" ref="P1500:P1505" si="5652">(O1500/N1500)*100</f>
        <v>#DIV/0!</v>
      </c>
      <c r="Q1500" s="96"/>
      <c r="R1500" s="97"/>
      <c r="S1500" s="98" t="e">
        <f t="shared" ref="S1500:S1505" si="5653">(R1500/Q1500)*100</f>
        <v>#DIV/0!</v>
      </c>
      <c r="T1500" s="96"/>
      <c r="U1500" s="97"/>
      <c r="V1500" s="98" t="e">
        <f t="shared" ref="V1500:V1505" si="5654">(U1500/T1500)*100</f>
        <v>#DIV/0!</v>
      </c>
      <c r="W1500" s="96"/>
      <c r="X1500" s="97"/>
      <c r="Y1500" s="98" t="e">
        <f t="shared" ref="Y1500:Y1505" si="5655">(X1500/W1500)*100</f>
        <v>#DIV/0!</v>
      </c>
      <c r="Z1500" s="96"/>
      <c r="AA1500" s="97"/>
      <c r="AB1500" s="98" t="e">
        <f t="shared" ref="AB1500:AB1505" si="5656">(AA1500/Z1500)*100</f>
        <v>#DIV/0!</v>
      </c>
      <c r="AC1500" s="96"/>
      <c r="AD1500" s="97"/>
      <c r="AE1500" s="98" t="e">
        <f t="shared" ref="AE1500:AE1505" si="5657">(AD1500/AC1500)*100</f>
        <v>#DIV/0!</v>
      </c>
      <c r="AF1500" s="96"/>
      <c r="AG1500" s="97"/>
      <c r="AH1500" s="98" t="e">
        <f t="shared" ref="AH1500:AH1505" si="5658">(AG1500/AF1500)*100</f>
        <v>#DIV/0!</v>
      </c>
      <c r="AI1500" s="96"/>
      <c r="AJ1500" s="97"/>
      <c r="AK1500" s="98" t="e">
        <f t="shared" ref="AK1500:AK1505" si="5659">(AJ1500/AI1500)*100</f>
        <v>#DIV/0!</v>
      </c>
      <c r="AL1500" s="96"/>
      <c r="AM1500" s="97"/>
      <c r="AN1500" s="98" t="e">
        <f t="shared" ref="AN1500:AN1505" si="5660">(AM1500/AL1500)*100</f>
        <v>#DIV/0!</v>
      </c>
      <c r="AO1500" s="96"/>
      <c r="AP1500" s="97"/>
      <c r="AQ1500" s="98" t="e">
        <f t="shared" ref="AQ1500:AQ1505" si="5661">(AP1500/AO1500)*100</f>
        <v>#DIV/0!</v>
      </c>
      <c r="AR1500" s="12"/>
    </row>
    <row r="1501" spans="1:44" ht="51" customHeight="1">
      <c r="A1501" s="257"/>
      <c r="B1501" s="259"/>
      <c r="C1501" s="250"/>
      <c r="D1501" s="82" t="s">
        <v>18</v>
      </c>
      <c r="E1501" s="96">
        <f t="shared" ref="E1501:E1505" si="5662">H1501+K1501+N1501+Q1501+T1501+W1501+Z1501+AC1501+AF1501+AI1501+AL1501+AO1501</f>
        <v>0</v>
      </c>
      <c r="F1501" s="97">
        <f t="shared" ref="F1501:F1505" si="5663">I1501+L1501+O1501+R1501+U1501+X1501+AA1501+AD1501+AG1501+AJ1501+AM1501+AP1501</f>
        <v>0</v>
      </c>
      <c r="G1501" s="98" t="e">
        <f t="shared" si="5649"/>
        <v>#DIV/0!</v>
      </c>
      <c r="H1501" s="96"/>
      <c r="I1501" s="97"/>
      <c r="J1501" s="98" t="e">
        <f t="shared" si="5650"/>
        <v>#DIV/0!</v>
      </c>
      <c r="K1501" s="96"/>
      <c r="L1501" s="97"/>
      <c r="M1501" s="98" t="e">
        <f t="shared" si="5651"/>
        <v>#DIV/0!</v>
      </c>
      <c r="N1501" s="96"/>
      <c r="O1501" s="97"/>
      <c r="P1501" s="98" t="e">
        <f t="shared" si="5652"/>
        <v>#DIV/0!</v>
      </c>
      <c r="Q1501" s="96"/>
      <c r="R1501" s="97"/>
      <c r="S1501" s="98" t="e">
        <f t="shared" si="5653"/>
        <v>#DIV/0!</v>
      </c>
      <c r="T1501" s="96"/>
      <c r="U1501" s="97"/>
      <c r="V1501" s="98" t="e">
        <f t="shared" si="5654"/>
        <v>#DIV/0!</v>
      </c>
      <c r="W1501" s="96"/>
      <c r="X1501" s="97"/>
      <c r="Y1501" s="98" t="e">
        <f t="shared" si="5655"/>
        <v>#DIV/0!</v>
      </c>
      <c r="Z1501" s="96"/>
      <c r="AA1501" s="97"/>
      <c r="AB1501" s="98" t="e">
        <f t="shared" si="5656"/>
        <v>#DIV/0!</v>
      </c>
      <c r="AC1501" s="96"/>
      <c r="AD1501" s="97"/>
      <c r="AE1501" s="98" t="e">
        <f t="shared" si="5657"/>
        <v>#DIV/0!</v>
      </c>
      <c r="AF1501" s="96"/>
      <c r="AG1501" s="97"/>
      <c r="AH1501" s="98" t="e">
        <f t="shared" si="5658"/>
        <v>#DIV/0!</v>
      </c>
      <c r="AI1501" s="96"/>
      <c r="AJ1501" s="97"/>
      <c r="AK1501" s="98" t="e">
        <f t="shared" si="5659"/>
        <v>#DIV/0!</v>
      </c>
      <c r="AL1501" s="96"/>
      <c r="AM1501" s="97"/>
      <c r="AN1501" s="98" t="e">
        <f t="shared" si="5660"/>
        <v>#DIV/0!</v>
      </c>
      <c r="AO1501" s="96"/>
      <c r="AP1501" s="97"/>
      <c r="AQ1501" s="98" t="e">
        <f t="shared" si="5661"/>
        <v>#DIV/0!</v>
      </c>
      <c r="AR1501" s="12"/>
    </row>
    <row r="1502" spans="1:44" ht="30" customHeight="1">
      <c r="A1502" s="257"/>
      <c r="B1502" s="259"/>
      <c r="C1502" s="250"/>
      <c r="D1502" s="82" t="s">
        <v>26</v>
      </c>
      <c r="E1502" s="96">
        <f t="shared" si="5662"/>
        <v>150</v>
      </c>
      <c r="F1502" s="97">
        <f t="shared" si="5663"/>
        <v>120.12</v>
      </c>
      <c r="G1502" s="98">
        <f t="shared" si="5649"/>
        <v>80.080000000000013</v>
      </c>
      <c r="H1502" s="96"/>
      <c r="I1502" s="97"/>
      <c r="J1502" s="98" t="e">
        <f t="shared" si="5650"/>
        <v>#DIV/0!</v>
      </c>
      <c r="K1502" s="96"/>
      <c r="L1502" s="97"/>
      <c r="M1502" s="98" t="e">
        <f t="shared" si="5651"/>
        <v>#DIV/0!</v>
      </c>
      <c r="N1502" s="96"/>
      <c r="O1502" s="97"/>
      <c r="P1502" s="98" t="e">
        <f t="shared" si="5652"/>
        <v>#DIV/0!</v>
      </c>
      <c r="Q1502" s="96"/>
      <c r="R1502" s="97"/>
      <c r="S1502" s="98" t="e">
        <f t="shared" si="5653"/>
        <v>#DIV/0!</v>
      </c>
      <c r="T1502" s="96"/>
      <c r="U1502" s="97"/>
      <c r="V1502" s="98" t="e">
        <f t="shared" si="5654"/>
        <v>#DIV/0!</v>
      </c>
      <c r="W1502" s="96"/>
      <c r="X1502" s="97"/>
      <c r="Y1502" s="98" t="e">
        <f t="shared" si="5655"/>
        <v>#DIV/0!</v>
      </c>
      <c r="Z1502" s="96"/>
      <c r="AA1502" s="97"/>
      <c r="AB1502" s="98" t="e">
        <f t="shared" si="5656"/>
        <v>#DIV/0!</v>
      </c>
      <c r="AC1502" s="96"/>
      <c r="AD1502" s="97"/>
      <c r="AE1502" s="98" t="e">
        <f t="shared" si="5657"/>
        <v>#DIV/0!</v>
      </c>
      <c r="AF1502" s="96"/>
      <c r="AG1502" s="97"/>
      <c r="AH1502" s="98" t="e">
        <f t="shared" si="5658"/>
        <v>#DIV/0!</v>
      </c>
      <c r="AI1502" s="96">
        <v>120.12</v>
      </c>
      <c r="AJ1502" s="97">
        <v>120.12</v>
      </c>
      <c r="AK1502" s="98">
        <f t="shared" si="5659"/>
        <v>100</v>
      </c>
      <c r="AL1502" s="96"/>
      <c r="AM1502" s="97"/>
      <c r="AN1502" s="98" t="e">
        <f t="shared" si="5660"/>
        <v>#DIV/0!</v>
      </c>
      <c r="AO1502" s="96">
        <v>29.88</v>
      </c>
      <c r="AP1502" s="97"/>
      <c r="AQ1502" s="98">
        <f t="shared" si="5661"/>
        <v>0</v>
      </c>
      <c r="AR1502" s="12"/>
    </row>
    <row r="1503" spans="1:44" ht="82.5" customHeight="1">
      <c r="A1503" s="257"/>
      <c r="B1503" s="259"/>
      <c r="C1503" s="250"/>
      <c r="D1503" s="82" t="s">
        <v>424</v>
      </c>
      <c r="E1503" s="96">
        <f t="shared" si="5662"/>
        <v>0</v>
      </c>
      <c r="F1503" s="97">
        <f t="shared" si="5663"/>
        <v>0</v>
      </c>
      <c r="G1503" s="98" t="e">
        <f t="shared" si="5649"/>
        <v>#DIV/0!</v>
      </c>
      <c r="H1503" s="96"/>
      <c r="I1503" s="97"/>
      <c r="J1503" s="98" t="e">
        <f t="shared" si="5650"/>
        <v>#DIV/0!</v>
      </c>
      <c r="K1503" s="96"/>
      <c r="L1503" s="97"/>
      <c r="M1503" s="98" t="e">
        <f t="shared" si="5651"/>
        <v>#DIV/0!</v>
      </c>
      <c r="N1503" s="96"/>
      <c r="O1503" s="97"/>
      <c r="P1503" s="98" t="e">
        <f t="shared" si="5652"/>
        <v>#DIV/0!</v>
      </c>
      <c r="Q1503" s="96"/>
      <c r="R1503" s="97"/>
      <c r="S1503" s="98" t="e">
        <f t="shared" si="5653"/>
        <v>#DIV/0!</v>
      </c>
      <c r="T1503" s="96"/>
      <c r="U1503" s="97"/>
      <c r="V1503" s="98" t="e">
        <f t="shared" si="5654"/>
        <v>#DIV/0!</v>
      </c>
      <c r="W1503" s="96"/>
      <c r="X1503" s="97"/>
      <c r="Y1503" s="98" t="e">
        <f t="shared" si="5655"/>
        <v>#DIV/0!</v>
      </c>
      <c r="Z1503" s="96"/>
      <c r="AA1503" s="97"/>
      <c r="AB1503" s="98" t="e">
        <f t="shared" si="5656"/>
        <v>#DIV/0!</v>
      </c>
      <c r="AC1503" s="96"/>
      <c r="AD1503" s="97"/>
      <c r="AE1503" s="98" t="e">
        <f t="shared" si="5657"/>
        <v>#DIV/0!</v>
      </c>
      <c r="AF1503" s="96"/>
      <c r="AG1503" s="97"/>
      <c r="AH1503" s="98" t="e">
        <f t="shared" si="5658"/>
        <v>#DIV/0!</v>
      </c>
      <c r="AI1503" s="96"/>
      <c r="AJ1503" s="97"/>
      <c r="AK1503" s="98" t="e">
        <f t="shared" si="5659"/>
        <v>#DIV/0!</v>
      </c>
      <c r="AL1503" s="96"/>
      <c r="AM1503" s="97"/>
      <c r="AN1503" s="98" t="e">
        <f t="shared" si="5660"/>
        <v>#DIV/0!</v>
      </c>
      <c r="AO1503" s="96"/>
      <c r="AP1503" s="97"/>
      <c r="AQ1503" s="98" t="e">
        <f t="shared" si="5661"/>
        <v>#DIV/0!</v>
      </c>
      <c r="AR1503" s="12"/>
    </row>
    <row r="1504" spans="1:44" ht="38.25" customHeight="1">
      <c r="A1504" s="257"/>
      <c r="B1504" s="259"/>
      <c r="C1504" s="250"/>
      <c r="D1504" s="82" t="s">
        <v>41</v>
      </c>
      <c r="E1504" s="96">
        <f t="shared" si="5662"/>
        <v>0</v>
      </c>
      <c r="F1504" s="97">
        <f t="shared" si="5663"/>
        <v>0</v>
      </c>
      <c r="G1504" s="98" t="e">
        <f t="shared" si="5649"/>
        <v>#DIV/0!</v>
      </c>
      <c r="H1504" s="96"/>
      <c r="I1504" s="97"/>
      <c r="J1504" s="98" t="e">
        <f t="shared" si="5650"/>
        <v>#DIV/0!</v>
      </c>
      <c r="K1504" s="96"/>
      <c r="L1504" s="97"/>
      <c r="M1504" s="98" t="e">
        <f t="shared" si="5651"/>
        <v>#DIV/0!</v>
      </c>
      <c r="N1504" s="96"/>
      <c r="O1504" s="97"/>
      <c r="P1504" s="98" t="e">
        <f t="shared" si="5652"/>
        <v>#DIV/0!</v>
      </c>
      <c r="Q1504" s="96"/>
      <c r="R1504" s="97"/>
      <c r="S1504" s="98" t="e">
        <f t="shared" si="5653"/>
        <v>#DIV/0!</v>
      </c>
      <c r="T1504" s="96"/>
      <c r="U1504" s="97"/>
      <c r="V1504" s="98" t="e">
        <f t="shared" si="5654"/>
        <v>#DIV/0!</v>
      </c>
      <c r="W1504" s="96"/>
      <c r="X1504" s="97"/>
      <c r="Y1504" s="98" t="e">
        <f t="shared" si="5655"/>
        <v>#DIV/0!</v>
      </c>
      <c r="Z1504" s="96"/>
      <c r="AA1504" s="97"/>
      <c r="AB1504" s="98" t="e">
        <f t="shared" si="5656"/>
        <v>#DIV/0!</v>
      </c>
      <c r="AC1504" s="96"/>
      <c r="AD1504" s="97"/>
      <c r="AE1504" s="98" t="e">
        <f t="shared" si="5657"/>
        <v>#DIV/0!</v>
      </c>
      <c r="AF1504" s="96"/>
      <c r="AG1504" s="97"/>
      <c r="AH1504" s="98" t="e">
        <f t="shared" si="5658"/>
        <v>#DIV/0!</v>
      </c>
      <c r="AI1504" s="96"/>
      <c r="AJ1504" s="97"/>
      <c r="AK1504" s="98" t="e">
        <f t="shared" si="5659"/>
        <v>#DIV/0!</v>
      </c>
      <c r="AL1504" s="96"/>
      <c r="AM1504" s="97"/>
      <c r="AN1504" s="98" t="e">
        <f t="shared" si="5660"/>
        <v>#DIV/0!</v>
      </c>
      <c r="AO1504" s="96"/>
      <c r="AP1504" s="97"/>
      <c r="AQ1504" s="98" t="e">
        <f t="shared" si="5661"/>
        <v>#DIV/0!</v>
      </c>
      <c r="AR1504" s="12"/>
    </row>
    <row r="1505" spans="1:44" ht="63.75" customHeight="1">
      <c r="A1505" s="257"/>
      <c r="B1505" s="260"/>
      <c r="C1505" s="250"/>
      <c r="D1505" s="82" t="s">
        <v>33</v>
      </c>
      <c r="E1505" s="96">
        <f t="shared" si="5662"/>
        <v>0</v>
      </c>
      <c r="F1505" s="97">
        <f t="shared" si="5663"/>
        <v>0</v>
      </c>
      <c r="G1505" s="98" t="e">
        <f t="shared" si="5649"/>
        <v>#DIV/0!</v>
      </c>
      <c r="H1505" s="96"/>
      <c r="I1505" s="97"/>
      <c r="J1505" s="98" t="e">
        <f t="shared" si="5650"/>
        <v>#DIV/0!</v>
      </c>
      <c r="K1505" s="96"/>
      <c r="L1505" s="97"/>
      <c r="M1505" s="98" t="e">
        <f t="shared" si="5651"/>
        <v>#DIV/0!</v>
      </c>
      <c r="N1505" s="96"/>
      <c r="O1505" s="97"/>
      <c r="P1505" s="98" t="e">
        <f t="shared" si="5652"/>
        <v>#DIV/0!</v>
      </c>
      <c r="Q1505" s="96"/>
      <c r="R1505" s="97"/>
      <c r="S1505" s="98" t="e">
        <f t="shared" si="5653"/>
        <v>#DIV/0!</v>
      </c>
      <c r="T1505" s="96"/>
      <c r="U1505" s="97"/>
      <c r="V1505" s="98" t="e">
        <f t="shared" si="5654"/>
        <v>#DIV/0!</v>
      </c>
      <c r="W1505" s="96"/>
      <c r="X1505" s="97"/>
      <c r="Y1505" s="98" t="e">
        <f t="shared" si="5655"/>
        <v>#DIV/0!</v>
      </c>
      <c r="Z1505" s="96"/>
      <c r="AA1505" s="97"/>
      <c r="AB1505" s="98" t="e">
        <f t="shared" si="5656"/>
        <v>#DIV/0!</v>
      </c>
      <c r="AC1505" s="96"/>
      <c r="AD1505" s="97"/>
      <c r="AE1505" s="98" t="e">
        <f t="shared" si="5657"/>
        <v>#DIV/0!</v>
      </c>
      <c r="AF1505" s="96"/>
      <c r="AG1505" s="97"/>
      <c r="AH1505" s="98" t="e">
        <f t="shared" si="5658"/>
        <v>#DIV/0!</v>
      </c>
      <c r="AI1505" s="96"/>
      <c r="AJ1505" s="97"/>
      <c r="AK1505" s="98" t="e">
        <f t="shared" si="5659"/>
        <v>#DIV/0!</v>
      </c>
      <c r="AL1505" s="96"/>
      <c r="AM1505" s="97"/>
      <c r="AN1505" s="98" t="e">
        <f t="shared" si="5660"/>
        <v>#DIV/0!</v>
      </c>
      <c r="AO1505" s="96"/>
      <c r="AP1505" s="97"/>
      <c r="AQ1505" s="98" t="e">
        <f t="shared" si="5661"/>
        <v>#DIV/0!</v>
      </c>
      <c r="AR1505" s="12"/>
    </row>
    <row r="1506" spans="1:44" ht="30" customHeight="1">
      <c r="A1506" s="261" t="s">
        <v>510</v>
      </c>
      <c r="B1506" s="262"/>
      <c r="C1506" s="250" t="s">
        <v>678</v>
      </c>
      <c r="D1506" s="212" t="s">
        <v>38</v>
      </c>
      <c r="E1506" s="99">
        <f>SUM(E1507:E1512)</f>
        <v>150</v>
      </c>
      <c r="F1506" s="182">
        <f>SUM(F1507:F1512)</f>
        <v>120.12</v>
      </c>
      <c r="G1506" s="101">
        <f>(F1506/E1506)*100</f>
        <v>80.080000000000013</v>
      </c>
      <c r="H1506" s="94">
        <f>SUM(H1507:H1512)</f>
        <v>0</v>
      </c>
      <c r="I1506" s="101">
        <f>SUM(I1507:I1512)</f>
        <v>0</v>
      </c>
      <c r="J1506" s="101" t="e">
        <f>(I1506/H1506)*100</f>
        <v>#DIV/0!</v>
      </c>
      <c r="K1506" s="94">
        <f>SUM(K1507:K1512)</f>
        <v>0</v>
      </c>
      <c r="L1506" s="101">
        <f>SUM(L1507:L1512)</f>
        <v>0</v>
      </c>
      <c r="M1506" s="101" t="e">
        <f>(L1506/K1506)*100</f>
        <v>#DIV/0!</v>
      </c>
      <c r="N1506" s="94">
        <f>SUM(N1507:N1512)</f>
        <v>0</v>
      </c>
      <c r="O1506" s="101">
        <f>SUM(O1507:O1512)</f>
        <v>0</v>
      </c>
      <c r="P1506" s="101" t="e">
        <f>(O1506/N1506)*100</f>
        <v>#DIV/0!</v>
      </c>
      <c r="Q1506" s="94">
        <f>SUM(Q1507:Q1512)</f>
        <v>0</v>
      </c>
      <c r="R1506" s="101">
        <f>SUM(R1507:R1512)</f>
        <v>0</v>
      </c>
      <c r="S1506" s="101" t="e">
        <f>(R1506/Q1506)*100</f>
        <v>#DIV/0!</v>
      </c>
      <c r="T1506" s="94">
        <f>SUM(T1507:T1512)</f>
        <v>0</v>
      </c>
      <c r="U1506" s="101">
        <f>SUM(U1507:U1512)</f>
        <v>0</v>
      </c>
      <c r="V1506" s="101" t="e">
        <f>(U1506/T1506)*100</f>
        <v>#DIV/0!</v>
      </c>
      <c r="W1506" s="94">
        <f>SUM(W1507:W1512)</f>
        <v>0</v>
      </c>
      <c r="X1506" s="101">
        <f>SUM(X1507:X1512)</f>
        <v>0</v>
      </c>
      <c r="Y1506" s="101" t="e">
        <f>(X1506/W1506)*100</f>
        <v>#DIV/0!</v>
      </c>
      <c r="Z1506" s="94">
        <f>SUM(Z1507:Z1512)</f>
        <v>0</v>
      </c>
      <c r="AA1506" s="101">
        <f>SUM(AA1507:AA1512)</f>
        <v>0</v>
      </c>
      <c r="AB1506" s="101" t="e">
        <f>(AA1506/Z1506)*100</f>
        <v>#DIV/0!</v>
      </c>
      <c r="AC1506" s="94">
        <f>SUM(AC1507:AC1512)</f>
        <v>0</v>
      </c>
      <c r="AD1506" s="101">
        <f>SUM(AD1507:AD1512)</f>
        <v>0</v>
      </c>
      <c r="AE1506" s="101" t="e">
        <f>(AD1506/AC1506)*100</f>
        <v>#DIV/0!</v>
      </c>
      <c r="AF1506" s="94">
        <f>SUM(AF1507:AF1512)</f>
        <v>0</v>
      </c>
      <c r="AG1506" s="101">
        <f>SUM(AG1507:AG1512)</f>
        <v>0</v>
      </c>
      <c r="AH1506" s="101" t="e">
        <f>(AG1506/AF1506)*100</f>
        <v>#DIV/0!</v>
      </c>
      <c r="AI1506" s="94">
        <f>SUM(AI1507:AI1512)</f>
        <v>120.12</v>
      </c>
      <c r="AJ1506" s="101">
        <f>SUM(AJ1507:AJ1512)</f>
        <v>120.12</v>
      </c>
      <c r="AK1506" s="101">
        <f>(AJ1506/AI1506)*100</f>
        <v>100</v>
      </c>
      <c r="AL1506" s="94">
        <f>SUM(AL1507:AL1512)</f>
        <v>0</v>
      </c>
      <c r="AM1506" s="101">
        <f>SUM(AM1507:AM1512)</f>
        <v>0</v>
      </c>
      <c r="AN1506" s="101" t="e">
        <f>(AM1506/AL1506)*100</f>
        <v>#DIV/0!</v>
      </c>
      <c r="AO1506" s="94">
        <f>SUM(AO1507:AO1512)</f>
        <v>29.88</v>
      </c>
      <c r="AP1506" s="101">
        <f>SUM(AP1507:AP1512)</f>
        <v>0</v>
      </c>
      <c r="AQ1506" s="101">
        <f>(AP1506/AO1506)*100</f>
        <v>0</v>
      </c>
      <c r="AR1506" s="12"/>
    </row>
    <row r="1507" spans="1:44" ht="47.25" customHeight="1">
      <c r="A1507" s="263"/>
      <c r="B1507" s="264"/>
      <c r="C1507" s="250"/>
      <c r="D1507" s="82" t="s">
        <v>17</v>
      </c>
      <c r="E1507" s="94">
        <f>H1507+K1507+N1507+Q1507+T1507+W1507+Z1507+AC1507+AF1507+AI1507+AL1507+AO1507</f>
        <v>0</v>
      </c>
      <c r="F1507" s="102">
        <f>I1507+L1507+O1507+R1507+U1507+X1507+AA1507+AD1507+AG1507+AJ1507+AM1507+AP1507</f>
        <v>0</v>
      </c>
      <c r="G1507" s="103" t="e">
        <f t="shared" ref="G1507:G1512" si="5664">(F1507/E1507)*100</f>
        <v>#DIV/0!</v>
      </c>
      <c r="H1507" s="94">
        <f>H1500</f>
        <v>0</v>
      </c>
      <c r="I1507" s="103">
        <f>I1500</f>
        <v>0</v>
      </c>
      <c r="J1507" s="103" t="e">
        <f t="shared" ref="J1507:J1512" si="5665">(I1507/H1507)*100</f>
        <v>#DIV/0!</v>
      </c>
      <c r="K1507" s="94">
        <f>K1500</f>
        <v>0</v>
      </c>
      <c r="L1507" s="103">
        <f>L1500</f>
        <v>0</v>
      </c>
      <c r="M1507" s="103" t="e">
        <f t="shared" ref="M1507:M1512" si="5666">(L1507/K1507)*100</f>
        <v>#DIV/0!</v>
      </c>
      <c r="N1507" s="94">
        <f>N1500</f>
        <v>0</v>
      </c>
      <c r="O1507" s="103">
        <f>O1500</f>
        <v>0</v>
      </c>
      <c r="P1507" s="103" t="e">
        <f t="shared" ref="P1507:P1512" si="5667">(O1507/N1507)*100</f>
        <v>#DIV/0!</v>
      </c>
      <c r="Q1507" s="94">
        <f>Q1500</f>
        <v>0</v>
      </c>
      <c r="R1507" s="103">
        <f>R1500</f>
        <v>0</v>
      </c>
      <c r="S1507" s="103" t="e">
        <f t="shared" ref="S1507:S1512" si="5668">(R1507/Q1507)*100</f>
        <v>#DIV/0!</v>
      </c>
      <c r="T1507" s="94">
        <f>T1500</f>
        <v>0</v>
      </c>
      <c r="U1507" s="103">
        <f>U1500</f>
        <v>0</v>
      </c>
      <c r="V1507" s="103" t="e">
        <f t="shared" ref="V1507:V1512" si="5669">(U1507/T1507)*100</f>
        <v>#DIV/0!</v>
      </c>
      <c r="W1507" s="94">
        <f>W1500</f>
        <v>0</v>
      </c>
      <c r="X1507" s="103">
        <f>X1500</f>
        <v>0</v>
      </c>
      <c r="Y1507" s="103" t="e">
        <f t="shared" ref="Y1507:Y1512" si="5670">(X1507/W1507)*100</f>
        <v>#DIV/0!</v>
      </c>
      <c r="Z1507" s="94">
        <f>Z1500</f>
        <v>0</v>
      </c>
      <c r="AA1507" s="103">
        <f>AA1500</f>
        <v>0</v>
      </c>
      <c r="AB1507" s="103" t="e">
        <f t="shared" ref="AB1507:AB1512" si="5671">(AA1507/Z1507)*100</f>
        <v>#DIV/0!</v>
      </c>
      <c r="AC1507" s="94">
        <f>AC1500</f>
        <v>0</v>
      </c>
      <c r="AD1507" s="103">
        <f>AD1500</f>
        <v>0</v>
      </c>
      <c r="AE1507" s="103" t="e">
        <f t="shared" ref="AE1507:AE1512" si="5672">(AD1507/AC1507)*100</f>
        <v>#DIV/0!</v>
      </c>
      <c r="AF1507" s="94">
        <f>AF1500</f>
        <v>0</v>
      </c>
      <c r="AG1507" s="103">
        <f>AG1500</f>
        <v>0</v>
      </c>
      <c r="AH1507" s="103" t="e">
        <f t="shared" ref="AH1507:AH1512" si="5673">(AG1507/AF1507)*100</f>
        <v>#DIV/0!</v>
      </c>
      <c r="AI1507" s="94">
        <f>AI1500</f>
        <v>0</v>
      </c>
      <c r="AJ1507" s="103">
        <f>AJ1500</f>
        <v>0</v>
      </c>
      <c r="AK1507" s="103" t="e">
        <f t="shared" ref="AK1507:AK1512" si="5674">(AJ1507/AI1507)*100</f>
        <v>#DIV/0!</v>
      </c>
      <c r="AL1507" s="94">
        <f>AL1500</f>
        <v>0</v>
      </c>
      <c r="AM1507" s="103">
        <f>AM1500</f>
        <v>0</v>
      </c>
      <c r="AN1507" s="103" t="e">
        <f t="shared" ref="AN1507:AN1512" si="5675">(AM1507/AL1507)*100</f>
        <v>#DIV/0!</v>
      </c>
      <c r="AO1507" s="94">
        <f>AO1500</f>
        <v>0</v>
      </c>
      <c r="AP1507" s="103">
        <f>AP1500</f>
        <v>0</v>
      </c>
      <c r="AQ1507" s="103" t="e">
        <f t="shared" ref="AQ1507:AQ1512" si="5676">(AP1507/AO1507)*100</f>
        <v>#DIV/0!</v>
      </c>
      <c r="AR1507" s="12"/>
    </row>
    <row r="1508" spans="1:44" ht="48.75" customHeight="1">
      <c r="A1508" s="263"/>
      <c r="B1508" s="264"/>
      <c r="C1508" s="250"/>
      <c r="D1508" s="82" t="s">
        <v>18</v>
      </c>
      <c r="E1508" s="94">
        <f t="shared" ref="E1508:E1512" si="5677">H1508+K1508+N1508+Q1508+T1508+W1508+Z1508+AC1508+AF1508+AI1508+AL1508+AO1508</f>
        <v>0</v>
      </c>
      <c r="F1508" s="102">
        <f t="shared" ref="F1508:F1512" si="5678">I1508+L1508+O1508+R1508+U1508+X1508+AA1508+AD1508+AG1508+AJ1508+AM1508+AP1508</f>
        <v>0</v>
      </c>
      <c r="G1508" s="103" t="e">
        <f t="shared" si="5664"/>
        <v>#DIV/0!</v>
      </c>
      <c r="H1508" s="94">
        <f t="shared" ref="H1508:I1508" si="5679">H1501</f>
        <v>0</v>
      </c>
      <c r="I1508" s="103">
        <f t="shared" si="5679"/>
        <v>0</v>
      </c>
      <c r="J1508" s="103" t="e">
        <f t="shared" si="5665"/>
        <v>#DIV/0!</v>
      </c>
      <c r="K1508" s="94">
        <f t="shared" ref="K1508:L1508" si="5680">K1501</f>
        <v>0</v>
      </c>
      <c r="L1508" s="103">
        <f t="shared" si="5680"/>
        <v>0</v>
      </c>
      <c r="M1508" s="103" t="e">
        <f t="shared" si="5666"/>
        <v>#DIV/0!</v>
      </c>
      <c r="N1508" s="94">
        <f t="shared" ref="N1508:O1508" si="5681">N1501</f>
        <v>0</v>
      </c>
      <c r="O1508" s="103">
        <f t="shared" si="5681"/>
        <v>0</v>
      </c>
      <c r="P1508" s="103" t="e">
        <f t="shared" si="5667"/>
        <v>#DIV/0!</v>
      </c>
      <c r="Q1508" s="94">
        <f t="shared" ref="Q1508:R1508" si="5682">Q1501</f>
        <v>0</v>
      </c>
      <c r="R1508" s="103">
        <f t="shared" si="5682"/>
        <v>0</v>
      </c>
      <c r="S1508" s="103" t="e">
        <f t="shared" si="5668"/>
        <v>#DIV/0!</v>
      </c>
      <c r="T1508" s="94">
        <f t="shared" ref="T1508:U1508" si="5683">T1501</f>
        <v>0</v>
      </c>
      <c r="U1508" s="103">
        <f t="shared" si="5683"/>
        <v>0</v>
      </c>
      <c r="V1508" s="103" t="e">
        <f t="shared" si="5669"/>
        <v>#DIV/0!</v>
      </c>
      <c r="W1508" s="94">
        <f t="shared" ref="W1508:X1508" si="5684">W1501</f>
        <v>0</v>
      </c>
      <c r="X1508" s="103">
        <f t="shared" si="5684"/>
        <v>0</v>
      </c>
      <c r="Y1508" s="103" t="e">
        <f t="shared" si="5670"/>
        <v>#DIV/0!</v>
      </c>
      <c r="Z1508" s="94">
        <f t="shared" ref="Z1508:AA1508" si="5685">Z1501</f>
        <v>0</v>
      </c>
      <c r="AA1508" s="103">
        <f t="shared" si="5685"/>
        <v>0</v>
      </c>
      <c r="AB1508" s="103" t="e">
        <f t="shared" si="5671"/>
        <v>#DIV/0!</v>
      </c>
      <c r="AC1508" s="94">
        <f t="shared" ref="AC1508:AD1508" si="5686">AC1501</f>
        <v>0</v>
      </c>
      <c r="AD1508" s="103">
        <f t="shared" si="5686"/>
        <v>0</v>
      </c>
      <c r="AE1508" s="103" t="e">
        <f t="shared" si="5672"/>
        <v>#DIV/0!</v>
      </c>
      <c r="AF1508" s="94">
        <f t="shared" ref="AF1508:AG1508" si="5687">AF1501</f>
        <v>0</v>
      </c>
      <c r="AG1508" s="103">
        <f t="shared" si="5687"/>
        <v>0</v>
      </c>
      <c r="AH1508" s="103" t="e">
        <f t="shared" si="5673"/>
        <v>#DIV/0!</v>
      </c>
      <c r="AI1508" s="94">
        <f t="shared" ref="AI1508:AJ1508" si="5688">AI1501</f>
        <v>0</v>
      </c>
      <c r="AJ1508" s="103">
        <f t="shared" si="5688"/>
        <v>0</v>
      </c>
      <c r="AK1508" s="103" t="e">
        <f t="shared" si="5674"/>
        <v>#DIV/0!</v>
      </c>
      <c r="AL1508" s="94">
        <f t="shared" ref="AL1508:AM1508" si="5689">AL1501</f>
        <v>0</v>
      </c>
      <c r="AM1508" s="103">
        <f t="shared" si="5689"/>
        <v>0</v>
      </c>
      <c r="AN1508" s="103" t="e">
        <f t="shared" si="5675"/>
        <v>#DIV/0!</v>
      </c>
      <c r="AO1508" s="94">
        <f t="shared" ref="AO1508:AP1508" si="5690">AO1501</f>
        <v>0</v>
      </c>
      <c r="AP1508" s="103">
        <f t="shared" si="5690"/>
        <v>0</v>
      </c>
      <c r="AQ1508" s="103" t="e">
        <f t="shared" si="5676"/>
        <v>#DIV/0!</v>
      </c>
      <c r="AR1508" s="12"/>
    </row>
    <row r="1509" spans="1:44" ht="33.75" customHeight="1">
      <c r="A1509" s="263"/>
      <c r="B1509" s="264"/>
      <c r="C1509" s="250"/>
      <c r="D1509" s="151" t="s">
        <v>26</v>
      </c>
      <c r="E1509" s="94">
        <f t="shared" si="5677"/>
        <v>150</v>
      </c>
      <c r="F1509" s="102">
        <f>I1509+L1509+O1509+R1509+U1509+X1509+AA1509+AD1509+AG1509+AJ1509+AM1509+AP1509</f>
        <v>120.12</v>
      </c>
      <c r="G1509" s="103">
        <f t="shared" si="5664"/>
        <v>80.080000000000013</v>
      </c>
      <c r="H1509" s="94">
        <f t="shared" ref="H1509:I1509" si="5691">H1502</f>
        <v>0</v>
      </c>
      <c r="I1509" s="103">
        <f t="shared" si="5691"/>
        <v>0</v>
      </c>
      <c r="J1509" s="103" t="e">
        <f t="shared" si="5665"/>
        <v>#DIV/0!</v>
      </c>
      <c r="K1509" s="94">
        <f t="shared" ref="K1509:L1509" si="5692">K1502</f>
        <v>0</v>
      </c>
      <c r="L1509" s="103">
        <f t="shared" si="5692"/>
        <v>0</v>
      </c>
      <c r="M1509" s="103" t="e">
        <f t="shared" si="5666"/>
        <v>#DIV/0!</v>
      </c>
      <c r="N1509" s="94">
        <f t="shared" ref="N1509:O1509" si="5693">N1502</f>
        <v>0</v>
      </c>
      <c r="O1509" s="103">
        <f t="shared" si="5693"/>
        <v>0</v>
      </c>
      <c r="P1509" s="103" t="e">
        <f t="shared" si="5667"/>
        <v>#DIV/0!</v>
      </c>
      <c r="Q1509" s="94">
        <f t="shared" ref="Q1509:R1509" si="5694">Q1502</f>
        <v>0</v>
      </c>
      <c r="R1509" s="103">
        <f t="shared" si="5694"/>
        <v>0</v>
      </c>
      <c r="S1509" s="103" t="e">
        <f t="shared" si="5668"/>
        <v>#DIV/0!</v>
      </c>
      <c r="T1509" s="94">
        <f t="shared" ref="T1509:U1509" si="5695">T1502</f>
        <v>0</v>
      </c>
      <c r="U1509" s="103">
        <f t="shared" si="5695"/>
        <v>0</v>
      </c>
      <c r="V1509" s="103" t="e">
        <f t="shared" si="5669"/>
        <v>#DIV/0!</v>
      </c>
      <c r="W1509" s="94">
        <f t="shared" ref="W1509:X1509" si="5696">W1502</f>
        <v>0</v>
      </c>
      <c r="X1509" s="103">
        <f t="shared" si="5696"/>
        <v>0</v>
      </c>
      <c r="Y1509" s="103" t="e">
        <f t="shared" si="5670"/>
        <v>#DIV/0!</v>
      </c>
      <c r="Z1509" s="94">
        <f t="shared" ref="Z1509:AA1509" si="5697">Z1502</f>
        <v>0</v>
      </c>
      <c r="AA1509" s="103">
        <f t="shared" si="5697"/>
        <v>0</v>
      </c>
      <c r="AB1509" s="103" t="e">
        <f t="shared" si="5671"/>
        <v>#DIV/0!</v>
      </c>
      <c r="AC1509" s="94">
        <f t="shared" ref="AC1509:AD1509" si="5698">AC1502</f>
        <v>0</v>
      </c>
      <c r="AD1509" s="103">
        <f t="shared" si="5698"/>
        <v>0</v>
      </c>
      <c r="AE1509" s="103" t="e">
        <f t="shared" si="5672"/>
        <v>#DIV/0!</v>
      </c>
      <c r="AF1509" s="94">
        <f t="shared" ref="AF1509:AG1509" si="5699">AF1502</f>
        <v>0</v>
      </c>
      <c r="AG1509" s="103">
        <f t="shared" si="5699"/>
        <v>0</v>
      </c>
      <c r="AH1509" s="103" t="e">
        <f t="shared" si="5673"/>
        <v>#DIV/0!</v>
      </c>
      <c r="AI1509" s="94">
        <f t="shared" ref="AI1509:AJ1509" si="5700">AI1502</f>
        <v>120.12</v>
      </c>
      <c r="AJ1509" s="103">
        <f t="shared" si="5700"/>
        <v>120.12</v>
      </c>
      <c r="AK1509" s="103">
        <f t="shared" si="5674"/>
        <v>100</v>
      </c>
      <c r="AL1509" s="94">
        <f t="shared" ref="AL1509:AM1509" si="5701">AL1502</f>
        <v>0</v>
      </c>
      <c r="AM1509" s="103">
        <f t="shared" si="5701"/>
        <v>0</v>
      </c>
      <c r="AN1509" s="103" t="e">
        <f t="shared" si="5675"/>
        <v>#DIV/0!</v>
      </c>
      <c r="AO1509" s="94">
        <f t="shared" ref="AO1509:AP1509" si="5702">AO1502</f>
        <v>29.88</v>
      </c>
      <c r="AP1509" s="103">
        <f t="shared" si="5702"/>
        <v>0</v>
      </c>
      <c r="AQ1509" s="103">
        <f t="shared" si="5676"/>
        <v>0</v>
      </c>
      <c r="AR1509" s="12"/>
    </row>
    <row r="1510" spans="1:44" ht="79.5" customHeight="1">
      <c r="A1510" s="263"/>
      <c r="B1510" s="264"/>
      <c r="C1510" s="250"/>
      <c r="D1510" s="82" t="s">
        <v>424</v>
      </c>
      <c r="E1510" s="94">
        <f t="shared" si="5677"/>
        <v>0</v>
      </c>
      <c r="F1510" s="102">
        <f t="shared" si="5678"/>
        <v>0</v>
      </c>
      <c r="G1510" s="103" t="e">
        <f t="shared" si="5664"/>
        <v>#DIV/0!</v>
      </c>
      <c r="H1510" s="94">
        <f t="shared" ref="H1510:I1510" si="5703">H1503</f>
        <v>0</v>
      </c>
      <c r="I1510" s="103">
        <f t="shared" si="5703"/>
        <v>0</v>
      </c>
      <c r="J1510" s="103" t="e">
        <f t="shared" si="5665"/>
        <v>#DIV/0!</v>
      </c>
      <c r="K1510" s="94">
        <f t="shared" ref="K1510:L1510" si="5704">K1503</f>
        <v>0</v>
      </c>
      <c r="L1510" s="103">
        <f t="shared" si="5704"/>
        <v>0</v>
      </c>
      <c r="M1510" s="103" t="e">
        <f t="shared" si="5666"/>
        <v>#DIV/0!</v>
      </c>
      <c r="N1510" s="94">
        <f t="shared" ref="N1510:O1510" si="5705">N1503</f>
        <v>0</v>
      </c>
      <c r="O1510" s="103">
        <f t="shared" si="5705"/>
        <v>0</v>
      </c>
      <c r="P1510" s="103" t="e">
        <f t="shared" si="5667"/>
        <v>#DIV/0!</v>
      </c>
      <c r="Q1510" s="94">
        <f t="shared" ref="Q1510:R1510" si="5706">Q1503</f>
        <v>0</v>
      </c>
      <c r="R1510" s="103">
        <f t="shared" si="5706"/>
        <v>0</v>
      </c>
      <c r="S1510" s="103" t="e">
        <f t="shared" si="5668"/>
        <v>#DIV/0!</v>
      </c>
      <c r="T1510" s="94">
        <f t="shared" ref="T1510:U1510" si="5707">T1503</f>
        <v>0</v>
      </c>
      <c r="U1510" s="103">
        <f t="shared" si="5707"/>
        <v>0</v>
      </c>
      <c r="V1510" s="103" t="e">
        <f t="shared" si="5669"/>
        <v>#DIV/0!</v>
      </c>
      <c r="W1510" s="94">
        <f t="shared" ref="W1510:X1510" si="5708">W1503</f>
        <v>0</v>
      </c>
      <c r="X1510" s="103">
        <f t="shared" si="5708"/>
        <v>0</v>
      </c>
      <c r="Y1510" s="103" t="e">
        <f t="shared" si="5670"/>
        <v>#DIV/0!</v>
      </c>
      <c r="Z1510" s="94">
        <f t="shared" ref="Z1510:AA1510" si="5709">Z1503</f>
        <v>0</v>
      </c>
      <c r="AA1510" s="103">
        <f t="shared" si="5709"/>
        <v>0</v>
      </c>
      <c r="AB1510" s="103" t="e">
        <f t="shared" si="5671"/>
        <v>#DIV/0!</v>
      </c>
      <c r="AC1510" s="94">
        <f t="shared" ref="AC1510:AD1510" si="5710">AC1503</f>
        <v>0</v>
      </c>
      <c r="AD1510" s="103">
        <f t="shared" si="5710"/>
        <v>0</v>
      </c>
      <c r="AE1510" s="103" t="e">
        <f t="shared" si="5672"/>
        <v>#DIV/0!</v>
      </c>
      <c r="AF1510" s="94">
        <f t="shared" ref="AF1510:AG1510" si="5711">AF1503</f>
        <v>0</v>
      </c>
      <c r="AG1510" s="103">
        <f t="shared" si="5711"/>
        <v>0</v>
      </c>
      <c r="AH1510" s="103" t="e">
        <f t="shared" si="5673"/>
        <v>#DIV/0!</v>
      </c>
      <c r="AI1510" s="94">
        <f t="shared" ref="AI1510:AJ1510" si="5712">AI1503</f>
        <v>0</v>
      </c>
      <c r="AJ1510" s="103">
        <f t="shared" si="5712"/>
        <v>0</v>
      </c>
      <c r="AK1510" s="103" t="e">
        <f t="shared" si="5674"/>
        <v>#DIV/0!</v>
      </c>
      <c r="AL1510" s="94">
        <f t="shared" ref="AL1510:AM1510" si="5713">AL1503</f>
        <v>0</v>
      </c>
      <c r="AM1510" s="103">
        <f t="shared" si="5713"/>
        <v>0</v>
      </c>
      <c r="AN1510" s="103" t="e">
        <f t="shared" si="5675"/>
        <v>#DIV/0!</v>
      </c>
      <c r="AO1510" s="94">
        <f t="shared" ref="AO1510:AP1510" si="5714">AO1503</f>
        <v>0</v>
      </c>
      <c r="AP1510" s="103">
        <f t="shared" si="5714"/>
        <v>0</v>
      </c>
      <c r="AQ1510" s="103" t="e">
        <f t="shared" si="5676"/>
        <v>#DIV/0!</v>
      </c>
      <c r="AR1510" s="12"/>
    </row>
    <row r="1511" spans="1:44" ht="35.25" customHeight="1">
      <c r="A1511" s="263"/>
      <c r="B1511" s="264"/>
      <c r="C1511" s="250"/>
      <c r="D1511" s="82" t="s">
        <v>41</v>
      </c>
      <c r="E1511" s="94">
        <f t="shared" si="5677"/>
        <v>0</v>
      </c>
      <c r="F1511" s="102">
        <f t="shared" si="5678"/>
        <v>0</v>
      </c>
      <c r="G1511" s="103" t="e">
        <f t="shared" si="5664"/>
        <v>#DIV/0!</v>
      </c>
      <c r="H1511" s="94">
        <f t="shared" ref="H1511:I1511" si="5715">H1504</f>
        <v>0</v>
      </c>
      <c r="I1511" s="103">
        <f t="shared" si="5715"/>
        <v>0</v>
      </c>
      <c r="J1511" s="103" t="e">
        <f t="shared" si="5665"/>
        <v>#DIV/0!</v>
      </c>
      <c r="K1511" s="94">
        <f t="shared" ref="K1511:L1511" si="5716">K1504</f>
        <v>0</v>
      </c>
      <c r="L1511" s="103">
        <f t="shared" si="5716"/>
        <v>0</v>
      </c>
      <c r="M1511" s="103" t="e">
        <f t="shared" si="5666"/>
        <v>#DIV/0!</v>
      </c>
      <c r="N1511" s="94">
        <f t="shared" ref="N1511:O1511" si="5717">N1504</f>
        <v>0</v>
      </c>
      <c r="O1511" s="103">
        <f t="shared" si="5717"/>
        <v>0</v>
      </c>
      <c r="P1511" s="103" t="e">
        <f t="shared" si="5667"/>
        <v>#DIV/0!</v>
      </c>
      <c r="Q1511" s="94">
        <f t="shared" ref="Q1511:R1511" si="5718">Q1504</f>
        <v>0</v>
      </c>
      <c r="R1511" s="103">
        <f t="shared" si="5718"/>
        <v>0</v>
      </c>
      <c r="S1511" s="103" t="e">
        <f t="shared" si="5668"/>
        <v>#DIV/0!</v>
      </c>
      <c r="T1511" s="94">
        <f t="shared" ref="T1511:U1511" si="5719">T1504</f>
        <v>0</v>
      </c>
      <c r="U1511" s="103">
        <f t="shared" si="5719"/>
        <v>0</v>
      </c>
      <c r="V1511" s="103" t="e">
        <f t="shared" si="5669"/>
        <v>#DIV/0!</v>
      </c>
      <c r="W1511" s="94">
        <f t="shared" ref="W1511:X1511" si="5720">W1504</f>
        <v>0</v>
      </c>
      <c r="X1511" s="103">
        <f t="shared" si="5720"/>
        <v>0</v>
      </c>
      <c r="Y1511" s="103" t="e">
        <f t="shared" si="5670"/>
        <v>#DIV/0!</v>
      </c>
      <c r="Z1511" s="94">
        <f t="shared" ref="Z1511:AA1511" si="5721">Z1504</f>
        <v>0</v>
      </c>
      <c r="AA1511" s="103">
        <f t="shared" si="5721"/>
        <v>0</v>
      </c>
      <c r="AB1511" s="103" t="e">
        <f t="shared" si="5671"/>
        <v>#DIV/0!</v>
      </c>
      <c r="AC1511" s="94">
        <f t="shared" ref="AC1511:AD1511" si="5722">AC1504</f>
        <v>0</v>
      </c>
      <c r="AD1511" s="103">
        <f t="shared" si="5722"/>
        <v>0</v>
      </c>
      <c r="AE1511" s="103" t="e">
        <f t="shared" si="5672"/>
        <v>#DIV/0!</v>
      </c>
      <c r="AF1511" s="94">
        <f t="shared" ref="AF1511:AG1511" si="5723">AF1504</f>
        <v>0</v>
      </c>
      <c r="AG1511" s="103">
        <f t="shared" si="5723"/>
        <v>0</v>
      </c>
      <c r="AH1511" s="103" t="e">
        <f t="shared" si="5673"/>
        <v>#DIV/0!</v>
      </c>
      <c r="AI1511" s="94">
        <f t="shared" ref="AI1511:AJ1511" si="5724">AI1504</f>
        <v>0</v>
      </c>
      <c r="AJ1511" s="103">
        <f t="shared" si="5724"/>
        <v>0</v>
      </c>
      <c r="AK1511" s="103" t="e">
        <f t="shared" si="5674"/>
        <v>#DIV/0!</v>
      </c>
      <c r="AL1511" s="94">
        <f t="shared" ref="AL1511:AM1511" si="5725">AL1504</f>
        <v>0</v>
      </c>
      <c r="AM1511" s="103">
        <f t="shared" si="5725"/>
        <v>0</v>
      </c>
      <c r="AN1511" s="103" t="e">
        <f t="shared" si="5675"/>
        <v>#DIV/0!</v>
      </c>
      <c r="AO1511" s="94">
        <f t="shared" ref="AO1511:AP1511" si="5726">AO1504</f>
        <v>0</v>
      </c>
      <c r="AP1511" s="103">
        <f t="shared" si="5726"/>
        <v>0</v>
      </c>
      <c r="AQ1511" s="103" t="e">
        <f t="shared" si="5676"/>
        <v>#DIV/0!</v>
      </c>
      <c r="AR1511" s="12"/>
    </row>
    <row r="1512" spans="1:44" ht="54.75" customHeight="1">
      <c r="A1512" s="265"/>
      <c r="B1512" s="266"/>
      <c r="C1512" s="250"/>
      <c r="D1512" s="82" t="s">
        <v>33</v>
      </c>
      <c r="E1512" s="94">
        <f t="shared" si="5677"/>
        <v>0</v>
      </c>
      <c r="F1512" s="102">
        <f t="shared" si="5678"/>
        <v>0</v>
      </c>
      <c r="G1512" s="103" t="e">
        <f t="shared" si="5664"/>
        <v>#DIV/0!</v>
      </c>
      <c r="H1512" s="94">
        <f t="shared" ref="H1512:I1512" si="5727">H1505</f>
        <v>0</v>
      </c>
      <c r="I1512" s="103">
        <f t="shared" si="5727"/>
        <v>0</v>
      </c>
      <c r="J1512" s="103" t="e">
        <f t="shared" si="5665"/>
        <v>#DIV/0!</v>
      </c>
      <c r="K1512" s="94">
        <f t="shared" ref="K1512:L1512" si="5728">K1505</f>
        <v>0</v>
      </c>
      <c r="L1512" s="103">
        <f t="shared" si="5728"/>
        <v>0</v>
      </c>
      <c r="M1512" s="103" t="e">
        <f t="shared" si="5666"/>
        <v>#DIV/0!</v>
      </c>
      <c r="N1512" s="94">
        <f t="shared" ref="N1512:O1512" si="5729">N1505</f>
        <v>0</v>
      </c>
      <c r="O1512" s="103">
        <f t="shared" si="5729"/>
        <v>0</v>
      </c>
      <c r="P1512" s="103" t="e">
        <f t="shared" si="5667"/>
        <v>#DIV/0!</v>
      </c>
      <c r="Q1512" s="94">
        <f t="shared" ref="Q1512:R1512" si="5730">Q1505</f>
        <v>0</v>
      </c>
      <c r="R1512" s="103">
        <f t="shared" si="5730"/>
        <v>0</v>
      </c>
      <c r="S1512" s="103" t="e">
        <f t="shared" si="5668"/>
        <v>#DIV/0!</v>
      </c>
      <c r="T1512" s="94">
        <f t="shared" ref="T1512:U1512" si="5731">T1505</f>
        <v>0</v>
      </c>
      <c r="U1512" s="103">
        <f t="shared" si="5731"/>
        <v>0</v>
      </c>
      <c r="V1512" s="103" t="e">
        <f t="shared" si="5669"/>
        <v>#DIV/0!</v>
      </c>
      <c r="W1512" s="94">
        <f t="shared" ref="W1512:X1512" si="5732">W1505</f>
        <v>0</v>
      </c>
      <c r="X1512" s="103">
        <f t="shared" si="5732"/>
        <v>0</v>
      </c>
      <c r="Y1512" s="103" t="e">
        <f t="shared" si="5670"/>
        <v>#DIV/0!</v>
      </c>
      <c r="Z1512" s="94">
        <f t="shared" ref="Z1512:AA1512" si="5733">Z1505</f>
        <v>0</v>
      </c>
      <c r="AA1512" s="103">
        <f t="shared" si="5733"/>
        <v>0</v>
      </c>
      <c r="AB1512" s="103" t="e">
        <f t="shared" si="5671"/>
        <v>#DIV/0!</v>
      </c>
      <c r="AC1512" s="94">
        <f t="shared" ref="AC1512:AD1512" si="5734">AC1505</f>
        <v>0</v>
      </c>
      <c r="AD1512" s="103">
        <f t="shared" si="5734"/>
        <v>0</v>
      </c>
      <c r="AE1512" s="103" t="e">
        <f t="shared" si="5672"/>
        <v>#DIV/0!</v>
      </c>
      <c r="AF1512" s="94">
        <f t="shared" ref="AF1512:AG1512" si="5735">AF1505</f>
        <v>0</v>
      </c>
      <c r="AG1512" s="103">
        <f t="shared" si="5735"/>
        <v>0</v>
      </c>
      <c r="AH1512" s="103" t="e">
        <f t="shared" si="5673"/>
        <v>#DIV/0!</v>
      </c>
      <c r="AI1512" s="94">
        <f t="shared" ref="AI1512:AJ1512" si="5736">AI1505</f>
        <v>0</v>
      </c>
      <c r="AJ1512" s="103">
        <f t="shared" si="5736"/>
        <v>0</v>
      </c>
      <c r="AK1512" s="103" t="e">
        <f t="shared" si="5674"/>
        <v>#DIV/0!</v>
      </c>
      <c r="AL1512" s="94">
        <f t="shared" ref="AL1512:AM1512" si="5737">AL1505</f>
        <v>0</v>
      </c>
      <c r="AM1512" s="103">
        <f t="shared" si="5737"/>
        <v>0</v>
      </c>
      <c r="AN1512" s="103" t="e">
        <f t="shared" si="5675"/>
        <v>#DIV/0!</v>
      </c>
      <c r="AO1512" s="94">
        <f t="shared" ref="AO1512:AP1512" si="5738">AO1505</f>
        <v>0</v>
      </c>
      <c r="AP1512" s="103">
        <f t="shared" si="5738"/>
        <v>0</v>
      </c>
      <c r="AQ1512" s="103" t="e">
        <f t="shared" si="5676"/>
        <v>#DIV/0!</v>
      </c>
      <c r="AR1512" s="12"/>
    </row>
    <row r="1513" spans="1:44" ht="33.75" customHeight="1">
      <c r="A1513" s="254" t="s">
        <v>511</v>
      </c>
      <c r="B1513" s="255"/>
      <c r="C1513" s="255"/>
      <c r="D1513" s="255"/>
      <c r="E1513" s="255"/>
      <c r="F1513" s="255"/>
      <c r="G1513" s="255"/>
      <c r="H1513" s="255"/>
      <c r="I1513" s="255"/>
      <c r="J1513" s="255"/>
      <c r="K1513" s="255"/>
      <c r="L1513" s="255"/>
      <c r="M1513" s="255"/>
      <c r="N1513" s="255"/>
      <c r="O1513" s="255"/>
      <c r="P1513" s="255"/>
      <c r="Q1513" s="255"/>
      <c r="R1513" s="255"/>
      <c r="S1513" s="255"/>
      <c r="T1513" s="255"/>
      <c r="U1513" s="255"/>
      <c r="V1513" s="255"/>
      <c r="W1513" s="255"/>
      <c r="X1513" s="255"/>
      <c r="Y1513" s="255"/>
      <c r="Z1513" s="255"/>
      <c r="AA1513" s="256"/>
      <c r="AB1513" s="256"/>
      <c r="AC1513" s="256"/>
      <c r="AD1513" s="256"/>
      <c r="AE1513" s="256"/>
      <c r="AF1513" s="256"/>
      <c r="AG1513" s="256"/>
      <c r="AH1513" s="256"/>
      <c r="AI1513" s="256"/>
      <c r="AJ1513" s="256"/>
      <c r="AK1513" s="256"/>
      <c r="AL1513" s="256"/>
      <c r="AM1513" s="256"/>
      <c r="AN1513" s="256"/>
      <c r="AO1513" s="256"/>
      <c r="AP1513" s="256"/>
      <c r="AQ1513" s="256"/>
      <c r="AR1513" s="256"/>
    </row>
    <row r="1514" spans="1:44" ht="33" customHeight="1">
      <c r="A1514" s="257" t="s">
        <v>269</v>
      </c>
      <c r="B1514" s="258" t="s">
        <v>536</v>
      </c>
      <c r="C1514" s="247" t="s">
        <v>680</v>
      </c>
      <c r="D1514" s="196" t="s">
        <v>38</v>
      </c>
      <c r="E1514" s="197">
        <f>E1515+E1516+E1517+E1519+E1520</f>
        <v>750</v>
      </c>
      <c r="F1514" s="198">
        <f>F1515+F1516+F1517+F1519+F1520</f>
        <v>750</v>
      </c>
      <c r="G1514" s="198">
        <f>(F1514/E1514)*100</f>
        <v>100</v>
      </c>
      <c r="H1514" s="107">
        <f>H1515+H1516+H1517+H1519+H1520</f>
        <v>0</v>
      </c>
      <c r="I1514" s="108">
        <f>I1515+I1516+I1517+I1519+I1520</f>
        <v>0</v>
      </c>
      <c r="J1514" s="95" t="e">
        <f>(I1514/H1514)*100</f>
        <v>#DIV/0!</v>
      </c>
      <c r="K1514" s="107">
        <f>K1515+K1516+K1517+K1519+K1520</f>
        <v>0</v>
      </c>
      <c r="L1514" s="108">
        <f>L1515+L1516+L1517+L1519+L1520</f>
        <v>0</v>
      </c>
      <c r="M1514" s="95" t="e">
        <f>(L1514/K1514)*100</f>
        <v>#DIV/0!</v>
      </c>
      <c r="N1514" s="107">
        <f>N1515+N1516+N1517+N1519+N1520</f>
        <v>225</v>
      </c>
      <c r="O1514" s="108">
        <f>O1515+O1516+O1517+O1519+O1520</f>
        <v>225</v>
      </c>
      <c r="P1514" s="95">
        <f>(O1514/N1514)*100</f>
        <v>100</v>
      </c>
      <c r="Q1514" s="107">
        <f>Q1515+Q1516+Q1517+Q1519+Q1520</f>
        <v>0</v>
      </c>
      <c r="R1514" s="108">
        <f>R1515+R1516+R1517+R1519+R1520</f>
        <v>0</v>
      </c>
      <c r="S1514" s="95" t="e">
        <f>(R1514/Q1514)*100</f>
        <v>#DIV/0!</v>
      </c>
      <c r="T1514" s="107">
        <f>T1515+T1516+T1517+T1519+T1520</f>
        <v>525</v>
      </c>
      <c r="U1514" s="108">
        <f>U1515+U1516+U1517+U1519+U1520</f>
        <v>525</v>
      </c>
      <c r="V1514" s="95">
        <f>(U1514/T1514)*100</f>
        <v>100</v>
      </c>
      <c r="W1514" s="107">
        <f>W1515+W1516+W1517+W1519+W1520</f>
        <v>0</v>
      </c>
      <c r="X1514" s="108">
        <f>X1515+X1516+X1517+X1519+X1520</f>
        <v>0</v>
      </c>
      <c r="Y1514" s="95" t="e">
        <f>(X1514/W1514)*100</f>
        <v>#DIV/0!</v>
      </c>
      <c r="Z1514" s="107">
        <f>Z1515+Z1516+Z1517+Z1519+Z1520</f>
        <v>0</v>
      </c>
      <c r="AA1514" s="108">
        <f>AA1515+AA1516+AA1517+AA1519+AA1520</f>
        <v>0</v>
      </c>
      <c r="AB1514" s="95" t="e">
        <f>(AA1514/Z1514)*100</f>
        <v>#DIV/0!</v>
      </c>
      <c r="AC1514" s="107">
        <f>AC1515+AC1516+AC1517+AC1519+AC1520</f>
        <v>0</v>
      </c>
      <c r="AD1514" s="108">
        <f>AD1515+AD1516+AD1517+AD1519+AD1520</f>
        <v>0</v>
      </c>
      <c r="AE1514" s="95" t="e">
        <f>(AD1514/AC1514)*100</f>
        <v>#DIV/0!</v>
      </c>
      <c r="AF1514" s="107">
        <f>AF1515+AF1516+AF1517+AF1519+AF1520</f>
        <v>0</v>
      </c>
      <c r="AG1514" s="108">
        <f>AG1515+AG1516+AG1517+AG1519+AG1520</f>
        <v>0</v>
      </c>
      <c r="AH1514" s="95" t="e">
        <f>(AG1514/AF1514)*100</f>
        <v>#DIV/0!</v>
      </c>
      <c r="AI1514" s="107">
        <f>AI1515+AI1516+AI1517+AI1519+AI1520</f>
        <v>0</v>
      </c>
      <c r="AJ1514" s="108">
        <f>AJ1515+AJ1516+AJ1517+AJ1519+AJ1520</f>
        <v>0</v>
      </c>
      <c r="AK1514" s="95" t="e">
        <f>(AJ1514/AI1514)*100</f>
        <v>#DIV/0!</v>
      </c>
      <c r="AL1514" s="107">
        <f>AL1515+AL1516+AL1517+AL1519+AL1520</f>
        <v>0</v>
      </c>
      <c r="AM1514" s="108">
        <f>AM1515+AM1516+AM1517+AM1519+AM1520</f>
        <v>0</v>
      </c>
      <c r="AN1514" s="95" t="e">
        <f>(AM1514/AL1514)*100</f>
        <v>#DIV/0!</v>
      </c>
      <c r="AO1514" s="107">
        <f>AO1515+AO1516+AO1517+AO1519+AO1520</f>
        <v>0</v>
      </c>
      <c r="AP1514" s="108">
        <f>AP1515+AP1516+AP1517+AP1519+AP1520</f>
        <v>0</v>
      </c>
      <c r="AQ1514" s="95" t="e">
        <f>(AP1514/AO1514)*100</f>
        <v>#DIV/0!</v>
      </c>
      <c r="AR1514" s="12"/>
    </row>
    <row r="1515" spans="1:44" ht="30">
      <c r="A1515" s="257"/>
      <c r="B1515" s="259"/>
      <c r="C1515" s="248"/>
      <c r="D1515" s="83" t="s">
        <v>17</v>
      </c>
      <c r="E1515" s="96">
        <f>H1515+K1515+N1515+Q1515+T1515+W1515+Z1515+AC1515+AF1515+AI1515+AL1515+AO1515</f>
        <v>0</v>
      </c>
      <c r="F1515" s="97">
        <f>I1515+L1515+O1515+R1515+U1515+X1515+AA1515+AD1515+AG1515+AJ1515+AM1515+AP1515</f>
        <v>0</v>
      </c>
      <c r="G1515" s="98" t="e">
        <f t="shared" ref="G1515:G1520" si="5739">(F1515/E1515)*100</f>
        <v>#DIV/0!</v>
      </c>
      <c r="H1515" s="96"/>
      <c r="I1515" s="97"/>
      <c r="J1515" s="98" t="e">
        <f t="shared" ref="J1515:J1520" si="5740">(I1515/H1515)*100</f>
        <v>#DIV/0!</v>
      </c>
      <c r="K1515" s="96"/>
      <c r="L1515" s="97"/>
      <c r="M1515" s="98" t="e">
        <f t="shared" ref="M1515:M1520" si="5741">(L1515/K1515)*100</f>
        <v>#DIV/0!</v>
      </c>
      <c r="N1515" s="96"/>
      <c r="O1515" s="97"/>
      <c r="P1515" s="98" t="e">
        <f t="shared" ref="P1515:P1520" si="5742">(O1515/N1515)*100</f>
        <v>#DIV/0!</v>
      </c>
      <c r="Q1515" s="96"/>
      <c r="R1515" s="97"/>
      <c r="S1515" s="98" t="e">
        <f t="shared" ref="S1515:S1520" si="5743">(R1515/Q1515)*100</f>
        <v>#DIV/0!</v>
      </c>
      <c r="T1515" s="96"/>
      <c r="U1515" s="97"/>
      <c r="V1515" s="98" t="e">
        <f t="shared" ref="V1515:V1520" si="5744">(U1515/T1515)*100</f>
        <v>#DIV/0!</v>
      </c>
      <c r="W1515" s="96"/>
      <c r="X1515" s="97"/>
      <c r="Y1515" s="98" t="e">
        <f t="shared" ref="Y1515:Y1520" si="5745">(X1515/W1515)*100</f>
        <v>#DIV/0!</v>
      </c>
      <c r="Z1515" s="96"/>
      <c r="AA1515" s="97"/>
      <c r="AB1515" s="98" t="e">
        <f t="shared" ref="AB1515:AB1520" si="5746">(AA1515/Z1515)*100</f>
        <v>#DIV/0!</v>
      </c>
      <c r="AC1515" s="96"/>
      <c r="AD1515" s="97"/>
      <c r="AE1515" s="98" t="e">
        <f t="shared" ref="AE1515:AE1520" si="5747">(AD1515/AC1515)*100</f>
        <v>#DIV/0!</v>
      </c>
      <c r="AF1515" s="96"/>
      <c r="AG1515" s="97"/>
      <c r="AH1515" s="98" t="e">
        <f t="shared" ref="AH1515:AH1520" si="5748">(AG1515/AF1515)*100</f>
        <v>#DIV/0!</v>
      </c>
      <c r="AI1515" s="96"/>
      <c r="AJ1515" s="97"/>
      <c r="AK1515" s="98" t="e">
        <f t="shared" ref="AK1515:AK1520" si="5749">(AJ1515/AI1515)*100</f>
        <v>#DIV/0!</v>
      </c>
      <c r="AL1515" s="96"/>
      <c r="AM1515" s="97"/>
      <c r="AN1515" s="98" t="e">
        <f t="shared" ref="AN1515:AN1520" si="5750">(AM1515/AL1515)*100</f>
        <v>#DIV/0!</v>
      </c>
      <c r="AO1515" s="96"/>
      <c r="AP1515" s="97"/>
      <c r="AQ1515" s="98" t="e">
        <f t="shared" ref="AQ1515:AQ1520" si="5751">(AP1515/AO1515)*100</f>
        <v>#DIV/0!</v>
      </c>
      <c r="AR1515" s="12"/>
    </row>
    <row r="1516" spans="1:44" ht="52.5" customHeight="1">
      <c r="A1516" s="257"/>
      <c r="B1516" s="259"/>
      <c r="C1516" s="248"/>
      <c r="D1516" s="83" t="s">
        <v>18</v>
      </c>
      <c r="E1516" s="96">
        <f t="shared" ref="E1516:E1520" si="5752">H1516+K1516+N1516+Q1516+T1516+W1516+Z1516+AC1516+AF1516+AI1516+AL1516+AO1516</f>
        <v>0</v>
      </c>
      <c r="F1516" s="97">
        <f t="shared" ref="F1516:F1520" si="5753">I1516+L1516+O1516+R1516+U1516+X1516+AA1516+AD1516+AG1516+AJ1516+AM1516+AP1516</f>
        <v>0</v>
      </c>
      <c r="G1516" s="98" t="e">
        <f t="shared" si="5739"/>
        <v>#DIV/0!</v>
      </c>
      <c r="H1516" s="96"/>
      <c r="I1516" s="97"/>
      <c r="J1516" s="98" t="e">
        <f t="shared" si="5740"/>
        <v>#DIV/0!</v>
      </c>
      <c r="K1516" s="96"/>
      <c r="L1516" s="97"/>
      <c r="M1516" s="98" t="e">
        <f t="shared" si="5741"/>
        <v>#DIV/0!</v>
      </c>
      <c r="N1516" s="96"/>
      <c r="O1516" s="97"/>
      <c r="P1516" s="98" t="e">
        <f t="shared" si="5742"/>
        <v>#DIV/0!</v>
      </c>
      <c r="Q1516" s="96"/>
      <c r="R1516" s="97"/>
      <c r="S1516" s="98" t="e">
        <f t="shared" si="5743"/>
        <v>#DIV/0!</v>
      </c>
      <c r="T1516" s="96"/>
      <c r="U1516" s="97"/>
      <c r="V1516" s="98" t="e">
        <f t="shared" si="5744"/>
        <v>#DIV/0!</v>
      </c>
      <c r="W1516" s="96"/>
      <c r="X1516" s="97"/>
      <c r="Y1516" s="98" t="e">
        <f t="shared" si="5745"/>
        <v>#DIV/0!</v>
      </c>
      <c r="Z1516" s="96"/>
      <c r="AA1516" s="97"/>
      <c r="AB1516" s="98" t="e">
        <f t="shared" si="5746"/>
        <v>#DIV/0!</v>
      </c>
      <c r="AC1516" s="96"/>
      <c r="AD1516" s="97"/>
      <c r="AE1516" s="98" t="e">
        <f t="shared" si="5747"/>
        <v>#DIV/0!</v>
      </c>
      <c r="AF1516" s="96"/>
      <c r="AG1516" s="97"/>
      <c r="AH1516" s="98" t="e">
        <f t="shared" si="5748"/>
        <v>#DIV/0!</v>
      </c>
      <c r="AI1516" s="96"/>
      <c r="AJ1516" s="97"/>
      <c r="AK1516" s="98" t="e">
        <f t="shared" si="5749"/>
        <v>#DIV/0!</v>
      </c>
      <c r="AL1516" s="96"/>
      <c r="AM1516" s="97"/>
      <c r="AN1516" s="98" t="e">
        <f t="shared" si="5750"/>
        <v>#DIV/0!</v>
      </c>
      <c r="AO1516" s="96"/>
      <c r="AP1516" s="97"/>
      <c r="AQ1516" s="98" t="e">
        <f t="shared" si="5751"/>
        <v>#DIV/0!</v>
      </c>
      <c r="AR1516" s="12"/>
    </row>
    <row r="1517" spans="1:44" ht="36" customHeight="1">
      <c r="A1517" s="257"/>
      <c r="B1517" s="259"/>
      <c r="C1517" s="248"/>
      <c r="D1517" s="83" t="s">
        <v>26</v>
      </c>
      <c r="E1517" s="96">
        <f t="shared" si="5752"/>
        <v>750</v>
      </c>
      <c r="F1517" s="97">
        <f t="shared" si="5753"/>
        <v>750</v>
      </c>
      <c r="G1517" s="98">
        <f t="shared" si="5739"/>
        <v>100</v>
      </c>
      <c r="H1517" s="96"/>
      <c r="I1517" s="97"/>
      <c r="J1517" s="98" t="e">
        <f t="shared" si="5740"/>
        <v>#DIV/0!</v>
      </c>
      <c r="K1517" s="96"/>
      <c r="L1517" s="97"/>
      <c r="M1517" s="98" t="e">
        <f t="shared" si="5741"/>
        <v>#DIV/0!</v>
      </c>
      <c r="N1517" s="96">
        <v>225</v>
      </c>
      <c r="O1517" s="97">
        <v>225</v>
      </c>
      <c r="P1517" s="98">
        <f t="shared" si="5742"/>
        <v>100</v>
      </c>
      <c r="Q1517" s="96"/>
      <c r="R1517" s="97"/>
      <c r="S1517" s="98" t="e">
        <f t="shared" si="5743"/>
        <v>#DIV/0!</v>
      </c>
      <c r="T1517" s="96">
        <v>525</v>
      </c>
      <c r="U1517" s="97">
        <v>525</v>
      </c>
      <c r="V1517" s="98">
        <f t="shared" si="5744"/>
        <v>100</v>
      </c>
      <c r="W1517" s="96"/>
      <c r="X1517" s="97"/>
      <c r="Y1517" s="98" t="e">
        <f t="shared" si="5745"/>
        <v>#DIV/0!</v>
      </c>
      <c r="Z1517" s="96"/>
      <c r="AA1517" s="97"/>
      <c r="AB1517" s="98" t="e">
        <f t="shared" si="5746"/>
        <v>#DIV/0!</v>
      </c>
      <c r="AC1517" s="96"/>
      <c r="AD1517" s="97"/>
      <c r="AE1517" s="98" t="e">
        <f t="shared" si="5747"/>
        <v>#DIV/0!</v>
      </c>
      <c r="AF1517" s="96"/>
      <c r="AG1517" s="97"/>
      <c r="AH1517" s="98" t="e">
        <f t="shared" si="5748"/>
        <v>#DIV/0!</v>
      </c>
      <c r="AI1517" s="96"/>
      <c r="AJ1517" s="97"/>
      <c r="AK1517" s="98" t="e">
        <f t="shared" si="5749"/>
        <v>#DIV/0!</v>
      </c>
      <c r="AL1517" s="96"/>
      <c r="AM1517" s="97"/>
      <c r="AN1517" s="98" t="e">
        <f t="shared" si="5750"/>
        <v>#DIV/0!</v>
      </c>
      <c r="AO1517" s="96"/>
      <c r="AP1517" s="97"/>
      <c r="AQ1517" s="98" t="e">
        <f t="shared" si="5751"/>
        <v>#DIV/0!</v>
      </c>
      <c r="AR1517" s="12"/>
    </row>
    <row r="1518" spans="1:44" ht="84.75" customHeight="1">
      <c r="A1518" s="257"/>
      <c r="B1518" s="259"/>
      <c r="C1518" s="248"/>
      <c r="D1518" s="82" t="s">
        <v>424</v>
      </c>
      <c r="E1518" s="96">
        <f t="shared" si="5752"/>
        <v>750</v>
      </c>
      <c r="F1518" s="97">
        <f t="shared" si="5753"/>
        <v>750</v>
      </c>
      <c r="G1518" s="98">
        <f t="shared" si="5739"/>
        <v>100</v>
      </c>
      <c r="H1518" s="96"/>
      <c r="I1518" s="97"/>
      <c r="J1518" s="98" t="e">
        <f t="shared" si="5740"/>
        <v>#DIV/0!</v>
      </c>
      <c r="K1518" s="96"/>
      <c r="L1518" s="97"/>
      <c r="M1518" s="98" t="e">
        <f t="shared" si="5741"/>
        <v>#DIV/0!</v>
      </c>
      <c r="N1518" s="96"/>
      <c r="O1518" s="97"/>
      <c r="P1518" s="98" t="e">
        <f t="shared" si="5742"/>
        <v>#DIV/0!</v>
      </c>
      <c r="Q1518" s="96"/>
      <c r="R1518" s="97"/>
      <c r="S1518" s="98" t="e">
        <f t="shared" si="5743"/>
        <v>#DIV/0!</v>
      </c>
      <c r="T1518" s="96"/>
      <c r="U1518" s="97"/>
      <c r="V1518" s="98" t="e">
        <f t="shared" si="5744"/>
        <v>#DIV/0!</v>
      </c>
      <c r="W1518" s="96"/>
      <c r="X1518" s="97"/>
      <c r="Y1518" s="98" t="e">
        <f t="shared" si="5745"/>
        <v>#DIV/0!</v>
      </c>
      <c r="Z1518" s="96">
        <v>750</v>
      </c>
      <c r="AA1518" s="97">
        <v>750</v>
      </c>
      <c r="AB1518" s="98">
        <f t="shared" si="5746"/>
        <v>100</v>
      </c>
      <c r="AC1518" s="96"/>
      <c r="AD1518" s="97"/>
      <c r="AE1518" s="98" t="e">
        <f t="shared" si="5747"/>
        <v>#DIV/0!</v>
      </c>
      <c r="AF1518" s="96"/>
      <c r="AG1518" s="97"/>
      <c r="AH1518" s="98" t="e">
        <f t="shared" si="5748"/>
        <v>#DIV/0!</v>
      </c>
      <c r="AI1518" s="96"/>
      <c r="AJ1518" s="97"/>
      <c r="AK1518" s="98" t="e">
        <f t="shared" si="5749"/>
        <v>#DIV/0!</v>
      </c>
      <c r="AL1518" s="96"/>
      <c r="AM1518" s="97"/>
      <c r="AN1518" s="98" t="e">
        <f t="shared" si="5750"/>
        <v>#DIV/0!</v>
      </c>
      <c r="AO1518" s="96"/>
      <c r="AP1518" s="97"/>
      <c r="AQ1518" s="98" t="e">
        <f t="shared" si="5751"/>
        <v>#DIV/0!</v>
      </c>
      <c r="AR1518" s="12"/>
    </row>
    <row r="1519" spans="1:44" ht="33.75" customHeight="1">
      <c r="A1519" s="257"/>
      <c r="B1519" s="259"/>
      <c r="C1519" s="248"/>
      <c r="D1519" s="83" t="s">
        <v>41</v>
      </c>
      <c r="E1519" s="96">
        <f t="shared" si="5752"/>
        <v>0</v>
      </c>
      <c r="F1519" s="97">
        <f t="shared" si="5753"/>
        <v>0</v>
      </c>
      <c r="G1519" s="98" t="e">
        <f t="shared" si="5739"/>
        <v>#DIV/0!</v>
      </c>
      <c r="H1519" s="96"/>
      <c r="I1519" s="97"/>
      <c r="J1519" s="98" t="e">
        <f t="shared" si="5740"/>
        <v>#DIV/0!</v>
      </c>
      <c r="K1519" s="96"/>
      <c r="L1519" s="97"/>
      <c r="M1519" s="98" t="e">
        <f t="shared" si="5741"/>
        <v>#DIV/0!</v>
      </c>
      <c r="N1519" s="96"/>
      <c r="O1519" s="97"/>
      <c r="P1519" s="98" t="e">
        <f t="shared" si="5742"/>
        <v>#DIV/0!</v>
      </c>
      <c r="Q1519" s="96"/>
      <c r="R1519" s="97"/>
      <c r="S1519" s="98" t="e">
        <f t="shared" si="5743"/>
        <v>#DIV/0!</v>
      </c>
      <c r="T1519" s="96"/>
      <c r="U1519" s="97"/>
      <c r="V1519" s="98" t="e">
        <f t="shared" si="5744"/>
        <v>#DIV/0!</v>
      </c>
      <c r="W1519" s="96"/>
      <c r="X1519" s="97"/>
      <c r="Y1519" s="98" t="e">
        <f t="shared" si="5745"/>
        <v>#DIV/0!</v>
      </c>
      <c r="Z1519" s="96"/>
      <c r="AA1519" s="97"/>
      <c r="AB1519" s="98" t="e">
        <f t="shared" si="5746"/>
        <v>#DIV/0!</v>
      </c>
      <c r="AC1519" s="96"/>
      <c r="AD1519" s="97"/>
      <c r="AE1519" s="98" t="e">
        <f t="shared" si="5747"/>
        <v>#DIV/0!</v>
      </c>
      <c r="AF1519" s="96"/>
      <c r="AG1519" s="97"/>
      <c r="AH1519" s="98" t="e">
        <f t="shared" si="5748"/>
        <v>#DIV/0!</v>
      </c>
      <c r="AI1519" s="96"/>
      <c r="AJ1519" s="97"/>
      <c r="AK1519" s="98" t="e">
        <f t="shared" si="5749"/>
        <v>#DIV/0!</v>
      </c>
      <c r="AL1519" s="96"/>
      <c r="AM1519" s="97"/>
      <c r="AN1519" s="98" t="e">
        <f t="shared" si="5750"/>
        <v>#DIV/0!</v>
      </c>
      <c r="AO1519" s="96"/>
      <c r="AP1519" s="97"/>
      <c r="AQ1519" s="98" t="e">
        <f t="shared" si="5751"/>
        <v>#DIV/0!</v>
      </c>
      <c r="AR1519" s="12"/>
    </row>
    <row r="1520" spans="1:44" ht="62.25" customHeight="1">
      <c r="A1520" s="257"/>
      <c r="B1520" s="260"/>
      <c r="C1520" s="249"/>
      <c r="D1520" s="83" t="s">
        <v>33</v>
      </c>
      <c r="E1520" s="96">
        <f t="shared" si="5752"/>
        <v>0</v>
      </c>
      <c r="F1520" s="97">
        <f t="shared" si="5753"/>
        <v>0</v>
      </c>
      <c r="G1520" s="98" t="e">
        <f t="shared" si="5739"/>
        <v>#DIV/0!</v>
      </c>
      <c r="H1520" s="96"/>
      <c r="I1520" s="97"/>
      <c r="J1520" s="98" t="e">
        <f t="shared" si="5740"/>
        <v>#DIV/0!</v>
      </c>
      <c r="K1520" s="96"/>
      <c r="L1520" s="97"/>
      <c r="M1520" s="98" t="e">
        <f t="shared" si="5741"/>
        <v>#DIV/0!</v>
      </c>
      <c r="N1520" s="96"/>
      <c r="O1520" s="97"/>
      <c r="P1520" s="98" t="e">
        <f t="shared" si="5742"/>
        <v>#DIV/0!</v>
      </c>
      <c r="Q1520" s="96"/>
      <c r="R1520" s="97"/>
      <c r="S1520" s="98" t="e">
        <f t="shared" si="5743"/>
        <v>#DIV/0!</v>
      </c>
      <c r="T1520" s="96"/>
      <c r="U1520" s="97"/>
      <c r="V1520" s="98" t="e">
        <f t="shared" si="5744"/>
        <v>#DIV/0!</v>
      </c>
      <c r="W1520" s="96"/>
      <c r="X1520" s="97"/>
      <c r="Y1520" s="98" t="e">
        <f t="shared" si="5745"/>
        <v>#DIV/0!</v>
      </c>
      <c r="Z1520" s="96"/>
      <c r="AA1520" s="97"/>
      <c r="AB1520" s="98" t="e">
        <f t="shared" si="5746"/>
        <v>#DIV/0!</v>
      </c>
      <c r="AC1520" s="96"/>
      <c r="AD1520" s="97"/>
      <c r="AE1520" s="98" t="e">
        <f t="shared" si="5747"/>
        <v>#DIV/0!</v>
      </c>
      <c r="AF1520" s="96"/>
      <c r="AG1520" s="97"/>
      <c r="AH1520" s="98" t="e">
        <f t="shared" si="5748"/>
        <v>#DIV/0!</v>
      </c>
      <c r="AI1520" s="96"/>
      <c r="AJ1520" s="97"/>
      <c r="AK1520" s="98" t="e">
        <f t="shared" si="5749"/>
        <v>#DIV/0!</v>
      </c>
      <c r="AL1520" s="96"/>
      <c r="AM1520" s="97"/>
      <c r="AN1520" s="98" t="e">
        <f t="shared" si="5750"/>
        <v>#DIV/0!</v>
      </c>
      <c r="AO1520" s="96"/>
      <c r="AP1520" s="97"/>
      <c r="AQ1520" s="98" t="e">
        <f t="shared" si="5751"/>
        <v>#DIV/0!</v>
      </c>
      <c r="AR1520" s="12"/>
    </row>
    <row r="1521" spans="1:44" ht="21" customHeight="1">
      <c r="A1521" s="269" t="s">
        <v>512</v>
      </c>
      <c r="B1521" s="270"/>
      <c r="C1521" s="247" t="s">
        <v>681</v>
      </c>
      <c r="D1521" s="212" t="s">
        <v>38</v>
      </c>
      <c r="E1521" s="107">
        <f>E1522+E1523+E1524+E1526+E1527</f>
        <v>750</v>
      </c>
      <c r="F1521" s="108">
        <f>F1522+F1523+F1524+F1526+F1527</f>
        <v>750</v>
      </c>
      <c r="G1521" s="182">
        <f>(F1521/E1521)*100</f>
        <v>100</v>
      </c>
      <c r="H1521" s="107">
        <f>H1522+H1523+H1524+H1526+H1527</f>
        <v>0</v>
      </c>
      <c r="I1521" s="108">
        <f>I1522+I1523+I1524+I1526+I1527</f>
        <v>0</v>
      </c>
      <c r="J1521" s="101" t="e">
        <f>(I1521/H1521)*100</f>
        <v>#DIV/0!</v>
      </c>
      <c r="K1521" s="107">
        <f>K1522+K1523+K1524+K1526+K1527</f>
        <v>0</v>
      </c>
      <c r="L1521" s="108">
        <f>L1522+L1523+L1524+L1526+L1527</f>
        <v>0</v>
      </c>
      <c r="M1521" s="101" t="e">
        <f>(L1521/K1521)*100</f>
        <v>#DIV/0!</v>
      </c>
      <c r="N1521" s="107">
        <f>N1522+N1523+N1524+N1526+N1527</f>
        <v>225</v>
      </c>
      <c r="O1521" s="108">
        <f>O1522+O1523+O1524+O1526+O1527</f>
        <v>225</v>
      </c>
      <c r="P1521" s="101">
        <f>(O1521/N1521)*100</f>
        <v>100</v>
      </c>
      <c r="Q1521" s="107">
        <f>Q1522+Q1523+Q1524+Q1526+Q1527</f>
        <v>0</v>
      </c>
      <c r="R1521" s="108">
        <f>R1522+R1523+R1524+R1526+R1527</f>
        <v>0</v>
      </c>
      <c r="S1521" s="101" t="e">
        <f>(R1521/Q1521)*100</f>
        <v>#DIV/0!</v>
      </c>
      <c r="T1521" s="107">
        <f>T1522+T1523+T1524+T1526+T1527</f>
        <v>525</v>
      </c>
      <c r="U1521" s="108">
        <f>U1522+U1523+U1524+U1526+U1527</f>
        <v>525</v>
      </c>
      <c r="V1521" s="101">
        <f>(U1521/T1521)*100</f>
        <v>100</v>
      </c>
      <c r="W1521" s="107">
        <f>W1522+W1523+W1524+W1526+W1527</f>
        <v>0</v>
      </c>
      <c r="X1521" s="108">
        <f>X1522+X1523+X1524+X1526+X1527</f>
        <v>0</v>
      </c>
      <c r="Y1521" s="101" t="e">
        <f>(X1521/W1521)*100</f>
        <v>#DIV/0!</v>
      </c>
      <c r="Z1521" s="107">
        <f>Z1522+Z1523+Z1524+Z1526+Z1527</f>
        <v>0</v>
      </c>
      <c r="AA1521" s="108">
        <f>AA1522+AA1523+AA1524+AA1526+AA1527</f>
        <v>0</v>
      </c>
      <c r="AB1521" s="101" t="e">
        <f>(AA1521/Z1521)*100</f>
        <v>#DIV/0!</v>
      </c>
      <c r="AC1521" s="107">
        <f>AC1522+AC1523+AC1524+AC1526+AC1527</f>
        <v>0</v>
      </c>
      <c r="AD1521" s="108">
        <f>AD1522+AD1523+AD1524+AD1526+AD1527</f>
        <v>0</v>
      </c>
      <c r="AE1521" s="101" t="e">
        <f>(AD1521/AC1521)*100</f>
        <v>#DIV/0!</v>
      </c>
      <c r="AF1521" s="107">
        <f>AF1522+AF1523+AF1524+AF1526+AF1527</f>
        <v>0</v>
      </c>
      <c r="AG1521" s="108">
        <f>AG1522+AG1523+AG1524+AG1526+AG1527</f>
        <v>0</v>
      </c>
      <c r="AH1521" s="101" t="e">
        <f>(AG1521/AF1521)*100</f>
        <v>#DIV/0!</v>
      </c>
      <c r="AI1521" s="107">
        <f>AI1522+AI1523+AI1524+AI1526+AI1527</f>
        <v>0</v>
      </c>
      <c r="AJ1521" s="108">
        <f>AJ1522+AJ1523+AJ1524+AJ1526+AJ1527</f>
        <v>0</v>
      </c>
      <c r="AK1521" s="101" t="e">
        <f>(AJ1521/AI1521)*100</f>
        <v>#DIV/0!</v>
      </c>
      <c r="AL1521" s="107">
        <f>AL1522+AL1523+AL1524+AL1526+AL1527</f>
        <v>0</v>
      </c>
      <c r="AM1521" s="108">
        <f>AM1522+AM1523+AM1524+AM1526+AM1527</f>
        <v>0</v>
      </c>
      <c r="AN1521" s="101" t="e">
        <f>(AM1521/AL1521)*100</f>
        <v>#DIV/0!</v>
      </c>
      <c r="AO1521" s="107">
        <f>AO1522+AO1523+AO1524+AO1526+AO1527</f>
        <v>0</v>
      </c>
      <c r="AP1521" s="108">
        <f>AP1522+AP1523+AP1524+AP1526+AP1527</f>
        <v>0</v>
      </c>
      <c r="AQ1521" s="101" t="e">
        <f>(AP1521/AO1521)*100</f>
        <v>#DIV/0!</v>
      </c>
      <c r="AR1521" s="12"/>
    </row>
    <row r="1522" spans="1:44" ht="30">
      <c r="A1522" s="271"/>
      <c r="B1522" s="272"/>
      <c r="C1522" s="248"/>
      <c r="D1522" s="83" t="s">
        <v>17</v>
      </c>
      <c r="E1522" s="94">
        <f>H1522+K1522+N1522+Q1522+T1522+W1522+Z1522+AC1522+AF1522+AI1522+AL1522+AO1522</f>
        <v>0</v>
      </c>
      <c r="F1522" s="102">
        <f>I1522+L1522+O1522+R1522+U1522+X1522+AA1522+AD1522+AG1522+AJ1522+AM1522+AP1522</f>
        <v>0</v>
      </c>
      <c r="G1522" s="103" t="e">
        <f t="shared" ref="G1522:G1527" si="5754">(F1522/E1522)*100</f>
        <v>#DIV/0!</v>
      </c>
      <c r="H1522" s="94">
        <f>H1515</f>
        <v>0</v>
      </c>
      <c r="I1522" s="103">
        <f>I1515</f>
        <v>0</v>
      </c>
      <c r="J1522" s="103" t="e">
        <f t="shared" ref="J1522:J1527" si="5755">(I1522/H1522)*100</f>
        <v>#DIV/0!</v>
      </c>
      <c r="K1522" s="94">
        <f>K1515</f>
        <v>0</v>
      </c>
      <c r="L1522" s="103">
        <f>L1515</f>
        <v>0</v>
      </c>
      <c r="M1522" s="103" t="e">
        <f t="shared" ref="M1522:M1527" si="5756">(L1522/K1522)*100</f>
        <v>#DIV/0!</v>
      </c>
      <c r="N1522" s="94">
        <f>N1515</f>
        <v>0</v>
      </c>
      <c r="O1522" s="103">
        <f>O1515</f>
        <v>0</v>
      </c>
      <c r="P1522" s="103" t="e">
        <f t="shared" ref="P1522:P1527" si="5757">(O1522/N1522)*100</f>
        <v>#DIV/0!</v>
      </c>
      <c r="Q1522" s="94">
        <f>Q1515</f>
        <v>0</v>
      </c>
      <c r="R1522" s="103">
        <f>R1515</f>
        <v>0</v>
      </c>
      <c r="S1522" s="103" t="e">
        <f t="shared" ref="S1522:S1527" si="5758">(R1522/Q1522)*100</f>
        <v>#DIV/0!</v>
      </c>
      <c r="T1522" s="94">
        <f>T1515</f>
        <v>0</v>
      </c>
      <c r="U1522" s="103">
        <f>U1515</f>
        <v>0</v>
      </c>
      <c r="V1522" s="103" t="e">
        <f t="shared" ref="V1522:V1527" si="5759">(U1522/T1522)*100</f>
        <v>#DIV/0!</v>
      </c>
      <c r="W1522" s="94">
        <f>W1515</f>
        <v>0</v>
      </c>
      <c r="X1522" s="103">
        <f>X1515</f>
        <v>0</v>
      </c>
      <c r="Y1522" s="103" t="e">
        <f t="shared" ref="Y1522:Y1527" si="5760">(X1522/W1522)*100</f>
        <v>#DIV/0!</v>
      </c>
      <c r="Z1522" s="94">
        <f>Z1515</f>
        <v>0</v>
      </c>
      <c r="AA1522" s="103">
        <f>AA1515</f>
        <v>0</v>
      </c>
      <c r="AB1522" s="103" t="e">
        <f t="shared" ref="AB1522:AB1527" si="5761">(AA1522/Z1522)*100</f>
        <v>#DIV/0!</v>
      </c>
      <c r="AC1522" s="94">
        <f>AC1515</f>
        <v>0</v>
      </c>
      <c r="AD1522" s="103">
        <f>AD1515</f>
        <v>0</v>
      </c>
      <c r="AE1522" s="103" t="e">
        <f t="shared" ref="AE1522:AE1527" si="5762">(AD1522/AC1522)*100</f>
        <v>#DIV/0!</v>
      </c>
      <c r="AF1522" s="94">
        <f>AF1515</f>
        <v>0</v>
      </c>
      <c r="AG1522" s="103">
        <f>AG1515</f>
        <v>0</v>
      </c>
      <c r="AH1522" s="103" t="e">
        <f t="shared" ref="AH1522:AH1527" si="5763">(AG1522/AF1522)*100</f>
        <v>#DIV/0!</v>
      </c>
      <c r="AI1522" s="94">
        <f>AI1515</f>
        <v>0</v>
      </c>
      <c r="AJ1522" s="103">
        <f>AJ1515</f>
        <v>0</v>
      </c>
      <c r="AK1522" s="103" t="e">
        <f t="shared" ref="AK1522:AK1527" si="5764">(AJ1522/AI1522)*100</f>
        <v>#DIV/0!</v>
      </c>
      <c r="AL1522" s="94">
        <f>AL1515</f>
        <v>0</v>
      </c>
      <c r="AM1522" s="103">
        <f>AM1515</f>
        <v>0</v>
      </c>
      <c r="AN1522" s="103" t="e">
        <f t="shared" ref="AN1522:AN1527" si="5765">(AM1522/AL1522)*100</f>
        <v>#DIV/0!</v>
      </c>
      <c r="AO1522" s="94">
        <f>AO1515</f>
        <v>0</v>
      </c>
      <c r="AP1522" s="103">
        <f>AP1515</f>
        <v>0</v>
      </c>
      <c r="AQ1522" s="103" t="e">
        <f t="shared" ref="AQ1522:AQ1527" si="5766">(AP1522/AO1522)*100</f>
        <v>#DIV/0!</v>
      </c>
      <c r="AR1522" s="12"/>
    </row>
    <row r="1523" spans="1:44" ht="45" customHeight="1">
      <c r="A1523" s="271"/>
      <c r="B1523" s="272"/>
      <c r="C1523" s="248"/>
      <c r="D1523" s="83" t="s">
        <v>18</v>
      </c>
      <c r="E1523" s="94">
        <f t="shared" ref="E1523:E1527" si="5767">H1523+K1523+N1523+Q1523+T1523+W1523+Z1523+AC1523+AF1523+AI1523+AL1523+AO1523</f>
        <v>0</v>
      </c>
      <c r="F1523" s="102">
        <f t="shared" ref="F1523" si="5768">I1523+L1523+O1523+R1523+U1523+X1523+AA1523+AD1523+AG1523+AJ1523+AM1523+AP1523</f>
        <v>0</v>
      </c>
      <c r="G1523" s="103" t="e">
        <f t="shared" si="5754"/>
        <v>#DIV/0!</v>
      </c>
      <c r="H1523" s="94">
        <f t="shared" ref="H1523:I1523" si="5769">H1516</f>
        <v>0</v>
      </c>
      <c r="I1523" s="103">
        <f t="shared" si="5769"/>
        <v>0</v>
      </c>
      <c r="J1523" s="103" t="e">
        <f t="shared" si="5755"/>
        <v>#DIV/0!</v>
      </c>
      <c r="K1523" s="94">
        <f t="shared" ref="K1523:L1523" si="5770">K1516</f>
        <v>0</v>
      </c>
      <c r="L1523" s="103">
        <f t="shared" si="5770"/>
        <v>0</v>
      </c>
      <c r="M1523" s="103" t="e">
        <f t="shared" si="5756"/>
        <v>#DIV/0!</v>
      </c>
      <c r="N1523" s="94">
        <f t="shared" ref="N1523:O1523" si="5771">N1516</f>
        <v>0</v>
      </c>
      <c r="O1523" s="103">
        <f t="shared" si="5771"/>
        <v>0</v>
      </c>
      <c r="P1523" s="103" t="e">
        <f t="shared" si="5757"/>
        <v>#DIV/0!</v>
      </c>
      <c r="Q1523" s="94">
        <f t="shared" ref="Q1523:R1523" si="5772">Q1516</f>
        <v>0</v>
      </c>
      <c r="R1523" s="103">
        <f t="shared" si="5772"/>
        <v>0</v>
      </c>
      <c r="S1523" s="103" t="e">
        <f t="shared" si="5758"/>
        <v>#DIV/0!</v>
      </c>
      <c r="T1523" s="94">
        <f t="shared" ref="T1523:U1523" si="5773">T1516</f>
        <v>0</v>
      </c>
      <c r="U1523" s="103">
        <f t="shared" si="5773"/>
        <v>0</v>
      </c>
      <c r="V1523" s="103" t="e">
        <f t="shared" si="5759"/>
        <v>#DIV/0!</v>
      </c>
      <c r="W1523" s="94">
        <f t="shared" ref="W1523:X1523" si="5774">W1516</f>
        <v>0</v>
      </c>
      <c r="X1523" s="103">
        <f t="shared" si="5774"/>
        <v>0</v>
      </c>
      <c r="Y1523" s="103" t="e">
        <f t="shared" si="5760"/>
        <v>#DIV/0!</v>
      </c>
      <c r="Z1523" s="94">
        <f t="shared" ref="Z1523:AA1523" si="5775">Z1516</f>
        <v>0</v>
      </c>
      <c r="AA1523" s="103">
        <f t="shared" si="5775"/>
        <v>0</v>
      </c>
      <c r="AB1523" s="103" t="e">
        <f t="shared" si="5761"/>
        <v>#DIV/0!</v>
      </c>
      <c r="AC1523" s="94">
        <f t="shared" ref="AC1523:AD1523" si="5776">AC1516</f>
        <v>0</v>
      </c>
      <c r="AD1523" s="103">
        <f t="shared" si="5776"/>
        <v>0</v>
      </c>
      <c r="AE1523" s="103" t="e">
        <f t="shared" si="5762"/>
        <v>#DIV/0!</v>
      </c>
      <c r="AF1523" s="94">
        <f t="shared" ref="AF1523:AG1523" si="5777">AF1516</f>
        <v>0</v>
      </c>
      <c r="AG1523" s="103">
        <f t="shared" si="5777"/>
        <v>0</v>
      </c>
      <c r="AH1523" s="103" t="e">
        <f t="shared" si="5763"/>
        <v>#DIV/0!</v>
      </c>
      <c r="AI1523" s="94">
        <f t="shared" ref="AI1523:AJ1523" si="5778">AI1516</f>
        <v>0</v>
      </c>
      <c r="AJ1523" s="103">
        <f t="shared" si="5778"/>
        <v>0</v>
      </c>
      <c r="AK1523" s="103" t="e">
        <f t="shared" si="5764"/>
        <v>#DIV/0!</v>
      </c>
      <c r="AL1523" s="94">
        <f t="shared" ref="AL1523:AM1523" si="5779">AL1516</f>
        <v>0</v>
      </c>
      <c r="AM1523" s="103">
        <f t="shared" si="5779"/>
        <v>0</v>
      </c>
      <c r="AN1523" s="103" t="e">
        <f t="shared" si="5765"/>
        <v>#DIV/0!</v>
      </c>
      <c r="AO1523" s="94">
        <f t="shared" ref="AO1523:AP1523" si="5780">AO1516</f>
        <v>0</v>
      </c>
      <c r="AP1523" s="103">
        <f t="shared" si="5780"/>
        <v>0</v>
      </c>
      <c r="AQ1523" s="103" t="e">
        <f t="shared" si="5766"/>
        <v>#DIV/0!</v>
      </c>
      <c r="AR1523" s="12"/>
    </row>
    <row r="1524" spans="1:44" ht="30" customHeight="1">
      <c r="A1524" s="271"/>
      <c r="B1524" s="272"/>
      <c r="C1524" s="248"/>
      <c r="D1524" s="83" t="s">
        <v>26</v>
      </c>
      <c r="E1524" s="94">
        <f t="shared" si="5767"/>
        <v>750</v>
      </c>
      <c r="F1524" s="102">
        <f>I1524+L1524+O1524+R1524+U1524+X1524+AA1524+AD1524+AG1524+AJ1524+AM1524+AP1524</f>
        <v>750</v>
      </c>
      <c r="G1524" s="103">
        <f t="shared" si="5754"/>
        <v>100</v>
      </c>
      <c r="H1524" s="94">
        <f t="shared" ref="H1524:I1524" si="5781">H1517</f>
        <v>0</v>
      </c>
      <c r="I1524" s="103">
        <f t="shared" si="5781"/>
        <v>0</v>
      </c>
      <c r="J1524" s="103" t="e">
        <f t="shared" si="5755"/>
        <v>#DIV/0!</v>
      </c>
      <c r="K1524" s="94">
        <f t="shared" ref="K1524:L1524" si="5782">K1517</f>
        <v>0</v>
      </c>
      <c r="L1524" s="103">
        <f t="shared" si="5782"/>
        <v>0</v>
      </c>
      <c r="M1524" s="103" t="e">
        <f t="shared" si="5756"/>
        <v>#DIV/0!</v>
      </c>
      <c r="N1524" s="94">
        <f t="shared" ref="N1524:O1524" si="5783">N1517</f>
        <v>225</v>
      </c>
      <c r="O1524" s="103">
        <f t="shared" si="5783"/>
        <v>225</v>
      </c>
      <c r="P1524" s="103">
        <f t="shared" si="5757"/>
        <v>100</v>
      </c>
      <c r="Q1524" s="94">
        <f t="shared" ref="Q1524:R1524" si="5784">Q1517</f>
        <v>0</v>
      </c>
      <c r="R1524" s="103">
        <f t="shared" si="5784"/>
        <v>0</v>
      </c>
      <c r="S1524" s="103" t="e">
        <f t="shared" si="5758"/>
        <v>#DIV/0!</v>
      </c>
      <c r="T1524" s="94">
        <f t="shared" ref="T1524:U1524" si="5785">T1517</f>
        <v>525</v>
      </c>
      <c r="U1524" s="103">
        <f t="shared" si="5785"/>
        <v>525</v>
      </c>
      <c r="V1524" s="103">
        <f t="shared" si="5759"/>
        <v>100</v>
      </c>
      <c r="W1524" s="94">
        <f t="shared" ref="W1524:X1524" si="5786">W1517</f>
        <v>0</v>
      </c>
      <c r="X1524" s="103">
        <f t="shared" si="5786"/>
        <v>0</v>
      </c>
      <c r="Y1524" s="103" t="e">
        <f t="shared" si="5760"/>
        <v>#DIV/0!</v>
      </c>
      <c r="Z1524" s="94">
        <f t="shared" ref="Z1524:AA1524" si="5787">Z1517</f>
        <v>0</v>
      </c>
      <c r="AA1524" s="103">
        <f t="shared" si="5787"/>
        <v>0</v>
      </c>
      <c r="AB1524" s="103" t="e">
        <f t="shared" si="5761"/>
        <v>#DIV/0!</v>
      </c>
      <c r="AC1524" s="94">
        <f t="shared" ref="AC1524:AD1524" si="5788">AC1517</f>
        <v>0</v>
      </c>
      <c r="AD1524" s="103">
        <f t="shared" si="5788"/>
        <v>0</v>
      </c>
      <c r="AE1524" s="103" t="e">
        <f t="shared" si="5762"/>
        <v>#DIV/0!</v>
      </c>
      <c r="AF1524" s="94">
        <f t="shared" ref="AF1524:AG1524" si="5789">AF1517</f>
        <v>0</v>
      </c>
      <c r="AG1524" s="103">
        <f t="shared" si="5789"/>
        <v>0</v>
      </c>
      <c r="AH1524" s="103" t="e">
        <f t="shared" si="5763"/>
        <v>#DIV/0!</v>
      </c>
      <c r="AI1524" s="94">
        <f t="shared" ref="AI1524:AJ1524" si="5790">AI1517</f>
        <v>0</v>
      </c>
      <c r="AJ1524" s="103">
        <f t="shared" si="5790"/>
        <v>0</v>
      </c>
      <c r="AK1524" s="103" t="e">
        <f t="shared" si="5764"/>
        <v>#DIV/0!</v>
      </c>
      <c r="AL1524" s="94">
        <f t="shared" ref="AL1524:AM1524" si="5791">AL1517</f>
        <v>0</v>
      </c>
      <c r="AM1524" s="103">
        <f t="shared" si="5791"/>
        <v>0</v>
      </c>
      <c r="AN1524" s="103" t="e">
        <f t="shared" si="5765"/>
        <v>#DIV/0!</v>
      </c>
      <c r="AO1524" s="94">
        <f t="shared" ref="AO1524:AP1524" si="5792">AO1517</f>
        <v>0</v>
      </c>
      <c r="AP1524" s="103">
        <f t="shared" si="5792"/>
        <v>0</v>
      </c>
      <c r="AQ1524" s="103" t="e">
        <f t="shared" si="5766"/>
        <v>#DIV/0!</v>
      </c>
      <c r="AR1524" s="12"/>
    </row>
    <row r="1525" spans="1:44" ht="61.5" customHeight="1">
      <c r="A1525" s="271"/>
      <c r="B1525" s="272"/>
      <c r="C1525" s="248"/>
      <c r="D1525" s="82" t="s">
        <v>424</v>
      </c>
      <c r="E1525" s="94">
        <f t="shared" si="5767"/>
        <v>750</v>
      </c>
      <c r="F1525" s="102">
        <f t="shared" ref="F1525:F1527" si="5793">I1525+L1525+O1525+R1525+U1525+X1525+AA1525+AD1525+AG1525+AJ1525+AM1525+AP1525</f>
        <v>750</v>
      </c>
      <c r="G1525" s="103">
        <f t="shared" si="5754"/>
        <v>100</v>
      </c>
      <c r="H1525" s="94">
        <f t="shared" ref="H1525:I1525" si="5794">H1518</f>
        <v>0</v>
      </c>
      <c r="I1525" s="103">
        <f t="shared" si="5794"/>
        <v>0</v>
      </c>
      <c r="J1525" s="103" t="e">
        <f t="shared" si="5755"/>
        <v>#DIV/0!</v>
      </c>
      <c r="K1525" s="94">
        <f t="shared" ref="K1525:L1525" si="5795">K1518</f>
        <v>0</v>
      </c>
      <c r="L1525" s="103">
        <f t="shared" si="5795"/>
        <v>0</v>
      </c>
      <c r="M1525" s="103" t="e">
        <f t="shared" si="5756"/>
        <v>#DIV/0!</v>
      </c>
      <c r="N1525" s="94">
        <f t="shared" ref="N1525:O1525" si="5796">N1518</f>
        <v>0</v>
      </c>
      <c r="O1525" s="103">
        <f t="shared" si="5796"/>
        <v>0</v>
      </c>
      <c r="P1525" s="103" t="e">
        <f t="shared" si="5757"/>
        <v>#DIV/0!</v>
      </c>
      <c r="Q1525" s="94">
        <f t="shared" ref="Q1525:R1525" si="5797">Q1518</f>
        <v>0</v>
      </c>
      <c r="R1525" s="103">
        <f t="shared" si="5797"/>
        <v>0</v>
      </c>
      <c r="S1525" s="103" t="e">
        <f t="shared" si="5758"/>
        <v>#DIV/0!</v>
      </c>
      <c r="T1525" s="94">
        <f t="shared" ref="T1525:U1525" si="5798">T1518</f>
        <v>0</v>
      </c>
      <c r="U1525" s="103">
        <f t="shared" si="5798"/>
        <v>0</v>
      </c>
      <c r="V1525" s="103" t="e">
        <f t="shared" si="5759"/>
        <v>#DIV/0!</v>
      </c>
      <c r="W1525" s="94">
        <f t="shared" ref="W1525:X1525" si="5799">W1518</f>
        <v>0</v>
      </c>
      <c r="X1525" s="103">
        <f t="shared" si="5799"/>
        <v>0</v>
      </c>
      <c r="Y1525" s="103" t="e">
        <f t="shared" si="5760"/>
        <v>#DIV/0!</v>
      </c>
      <c r="Z1525" s="94">
        <f t="shared" ref="Z1525:AA1525" si="5800">Z1518</f>
        <v>750</v>
      </c>
      <c r="AA1525" s="103">
        <f t="shared" si="5800"/>
        <v>750</v>
      </c>
      <c r="AB1525" s="103">
        <f t="shared" si="5761"/>
        <v>100</v>
      </c>
      <c r="AC1525" s="94">
        <f t="shared" ref="AC1525:AD1525" si="5801">AC1518</f>
        <v>0</v>
      </c>
      <c r="AD1525" s="103">
        <f t="shared" si="5801"/>
        <v>0</v>
      </c>
      <c r="AE1525" s="103" t="e">
        <f t="shared" si="5762"/>
        <v>#DIV/0!</v>
      </c>
      <c r="AF1525" s="94">
        <f t="shared" ref="AF1525:AG1525" si="5802">AF1518</f>
        <v>0</v>
      </c>
      <c r="AG1525" s="103">
        <f t="shared" si="5802"/>
        <v>0</v>
      </c>
      <c r="AH1525" s="103" t="e">
        <f t="shared" si="5763"/>
        <v>#DIV/0!</v>
      </c>
      <c r="AI1525" s="94">
        <f t="shared" ref="AI1525:AJ1525" si="5803">AI1518</f>
        <v>0</v>
      </c>
      <c r="AJ1525" s="103">
        <f t="shared" si="5803"/>
        <v>0</v>
      </c>
      <c r="AK1525" s="103" t="e">
        <f t="shared" si="5764"/>
        <v>#DIV/0!</v>
      </c>
      <c r="AL1525" s="94">
        <f t="shared" ref="AL1525:AM1525" si="5804">AL1518</f>
        <v>0</v>
      </c>
      <c r="AM1525" s="103">
        <f t="shared" si="5804"/>
        <v>0</v>
      </c>
      <c r="AN1525" s="103" t="e">
        <f t="shared" si="5765"/>
        <v>#DIV/0!</v>
      </c>
      <c r="AO1525" s="94">
        <f t="shared" ref="AO1525:AP1525" si="5805">AO1518</f>
        <v>0</v>
      </c>
      <c r="AP1525" s="103">
        <f t="shared" si="5805"/>
        <v>0</v>
      </c>
      <c r="AQ1525" s="103" t="e">
        <f t="shared" si="5766"/>
        <v>#DIV/0!</v>
      </c>
      <c r="AR1525" s="12"/>
    </row>
    <row r="1526" spans="1:44" ht="36" customHeight="1">
      <c r="A1526" s="271"/>
      <c r="B1526" s="272"/>
      <c r="C1526" s="248"/>
      <c r="D1526" s="83" t="s">
        <v>41</v>
      </c>
      <c r="E1526" s="94">
        <f t="shared" si="5767"/>
        <v>0</v>
      </c>
      <c r="F1526" s="102">
        <f t="shared" si="5793"/>
        <v>0</v>
      </c>
      <c r="G1526" s="103" t="e">
        <f t="shared" si="5754"/>
        <v>#DIV/0!</v>
      </c>
      <c r="H1526" s="94">
        <f t="shared" ref="H1526:I1526" si="5806">H1519</f>
        <v>0</v>
      </c>
      <c r="I1526" s="103">
        <f t="shared" si="5806"/>
        <v>0</v>
      </c>
      <c r="J1526" s="103" t="e">
        <f t="shared" si="5755"/>
        <v>#DIV/0!</v>
      </c>
      <c r="K1526" s="94">
        <f t="shared" ref="K1526:L1526" si="5807">K1519</f>
        <v>0</v>
      </c>
      <c r="L1526" s="103">
        <f t="shared" si="5807"/>
        <v>0</v>
      </c>
      <c r="M1526" s="103" t="e">
        <f t="shared" si="5756"/>
        <v>#DIV/0!</v>
      </c>
      <c r="N1526" s="94">
        <f t="shared" ref="N1526:O1526" si="5808">N1519</f>
        <v>0</v>
      </c>
      <c r="O1526" s="103">
        <f t="shared" si="5808"/>
        <v>0</v>
      </c>
      <c r="P1526" s="103" t="e">
        <f t="shared" si="5757"/>
        <v>#DIV/0!</v>
      </c>
      <c r="Q1526" s="94">
        <f t="shared" ref="Q1526:R1526" si="5809">Q1519</f>
        <v>0</v>
      </c>
      <c r="R1526" s="103">
        <f t="shared" si="5809"/>
        <v>0</v>
      </c>
      <c r="S1526" s="103" t="e">
        <f t="shared" si="5758"/>
        <v>#DIV/0!</v>
      </c>
      <c r="T1526" s="94">
        <f t="shared" ref="T1526:U1526" si="5810">T1519</f>
        <v>0</v>
      </c>
      <c r="U1526" s="103">
        <f t="shared" si="5810"/>
        <v>0</v>
      </c>
      <c r="V1526" s="103" t="e">
        <f t="shared" si="5759"/>
        <v>#DIV/0!</v>
      </c>
      <c r="W1526" s="94">
        <f t="shared" ref="W1526:X1526" si="5811">W1519</f>
        <v>0</v>
      </c>
      <c r="X1526" s="103">
        <f t="shared" si="5811"/>
        <v>0</v>
      </c>
      <c r="Y1526" s="103" t="e">
        <f t="shared" si="5760"/>
        <v>#DIV/0!</v>
      </c>
      <c r="Z1526" s="94">
        <f t="shared" ref="Z1526:AA1526" si="5812">Z1519</f>
        <v>0</v>
      </c>
      <c r="AA1526" s="103">
        <f t="shared" si="5812"/>
        <v>0</v>
      </c>
      <c r="AB1526" s="103" t="e">
        <f t="shared" si="5761"/>
        <v>#DIV/0!</v>
      </c>
      <c r="AC1526" s="94">
        <f t="shared" ref="AC1526:AD1526" si="5813">AC1519</f>
        <v>0</v>
      </c>
      <c r="AD1526" s="103">
        <f t="shared" si="5813"/>
        <v>0</v>
      </c>
      <c r="AE1526" s="103" t="e">
        <f t="shared" si="5762"/>
        <v>#DIV/0!</v>
      </c>
      <c r="AF1526" s="94">
        <f t="shared" ref="AF1526:AG1526" si="5814">AF1519</f>
        <v>0</v>
      </c>
      <c r="AG1526" s="103">
        <f t="shared" si="5814"/>
        <v>0</v>
      </c>
      <c r="AH1526" s="103" t="e">
        <f t="shared" si="5763"/>
        <v>#DIV/0!</v>
      </c>
      <c r="AI1526" s="94">
        <f t="shared" ref="AI1526:AJ1526" si="5815">AI1519</f>
        <v>0</v>
      </c>
      <c r="AJ1526" s="103">
        <f t="shared" si="5815"/>
        <v>0</v>
      </c>
      <c r="AK1526" s="103" t="e">
        <f t="shared" si="5764"/>
        <v>#DIV/0!</v>
      </c>
      <c r="AL1526" s="94">
        <f t="shared" ref="AL1526:AM1526" si="5816">AL1519</f>
        <v>0</v>
      </c>
      <c r="AM1526" s="103">
        <f t="shared" si="5816"/>
        <v>0</v>
      </c>
      <c r="AN1526" s="103" t="e">
        <f t="shared" si="5765"/>
        <v>#DIV/0!</v>
      </c>
      <c r="AO1526" s="94">
        <f t="shared" ref="AO1526:AP1526" si="5817">AO1519</f>
        <v>0</v>
      </c>
      <c r="AP1526" s="103">
        <f t="shared" si="5817"/>
        <v>0</v>
      </c>
      <c r="AQ1526" s="103" t="e">
        <f t="shared" si="5766"/>
        <v>#DIV/0!</v>
      </c>
      <c r="AR1526" s="12"/>
    </row>
    <row r="1527" spans="1:44" ht="76.5" customHeight="1">
      <c r="A1527" s="273"/>
      <c r="B1527" s="274"/>
      <c r="C1527" s="249"/>
      <c r="D1527" s="83" t="s">
        <v>33</v>
      </c>
      <c r="E1527" s="94">
        <f t="shared" si="5767"/>
        <v>0</v>
      </c>
      <c r="F1527" s="102">
        <f t="shared" si="5793"/>
        <v>0</v>
      </c>
      <c r="G1527" s="103" t="e">
        <f t="shared" si="5754"/>
        <v>#DIV/0!</v>
      </c>
      <c r="H1527" s="94">
        <f t="shared" ref="H1527:I1527" si="5818">H1520</f>
        <v>0</v>
      </c>
      <c r="I1527" s="103">
        <f t="shared" si="5818"/>
        <v>0</v>
      </c>
      <c r="J1527" s="103" t="e">
        <f t="shared" si="5755"/>
        <v>#DIV/0!</v>
      </c>
      <c r="K1527" s="94">
        <f t="shared" ref="K1527:L1527" si="5819">K1520</f>
        <v>0</v>
      </c>
      <c r="L1527" s="103">
        <f t="shared" si="5819"/>
        <v>0</v>
      </c>
      <c r="M1527" s="103" t="e">
        <f t="shared" si="5756"/>
        <v>#DIV/0!</v>
      </c>
      <c r="N1527" s="94">
        <f t="shared" ref="N1527:O1527" si="5820">N1520</f>
        <v>0</v>
      </c>
      <c r="O1527" s="103">
        <f t="shared" si="5820"/>
        <v>0</v>
      </c>
      <c r="P1527" s="103" t="e">
        <f t="shared" si="5757"/>
        <v>#DIV/0!</v>
      </c>
      <c r="Q1527" s="94">
        <f t="shared" ref="Q1527:R1527" si="5821">Q1520</f>
        <v>0</v>
      </c>
      <c r="R1527" s="103">
        <f t="shared" si="5821"/>
        <v>0</v>
      </c>
      <c r="S1527" s="103" t="e">
        <f t="shared" si="5758"/>
        <v>#DIV/0!</v>
      </c>
      <c r="T1527" s="94">
        <f t="shared" ref="T1527:U1527" si="5822">T1520</f>
        <v>0</v>
      </c>
      <c r="U1527" s="103">
        <f t="shared" si="5822"/>
        <v>0</v>
      </c>
      <c r="V1527" s="103" t="e">
        <f t="shared" si="5759"/>
        <v>#DIV/0!</v>
      </c>
      <c r="W1527" s="94">
        <f t="shared" ref="W1527:X1527" si="5823">W1520</f>
        <v>0</v>
      </c>
      <c r="X1527" s="103">
        <f t="shared" si="5823"/>
        <v>0</v>
      </c>
      <c r="Y1527" s="103" t="e">
        <f t="shared" si="5760"/>
        <v>#DIV/0!</v>
      </c>
      <c r="Z1527" s="94">
        <f t="shared" ref="Z1527:AA1527" si="5824">Z1520</f>
        <v>0</v>
      </c>
      <c r="AA1527" s="103">
        <f t="shared" si="5824"/>
        <v>0</v>
      </c>
      <c r="AB1527" s="103" t="e">
        <f t="shared" si="5761"/>
        <v>#DIV/0!</v>
      </c>
      <c r="AC1527" s="94">
        <f t="shared" ref="AC1527:AD1527" si="5825">AC1520</f>
        <v>0</v>
      </c>
      <c r="AD1527" s="103">
        <f t="shared" si="5825"/>
        <v>0</v>
      </c>
      <c r="AE1527" s="103" t="e">
        <f t="shared" si="5762"/>
        <v>#DIV/0!</v>
      </c>
      <c r="AF1527" s="94">
        <f t="shared" ref="AF1527:AG1527" si="5826">AF1520</f>
        <v>0</v>
      </c>
      <c r="AG1527" s="103">
        <f t="shared" si="5826"/>
        <v>0</v>
      </c>
      <c r="AH1527" s="103" t="e">
        <f t="shared" si="5763"/>
        <v>#DIV/0!</v>
      </c>
      <c r="AI1527" s="94">
        <f t="shared" ref="AI1527:AJ1527" si="5827">AI1520</f>
        <v>0</v>
      </c>
      <c r="AJ1527" s="103">
        <f t="shared" si="5827"/>
        <v>0</v>
      </c>
      <c r="AK1527" s="103" t="e">
        <f t="shared" si="5764"/>
        <v>#DIV/0!</v>
      </c>
      <c r="AL1527" s="94">
        <f t="shared" ref="AL1527:AM1527" si="5828">AL1520</f>
        <v>0</v>
      </c>
      <c r="AM1527" s="103">
        <f t="shared" si="5828"/>
        <v>0</v>
      </c>
      <c r="AN1527" s="103" t="e">
        <f t="shared" si="5765"/>
        <v>#DIV/0!</v>
      </c>
      <c r="AO1527" s="94">
        <f t="shared" ref="AO1527:AP1527" si="5829">AO1520</f>
        <v>0</v>
      </c>
      <c r="AP1527" s="103">
        <f t="shared" si="5829"/>
        <v>0</v>
      </c>
      <c r="AQ1527" s="103" t="e">
        <f t="shared" si="5766"/>
        <v>#DIV/0!</v>
      </c>
      <c r="AR1527" s="12"/>
    </row>
    <row r="1528" spans="1:44" ht="33.75" customHeight="1">
      <c r="A1528" s="254" t="s">
        <v>514</v>
      </c>
      <c r="B1528" s="255"/>
      <c r="C1528" s="255"/>
      <c r="D1528" s="255"/>
      <c r="E1528" s="255"/>
      <c r="F1528" s="255"/>
      <c r="G1528" s="255"/>
      <c r="H1528" s="255"/>
      <c r="I1528" s="255"/>
      <c r="J1528" s="255"/>
      <c r="K1528" s="255"/>
      <c r="L1528" s="255"/>
      <c r="M1528" s="255"/>
      <c r="N1528" s="255"/>
      <c r="O1528" s="255"/>
      <c r="P1528" s="255"/>
      <c r="Q1528" s="267"/>
      <c r="R1528" s="267"/>
      <c r="S1528" s="267"/>
      <c r="T1528" s="267"/>
      <c r="U1528" s="267"/>
      <c r="V1528" s="267"/>
      <c r="W1528" s="267"/>
      <c r="X1528" s="267"/>
      <c r="Y1528" s="267"/>
      <c r="Z1528" s="267"/>
      <c r="AA1528" s="267"/>
      <c r="AB1528" s="267"/>
      <c r="AC1528" s="267"/>
      <c r="AD1528" s="267"/>
      <c r="AE1528" s="267"/>
      <c r="AF1528" s="267"/>
      <c r="AG1528" s="267"/>
      <c r="AH1528" s="267"/>
      <c r="AI1528" s="267"/>
      <c r="AJ1528" s="267"/>
      <c r="AK1528" s="267"/>
      <c r="AL1528" s="267"/>
      <c r="AM1528" s="267"/>
      <c r="AN1528" s="267"/>
      <c r="AO1528" s="267"/>
      <c r="AP1528" s="267"/>
      <c r="AQ1528" s="267"/>
      <c r="AR1528" s="267"/>
    </row>
    <row r="1529" spans="1:44" ht="27" customHeight="1">
      <c r="A1529" s="268" t="s">
        <v>270</v>
      </c>
      <c r="B1529" s="247" t="s">
        <v>621</v>
      </c>
      <c r="C1529" s="250" t="s">
        <v>678</v>
      </c>
      <c r="D1529" s="11" t="s">
        <v>38</v>
      </c>
      <c r="E1529" s="94">
        <f>SUM(E1530:E1535)</f>
        <v>4750</v>
      </c>
      <c r="F1529" s="101">
        <f>SUM(F1530:F1535)</f>
        <v>4554.2800000000007</v>
      </c>
      <c r="G1529" s="101">
        <f>(F1529/E1529)*100</f>
        <v>95.879578947368444</v>
      </c>
      <c r="H1529" s="94">
        <f>SUM(H1530:H1535)</f>
        <v>0</v>
      </c>
      <c r="I1529" s="101">
        <f>SUM(I1530:I1535)</f>
        <v>0</v>
      </c>
      <c r="J1529" s="101" t="e">
        <f>(I1529/H1529)*100</f>
        <v>#DIV/0!</v>
      </c>
      <c r="K1529" s="94">
        <f>SUM(K1530:K1535)</f>
        <v>0</v>
      </c>
      <c r="L1529" s="101">
        <f>SUM(L1530:L1535)</f>
        <v>0</v>
      </c>
      <c r="M1529" s="101" t="e">
        <f>(L1529/K1529)*100</f>
        <v>#DIV/0!</v>
      </c>
      <c r="N1529" s="94">
        <f>SUM(N1530:N1535)</f>
        <v>0</v>
      </c>
      <c r="O1529" s="101">
        <f>SUM(O1530:O1535)</f>
        <v>0</v>
      </c>
      <c r="P1529" s="101" t="e">
        <f>(O1529/N1529)*100</f>
        <v>#DIV/0!</v>
      </c>
      <c r="Q1529" s="94">
        <f>SUM(Q1530:Q1535)</f>
        <v>58.33</v>
      </c>
      <c r="R1529" s="101">
        <f>SUM(R1530:R1535)</f>
        <v>58.33</v>
      </c>
      <c r="S1529" s="101">
        <f>(R1529/Q1529)*100</f>
        <v>100</v>
      </c>
      <c r="T1529" s="94">
        <f>SUM(T1530:T1535)</f>
        <v>339.28999999999996</v>
      </c>
      <c r="U1529" s="101">
        <f>SUM(U1530:U1535)</f>
        <v>339.28999999999996</v>
      </c>
      <c r="V1529" s="101">
        <f>(U1529/T1529)*100</f>
        <v>100</v>
      </c>
      <c r="W1529" s="94">
        <f>SUM(W1530:W1535)</f>
        <v>413.35</v>
      </c>
      <c r="X1529" s="101">
        <f>SUM(X1530:X1535)</f>
        <v>413.35</v>
      </c>
      <c r="Y1529" s="101">
        <f>(X1529/W1529)*100</f>
        <v>100</v>
      </c>
      <c r="Z1529" s="94">
        <f>SUM(Z1530:Z1535)</f>
        <v>1647.3</v>
      </c>
      <c r="AA1529" s="101">
        <f>SUM(AA1530:AA1535)</f>
        <v>1647.3</v>
      </c>
      <c r="AB1529" s="101">
        <f>(AA1529/Z1529)*100</f>
        <v>100</v>
      </c>
      <c r="AC1529" s="94">
        <f>SUM(AC1530:AC1535)</f>
        <v>1321.27</v>
      </c>
      <c r="AD1529" s="101">
        <f>SUM(AD1530:AD1535)</f>
        <v>1321.27</v>
      </c>
      <c r="AE1529" s="101">
        <f>(AD1529/AC1529)*100</f>
        <v>100</v>
      </c>
      <c r="AF1529" s="94">
        <f>SUM(AF1530:AF1535)</f>
        <v>669.41000000000008</v>
      </c>
      <c r="AG1529" s="101">
        <f>SUM(AG1530:AG1535)</f>
        <v>669.41000000000008</v>
      </c>
      <c r="AH1529" s="101">
        <f>(AG1529/AF1529)*100</f>
        <v>100</v>
      </c>
      <c r="AI1529" s="94">
        <f>SUM(AI1530:AI1535)</f>
        <v>160.82</v>
      </c>
      <c r="AJ1529" s="101">
        <f>SUM(AJ1530:AJ1535)</f>
        <v>105.32999999999998</v>
      </c>
      <c r="AK1529" s="101">
        <f>(AJ1529/AI1529)*100</f>
        <v>65.495585126228079</v>
      </c>
      <c r="AL1529" s="94">
        <f>SUM(AL1530:AL1535)</f>
        <v>140.22999999999999</v>
      </c>
      <c r="AM1529" s="101">
        <f>SUM(AM1530:AM1535)</f>
        <v>0</v>
      </c>
      <c r="AN1529" s="101">
        <f>(AM1529/AL1529)*100</f>
        <v>0</v>
      </c>
      <c r="AO1529" s="94">
        <f>SUM(AO1530:AO1535)</f>
        <v>0</v>
      </c>
      <c r="AP1529" s="101">
        <f>SUM(AP1530:AP1535)</f>
        <v>0</v>
      </c>
      <c r="AQ1529" s="101" t="e">
        <f>(AP1529/AO1529)*100</f>
        <v>#DIV/0!</v>
      </c>
      <c r="AR1529" s="12"/>
    </row>
    <row r="1530" spans="1:44" ht="30">
      <c r="A1530" s="268"/>
      <c r="B1530" s="248"/>
      <c r="C1530" s="250"/>
      <c r="D1530" s="11" t="s">
        <v>17</v>
      </c>
      <c r="E1530" s="94">
        <f>H1530+K1530+N1530+Q1530+T1530+W1530+Z1530+AC1530+AF1530+AI1530+AL1530+AO1530</f>
        <v>0</v>
      </c>
      <c r="F1530" s="102">
        <f>I1530+L1530+O1530+R1530+U1530+X1530+AA1530+AD1530+AG1530+AJ1530+AM1530+AP1530</f>
        <v>0</v>
      </c>
      <c r="G1530" s="103" t="e">
        <f t="shared" ref="G1530:G1535" si="5830">(F1530/E1530)*100</f>
        <v>#DIV/0!</v>
      </c>
      <c r="H1530" s="94"/>
      <c r="I1530" s="102"/>
      <c r="J1530" s="103" t="e">
        <f t="shared" ref="J1530:J1535" si="5831">(I1530/H1530)*100</f>
        <v>#DIV/0!</v>
      </c>
      <c r="K1530" s="94"/>
      <c r="L1530" s="102"/>
      <c r="M1530" s="103" t="e">
        <f t="shared" ref="M1530:M1535" si="5832">(L1530/K1530)*100</f>
        <v>#DIV/0!</v>
      </c>
      <c r="N1530" s="94"/>
      <c r="O1530" s="102"/>
      <c r="P1530" s="103" t="e">
        <f t="shared" ref="P1530:P1535" si="5833">(O1530/N1530)*100</f>
        <v>#DIV/0!</v>
      </c>
      <c r="Q1530" s="94"/>
      <c r="R1530" s="102"/>
      <c r="S1530" s="103" t="e">
        <f t="shared" ref="S1530:S1535" si="5834">(R1530/Q1530)*100</f>
        <v>#DIV/0!</v>
      </c>
      <c r="T1530" s="94"/>
      <c r="U1530" s="102"/>
      <c r="V1530" s="103" t="e">
        <f t="shared" ref="V1530:V1535" si="5835">(U1530/T1530)*100</f>
        <v>#DIV/0!</v>
      </c>
      <c r="W1530" s="94"/>
      <c r="X1530" s="102"/>
      <c r="Y1530" s="103" t="e">
        <f t="shared" ref="Y1530:Y1535" si="5836">(X1530/W1530)*100</f>
        <v>#DIV/0!</v>
      </c>
      <c r="Z1530" s="94"/>
      <c r="AA1530" s="102"/>
      <c r="AB1530" s="103" t="e">
        <f t="shared" ref="AB1530:AB1535" si="5837">(AA1530/Z1530)*100</f>
        <v>#DIV/0!</v>
      </c>
      <c r="AC1530" s="94"/>
      <c r="AD1530" s="102"/>
      <c r="AE1530" s="103" t="e">
        <f t="shared" ref="AE1530:AE1535" si="5838">(AD1530/AC1530)*100</f>
        <v>#DIV/0!</v>
      </c>
      <c r="AF1530" s="94"/>
      <c r="AG1530" s="102"/>
      <c r="AH1530" s="103" t="e">
        <f t="shared" ref="AH1530:AH1535" si="5839">(AG1530/AF1530)*100</f>
        <v>#DIV/0!</v>
      </c>
      <c r="AI1530" s="94"/>
      <c r="AJ1530" s="102"/>
      <c r="AK1530" s="103" t="e">
        <f t="shared" ref="AK1530:AK1535" si="5840">(AJ1530/AI1530)*100</f>
        <v>#DIV/0!</v>
      </c>
      <c r="AL1530" s="94"/>
      <c r="AM1530" s="102"/>
      <c r="AN1530" s="103" t="e">
        <f t="shared" ref="AN1530:AN1535" si="5841">(AM1530/AL1530)*100</f>
        <v>#DIV/0!</v>
      </c>
      <c r="AO1530" s="94"/>
      <c r="AP1530" s="102"/>
      <c r="AQ1530" s="103" t="e">
        <f t="shared" ref="AQ1530:AQ1535" si="5842">(AP1530/AO1530)*100</f>
        <v>#DIV/0!</v>
      </c>
      <c r="AR1530" s="12"/>
    </row>
    <row r="1531" spans="1:44" ht="47.25" customHeight="1">
      <c r="A1531" s="268"/>
      <c r="B1531" s="248"/>
      <c r="C1531" s="250"/>
      <c r="D1531" s="11" t="s">
        <v>18</v>
      </c>
      <c r="E1531" s="94">
        <f t="shared" ref="E1531:E1535" si="5843">H1531+K1531+N1531+Q1531+T1531+W1531+Z1531+AC1531+AF1531+AI1531+AL1531+AO1531</f>
        <v>800</v>
      </c>
      <c r="F1531" s="103">
        <f t="shared" ref="F1531:F1535" si="5844">I1531+L1531+O1531+R1531+U1531+X1531+AA1531+AD1531+AG1531+AJ1531+AM1531+AP1531</f>
        <v>800</v>
      </c>
      <c r="G1531" s="103">
        <f t="shared" si="5830"/>
        <v>100</v>
      </c>
      <c r="H1531" s="94"/>
      <c r="I1531" s="102"/>
      <c r="J1531" s="103" t="e">
        <f t="shared" si="5831"/>
        <v>#DIV/0!</v>
      </c>
      <c r="K1531" s="94"/>
      <c r="L1531" s="102"/>
      <c r="M1531" s="103" t="e">
        <f t="shared" si="5832"/>
        <v>#DIV/0!</v>
      </c>
      <c r="N1531" s="94"/>
      <c r="O1531" s="102"/>
      <c r="P1531" s="103" t="e">
        <f t="shared" si="5833"/>
        <v>#DIV/0!</v>
      </c>
      <c r="Q1531" s="94"/>
      <c r="R1531" s="102"/>
      <c r="S1531" s="103" t="e">
        <f t="shared" si="5834"/>
        <v>#DIV/0!</v>
      </c>
      <c r="T1531" s="94">
        <v>224.35</v>
      </c>
      <c r="U1531" s="103">
        <v>224.35</v>
      </c>
      <c r="V1531" s="103">
        <f t="shared" si="5835"/>
        <v>100</v>
      </c>
      <c r="W1531" s="94"/>
      <c r="X1531" s="102"/>
      <c r="Y1531" s="103" t="e">
        <f t="shared" si="5836"/>
        <v>#DIV/0!</v>
      </c>
      <c r="Z1531" s="94">
        <v>30.22</v>
      </c>
      <c r="AA1531" s="102">
        <v>30.22</v>
      </c>
      <c r="AB1531" s="103">
        <f t="shared" si="5837"/>
        <v>100</v>
      </c>
      <c r="AC1531" s="94">
        <v>270.05</v>
      </c>
      <c r="AD1531" s="102">
        <v>270.05</v>
      </c>
      <c r="AE1531" s="103">
        <f t="shared" si="5838"/>
        <v>100</v>
      </c>
      <c r="AF1531" s="94">
        <v>114.56</v>
      </c>
      <c r="AG1531" s="102">
        <v>114.56</v>
      </c>
      <c r="AH1531" s="103">
        <f t="shared" si="5839"/>
        <v>100</v>
      </c>
      <c r="AI1531" s="94">
        <v>160.82</v>
      </c>
      <c r="AJ1531" s="102">
        <v>160.82</v>
      </c>
      <c r="AK1531" s="103">
        <f t="shared" si="5840"/>
        <v>100</v>
      </c>
      <c r="AL1531" s="94"/>
      <c r="AM1531" s="102"/>
      <c r="AN1531" s="103" t="e">
        <f t="shared" si="5841"/>
        <v>#DIV/0!</v>
      </c>
      <c r="AO1531" s="94"/>
      <c r="AP1531" s="102"/>
      <c r="AQ1531" s="103" t="e">
        <f t="shared" si="5842"/>
        <v>#DIV/0!</v>
      </c>
      <c r="AR1531" s="12"/>
    </row>
    <row r="1532" spans="1:44" ht="37.5" customHeight="1">
      <c r="A1532" s="268"/>
      <c r="B1532" s="248"/>
      <c r="C1532" s="250"/>
      <c r="D1532" s="11" t="s">
        <v>26</v>
      </c>
      <c r="E1532" s="94">
        <f t="shared" si="5843"/>
        <v>3950</v>
      </c>
      <c r="F1532" s="103">
        <f t="shared" si="5844"/>
        <v>3754.28</v>
      </c>
      <c r="G1532" s="103">
        <f t="shared" si="5830"/>
        <v>95.045063291139243</v>
      </c>
      <c r="H1532" s="94"/>
      <c r="I1532" s="102"/>
      <c r="J1532" s="103" t="e">
        <f t="shared" si="5831"/>
        <v>#DIV/0!</v>
      </c>
      <c r="K1532" s="94"/>
      <c r="L1532" s="102"/>
      <c r="M1532" s="103" t="e">
        <f t="shared" si="5832"/>
        <v>#DIV/0!</v>
      </c>
      <c r="N1532" s="94"/>
      <c r="O1532" s="102"/>
      <c r="P1532" s="103" t="e">
        <f t="shared" si="5833"/>
        <v>#DIV/0!</v>
      </c>
      <c r="Q1532" s="94">
        <v>58.33</v>
      </c>
      <c r="R1532" s="102">
        <v>58.33</v>
      </c>
      <c r="S1532" s="103">
        <f t="shared" si="5834"/>
        <v>100</v>
      </c>
      <c r="T1532" s="94">
        <v>114.94</v>
      </c>
      <c r="U1532" s="103">
        <v>114.94</v>
      </c>
      <c r="V1532" s="103">
        <f t="shared" si="5835"/>
        <v>100</v>
      </c>
      <c r="W1532" s="94">
        <v>413.35</v>
      </c>
      <c r="X1532" s="102">
        <v>413.35</v>
      </c>
      <c r="Y1532" s="103">
        <f t="shared" si="5836"/>
        <v>100</v>
      </c>
      <c r="Z1532" s="94">
        <v>1617.08</v>
      </c>
      <c r="AA1532" s="102">
        <v>1617.08</v>
      </c>
      <c r="AB1532" s="103">
        <f t="shared" si="5837"/>
        <v>100</v>
      </c>
      <c r="AC1532" s="94">
        <v>1051.22</v>
      </c>
      <c r="AD1532" s="102">
        <v>1051.22</v>
      </c>
      <c r="AE1532" s="103">
        <f t="shared" si="5838"/>
        <v>100</v>
      </c>
      <c r="AF1532" s="94">
        <v>554.85</v>
      </c>
      <c r="AG1532" s="102">
        <v>554.85</v>
      </c>
      <c r="AH1532" s="103">
        <f t="shared" si="5839"/>
        <v>100</v>
      </c>
      <c r="AI1532" s="94"/>
      <c r="AJ1532" s="102">
        <v>-55.49</v>
      </c>
      <c r="AK1532" s="103" t="e">
        <f t="shared" si="5840"/>
        <v>#DIV/0!</v>
      </c>
      <c r="AL1532" s="94">
        <v>140.22999999999999</v>
      </c>
      <c r="AM1532" s="102"/>
      <c r="AN1532" s="103">
        <f t="shared" si="5841"/>
        <v>0</v>
      </c>
      <c r="AO1532" s="94"/>
      <c r="AP1532" s="102"/>
      <c r="AQ1532" s="103" t="e">
        <f t="shared" si="5842"/>
        <v>#DIV/0!</v>
      </c>
      <c r="AR1532" s="12"/>
    </row>
    <row r="1533" spans="1:44" ht="84" customHeight="1">
      <c r="A1533" s="268"/>
      <c r="B1533" s="248"/>
      <c r="C1533" s="250"/>
      <c r="D1533" s="82" t="s">
        <v>424</v>
      </c>
      <c r="E1533" s="94">
        <f t="shared" si="5843"/>
        <v>0</v>
      </c>
      <c r="F1533" s="102">
        <f t="shared" si="5844"/>
        <v>0</v>
      </c>
      <c r="G1533" s="103" t="e">
        <f t="shared" si="5830"/>
        <v>#DIV/0!</v>
      </c>
      <c r="H1533" s="94"/>
      <c r="I1533" s="102"/>
      <c r="J1533" s="103" t="e">
        <f t="shared" si="5831"/>
        <v>#DIV/0!</v>
      </c>
      <c r="K1533" s="94"/>
      <c r="L1533" s="102"/>
      <c r="M1533" s="103" t="e">
        <f t="shared" si="5832"/>
        <v>#DIV/0!</v>
      </c>
      <c r="N1533" s="94"/>
      <c r="O1533" s="102"/>
      <c r="P1533" s="103" t="e">
        <f t="shared" si="5833"/>
        <v>#DIV/0!</v>
      </c>
      <c r="Q1533" s="94"/>
      <c r="R1533" s="102"/>
      <c r="S1533" s="103" t="e">
        <f t="shared" si="5834"/>
        <v>#DIV/0!</v>
      </c>
      <c r="T1533" s="94"/>
      <c r="U1533" s="103"/>
      <c r="V1533" s="103" t="e">
        <f t="shared" si="5835"/>
        <v>#DIV/0!</v>
      </c>
      <c r="W1533" s="94"/>
      <c r="X1533" s="102"/>
      <c r="Y1533" s="103" t="e">
        <f t="shared" si="5836"/>
        <v>#DIV/0!</v>
      </c>
      <c r="Z1533" s="94"/>
      <c r="AA1533" s="102"/>
      <c r="AB1533" s="103" t="e">
        <f t="shared" si="5837"/>
        <v>#DIV/0!</v>
      </c>
      <c r="AC1533" s="94"/>
      <c r="AD1533" s="102"/>
      <c r="AE1533" s="103" t="e">
        <f t="shared" si="5838"/>
        <v>#DIV/0!</v>
      </c>
      <c r="AF1533" s="94"/>
      <c r="AG1533" s="102"/>
      <c r="AH1533" s="103" t="e">
        <f t="shared" si="5839"/>
        <v>#DIV/0!</v>
      </c>
      <c r="AI1533" s="94"/>
      <c r="AJ1533" s="102"/>
      <c r="AK1533" s="103" t="e">
        <f t="shared" si="5840"/>
        <v>#DIV/0!</v>
      </c>
      <c r="AL1533" s="94"/>
      <c r="AM1533" s="102"/>
      <c r="AN1533" s="103" t="e">
        <f t="shared" si="5841"/>
        <v>#DIV/0!</v>
      </c>
      <c r="AO1533" s="94"/>
      <c r="AP1533" s="102"/>
      <c r="AQ1533" s="103" t="e">
        <f t="shared" si="5842"/>
        <v>#DIV/0!</v>
      </c>
      <c r="AR1533" s="12"/>
    </row>
    <row r="1534" spans="1:44" ht="34.5" customHeight="1">
      <c r="A1534" s="268"/>
      <c r="B1534" s="248"/>
      <c r="C1534" s="250"/>
      <c r="D1534" s="11" t="s">
        <v>41</v>
      </c>
      <c r="E1534" s="94">
        <f t="shared" si="5843"/>
        <v>0</v>
      </c>
      <c r="F1534" s="102">
        <f t="shared" si="5844"/>
        <v>0</v>
      </c>
      <c r="G1534" s="103" t="e">
        <f t="shared" si="5830"/>
        <v>#DIV/0!</v>
      </c>
      <c r="H1534" s="94"/>
      <c r="I1534" s="102"/>
      <c r="J1534" s="103" t="e">
        <f t="shared" si="5831"/>
        <v>#DIV/0!</v>
      </c>
      <c r="K1534" s="94"/>
      <c r="L1534" s="102"/>
      <c r="M1534" s="103" t="e">
        <f t="shared" si="5832"/>
        <v>#DIV/0!</v>
      </c>
      <c r="N1534" s="94"/>
      <c r="O1534" s="102"/>
      <c r="P1534" s="103" t="e">
        <f t="shared" si="5833"/>
        <v>#DIV/0!</v>
      </c>
      <c r="Q1534" s="94"/>
      <c r="R1534" s="102"/>
      <c r="S1534" s="103" t="e">
        <f t="shared" si="5834"/>
        <v>#DIV/0!</v>
      </c>
      <c r="T1534" s="94"/>
      <c r="U1534" s="102"/>
      <c r="V1534" s="103" t="e">
        <f t="shared" si="5835"/>
        <v>#DIV/0!</v>
      </c>
      <c r="W1534" s="94"/>
      <c r="X1534" s="102"/>
      <c r="Y1534" s="103" t="e">
        <f t="shared" si="5836"/>
        <v>#DIV/0!</v>
      </c>
      <c r="Z1534" s="94"/>
      <c r="AA1534" s="102"/>
      <c r="AB1534" s="103" t="e">
        <f t="shared" si="5837"/>
        <v>#DIV/0!</v>
      </c>
      <c r="AC1534" s="94"/>
      <c r="AD1534" s="102"/>
      <c r="AE1534" s="103" t="e">
        <f t="shared" si="5838"/>
        <v>#DIV/0!</v>
      </c>
      <c r="AF1534" s="94"/>
      <c r="AG1534" s="102"/>
      <c r="AH1534" s="103" t="e">
        <f t="shared" si="5839"/>
        <v>#DIV/0!</v>
      </c>
      <c r="AI1534" s="94"/>
      <c r="AJ1534" s="102"/>
      <c r="AK1534" s="103" t="e">
        <f t="shared" si="5840"/>
        <v>#DIV/0!</v>
      </c>
      <c r="AL1534" s="94"/>
      <c r="AM1534" s="102"/>
      <c r="AN1534" s="103" t="e">
        <f t="shared" si="5841"/>
        <v>#DIV/0!</v>
      </c>
      <c r="AO1534" s="94"/>
      <c r="AP1534" s="102"/>
      <c r="AQ1534" s="103" t="e">
        <f t="shared" si="5842"/>
        <v>#DIV/0!</v>
      </c>
      <c r="AR1534" s="12"/>
    </row>
    <row r="1535" spans="1:44" ht="66" customHeight="1">
      <c r="A1535" s="268"/>
      <c r="B1535" s="249"/>
      <c r="C1535" s="250"/>
      <c r="D1535" s="11" t="s">
        <v>33</v>
      </c>
      <c r="E1535" s="94">
        <f t="shared" si="5843"/>
        <v>0</v>
      </c>
      <c r="F1535" s="102">
        <f t="shared" si="5844"/>
        <v>0</v>
      </c>
      <c r="G1535" s="103" t="e">
        <f t="shared" si="5830"/>
        <v>#DIV/0!</v>
      </c>
      <c r="H1535" s="94"/>
      <c r="I1535" s="102"/>
      <c r="J1535" s="103" t="e">
        <f t="shared" si="5831"/>
        <v>#DIV/0!</v>
      </c>
      <c r="K1535" s="94"/>
      <c r="L1535" s="102"/>
      <c r="M1535" s="103" t="e">
        <f t="shared" si="5832"/>
        <v>#DIV/0!</v>
      </c>
      <c r="N1535" s="94"/>
      <c r="O1535" s="102"/>
      <c r="P1535" s="103" t="e">
        <f t="shared" si="5833"/>
        <v>#DIV/0!</v>
      </c>
      <c r="Q1535" s="94"/>
      <c r="R1535" s="102"/>
      <c r="S1535" s="103" t="e">
        <f t="shared" si="5834"/>
        <v>#DIV/0!</v>
      </c>
      <c r="T1535" s="94"/>
      <c r="U1535" s="102"/>
      <c r="V1535" s="103" t="e">
        <f t="shared" si="5835"/>
        <v>#DIV/0!</v>
      </c>
      <c r="W1535" s="94"/>
      <c r="X1535" s="102"/>
      <c r="Y1535" s="103" t="e">
        <f t="shared" si="5836"/>
        <v>#DIV/0!</v>
      </c>
      <c r="Z1535" s="94"/>
      <c r="AA1535" s="102"/>
      <c r="AB1535" s="103" t="e">
        <f t="shared" si="5837"/>
        <v>#DIV/0!</v>
      </c>
      <c r="AC1535" s="94"/>
      <c r="AD1535" s="102"/>
      <c r="AE1535" s="103" t="e">
        <f t="shared" si="5838"/>
        <v>#DIV/0!</v>
      </c>
      <c r="AF1535" s="94"/>
      <c r="AG1535" s="102"/>
      <c r="AH1535" s="103" t="e">
        <f t="shared" si="5839"/>
        <v>#DIV/0!</v>
      </c>
      <c r="AI1535" s="94"/>
      <c r="AJ1535" s="102"/>
      <c r="AK1535" s="103" t="e">
        <f t="shared" si="5840"/>
        <v>#DIV/0!</v>
      </c>
      <c r="AL1535" s="94"/>
      <c r="AM1535" s="102"/>
      <c r="AN1535" s="103" t="e">
        <f t="shared" si="5841"/>
        <v>#DIV/0!</v>
      </c>
      <c r="AO1535" s="94"/>
      <c r="AP1535" s="102"/>
      <c r="AQ1535" s="103" t="e">
        <f t="shared" si="5842"/>
        <v>#DIV/0!</v>
      </c>
      <c r="AR1535" s="12"/>
    </row>
    <row r="1536" spans="1:44" ht="20.25" customHeight="1">
      <c r="A1536" s="269" t="s">
        <v>515</v>
      </c>
      <c r="B1536" s="270"/>
      <c r="C1536" s="250" t="s">
        <v>678</v>
      </c>
      <c r="D1536" s="82" t="s">
        <v>38</v>
      </c>
      <c r="E1536" s="94">
        <f>SUM(E1537:E1542)</f>
        <v>4750</v>
      </c>
      <c r="F1536" s="101">
        <f>SUM(F1537:F1542)</f>
        <v>4554.2800000000007</v>
      </c>
      <c r="G1536" s="101">
        <f>(F1536/E1536)*100</f>
        <v>95.879578947368444</v>
      </c>
      <c r="H1536" s="94">
        <f>SUM(H1537:H1542)</f>
        <v>0</v>
      </c>
      <c r="I1536" s="101">
        <f>SUM(I1537:I1542)</f>
        <v>0</v>
      </c>
      <c r="J1536" s="101" t="e">
        <f>(I1536/H1536)*100</f>
        <v>#DIV/0!</v>
      </c>
      <c r="K1536" s="94">
        <f>SUM(K1537:K1542)</f>
        <v>0</v>
      </c>
      <c r="L1536" s="101">
        <f>SUM(L1537:L1542)</f>
        <v>0</v>
      </c>
      <c r="M1536" s="101" t="e">
        <f>(L1536/K1536)*100</f>
        <v>#DIV/0!</v>
      </c>
      <c r="N1536" s="94">
        <f>SUM(N1537:N1542)</f>
        <v>0</v>
      </c>
      <c r="O1536" s="101">
        <f>SUM(O1537:O1542)</f>
        <v>0</v>
      </c>
      <c r="P1536" s="101" t="e">
        <f>(O1536/N1536)*100</f>
        <v>#DIV/0!</v>
      </c>
      <c r="Q1536" s="94">
        <f>SUM(Q1537:Q1542)</f>
        <v>58.33</v>
      </c>
      <c r="R1536" s="101">
        <f>SUM(R1537:R1542)</f>
        <v>58.33</v>
      </c>
      <c r="S1536" s="101">
        <f>(R1536/Q1536)*100</f>
        <v>100</v>
      </c>
      <c r="T1536" s="94">
        <f>SUM(T1537:T1542)</f>
        <v>339.28999999999996</v>
      </c>
      <c r="U1536" s="101">
        <f>SUM(U1537:U1542)</f>
        <v>339.28999999999996</v>
      </c>
      <c r="V1536" s="101">
        <f>(U1536/T1536)*100</f>
        <v>100</v>
      </c>
      <c r="W1536" s="94">
        <f>SUM(W1537:W1542)</f>
        <v>413.35</v>
      </c>
      <c r="X1536" s="101">
        <f>SUM(X1537:X1542)</f>
        <v>413.35</v>
      </c>
      <c r="Y1536" s="101">
        <f>(X1536/W1536)*100</f>
        <v>100</v>
      </c>
      <c r="Z1536" s="94">
        <f>SUM(Z1537:Z1542)</f>
        <v>1647.3</v>
      </c>
      <c r="AA1536" s="101">
        <f>SUM(AA1537:AA1542)</f>
        <v>1647.3</v>
      </c>
      <c r="AB1536" s="101">
        <f>(AA1536/Z1536)*100</f>
        <v>100</v>
      </c>
      <c r="AC1536" s="94">
        <f>SUM(AC1537:AC1542)</f>
        <v>1321.27</v>
      </c>
      <c r="AD1536" s="101">
        <f>SUM(AD1537:AD1542)</f>
        <v>1321.27</v>
      </c>
      <c r="AE1536" s="101">
        <f>(AD1536/AC1536)*100</f>
        <v>100</v>
      </c>
      <c r="AF1536" s="94">
        <f>SUM(AF1537:AF1542)</f>
        <v>669.41000000000008</v>
      </c>
      <c r="AG1536" s="101">
        <f>SUM(AG1537:AG1542)</f>
        <v>669.41000000000008</v>
      </c>
      <c r="AH1536" s="101">
        <f>(AG1536/AF1536)*100</f>
        <v>100</v>
      </c>
      <c r="AI1536" s="94">
        <f>SUM(AI1537:AI1542)</f>
        <v>160.82</v>
      </c>
      <c r="AJ1536" s="101">
        <f>SUM(AJ1537:AJ1542)</f>
        <v>105.32999999999998</v>
      </c>
      <c r="AK1536" s="101">
        <f>(AJ1536/AI1536)*100</f>
        <v>65.495585126228079</v>
      </c>
      <c r="AL1536" s="94">
        <f>SUM(AL1537:AL1542)</f>
        <v>140.22999999999999</v>
      </c>
      <c r="AM1536" s="101">
        <f>SUM(AM1537:AM1542)</f>
        <v>0</v>
      </c>
      <c r="AN1536" s="101">
        <f>(AM1536/AL1536)*100</f>
        <v>0</v>
      </c>
      <c r="AO1536" s="94">
        <f>SUM(AO1537:AO1542)</f>
        <v>0</v>
      </c>
      <c r="AP1536" s="101">
        <f>SUM(AP1537:AP1542)</f>
        <v>0</v>
      </c>
      <c r="AQ1536" s="101" t="e">
        <f>(AP1536/AO1536)*100</f>
        <v>#DIV/0!</v>
      </c>
      <c r="AR1536" s="12"/>
    </row>
    <row r="1537" spans="1:44" ht="30">
      <c r="A1537" s="271"/>
      <c r="B1537" s="272"/>
      <c r="C1537" s="250"/>
      <c r="D1537" s="82" t="s">
        <v>17</v>
      </c>
      <c r="E1537" s="94">
        <f>H1537+K1537+N1537+Q1537+T1537+W1537+Z1537+AC1537+AF1537+AI1537+AL1537+AO1537</f>
        <v>0</v>
      </c>
      <c r="F1537" s="102">
        <f>I1537+L1537+O1537+R1537+U1537+X1537+AA1537+AD1537+AG1537+AJ1537+AM1537+AP1537</f>
        <v>0</v>
      </c>
      <c r="G1537" s="103" t="e">
        <f t="shared" ref="G1537:G1542" si="5845">(F1537/E1537)*100</f>
        <v>#DIV/0!</v>
      </c>
      <c r="H1537" s="94">
        <f>H1530</f>
        <v>0</v>
      </c>
      <c r="I1537" s="103">
        <f>I1530</f>
        <v>0</v>
      </c>
      <c r="J1537" s="103" t="e">
        <f t="shared" ref="J1537:J1542" si="5846">(I1537/H1537)*100</f>
        <v>#DIV/0!</v>
      </c>
      <c r="K1537" s="94">
        <f>K1530</f>
        <v>0</v>
      </c>
      <c r="L1537" s="103">
        <f>L1530</f>
        <v>0</v>
      </c>
      <c r="M1537" s="103" t="e">
        <f t="shared" ref="M1537:M1542" si="5847">(L1537/K1537)*100</f>
        <v>#DIV/0!</v>
      </c>
      <c r="N1537" s="94">
        <f>N1530</f>
        <v>0</v>
      </c>
      <c r="O1537" s="103">
        <f>O1530</f>
        <v>0</v>
      </c>
      <c r="P1537" s="103" t="e">
        <f t="shared" ref="P1537:P1542" si="5848">(O1537/N1537)*100</f>
        <v>#DIV/0!</v>
      </c>
      <c r="Q1537" s="94">
        <f>Q1530</f>
        <v>0</v>
      </c>
      <c r="R1537" s="103">
        <f>R1530</f>
        <v>0</v>
      </c>
      <c r="S1537" s="103" t="e">
        <f t="shared" ref="S1537:S1542" si="5849">(R1537/Q1537)*100</f>
        <v>#DIV/0!</v>
      </c>
      <c r="T1537" s="94">
        <f>T1530</f>
        <v>0</v>
      </c>
      <c r="U1537" s="103">
        <f>U1530</f>
        <v>0</v>
      </c>
      <c r="V1537" s="103" t="e">
        <f t="shared" ref="V1537:V1542" si="5850">(U1537/T1537)*100</f>
        <v>#DIV/0!</v>
      </c>
      <c r="W1537" s="94">
        <f>W1530</f>
        <v>0</v>
      </c>
      <c r="X1537" s="103">
        <f>X1530</f>
        <v>0</v>
      </c>
      <c r="Y1537" s="103" t="e">
        <f t="shared" ref="Y1537:Y1542" si="5851">(X1537/W1537)*100</f>
        <v>#DIV/0!</v>
      </c>
      <c r="Z1537" s="94">
        <f>Z1530</f>
        <v>0</v>
      </c>
      <c r="AA1537" s="103">
        <f>AA1530</f>
        <v>0</v>
      </c>
      <c r="AB1537" s="103" t="e">
        <f t="shared" ref="AB1537:AB1542" si="5852">(AA1537/Z1537)*100</f>
        <v>#DIV/0!</v>
      </c>
      <c r="AC1537" s="94">
        <f>AC1530</f>
        <v>0</v>
      </c>
      <c r="AD1537" s="103">
        <f>AD1530</f>
        <v>0</v>
      </c>
      <c r="AE1537" s="103" t="e">
        <f t="shared" ref="AE1537:AE1542" si="5853">(AD1537/AC1537)*100</f>
        <v>#DIV/0!</v>
      </c>
      <c r="AF1537" s="94">
        <f>AF1530</f>
        <v>0</v>
      </c>
      <c r="AG1537" s="103">
        <f>AG1530</f>
        <v>0</v>
      </c>
      <c r="AH1537" s="103" t="e">
        <f t="shared" ref="AH1537:AH1542" si="5854">(AG1537/AF1537)*100</f>
        <v>#DIV/0!</v>
      </c>
      <c r="AI1537" s="94">
        <f>AI1530</f>
        <v>0</v>
      </c>
      <c r="AJ1537" s="103">
        <f>AJ1530</f>
        <v>0</v>
      </c>
      <c r="AK1537" s="103" t="e">
        <f t="shared" ref="AK1537:AK1542" si="5855">(AJ1537/AI1537)*100</f>
        <v>#DIV/0!</v>
      </c>
      <c r="AL1537" s="94">
        <f>AL1530</f>
        <v>0</v>
      </c>
      <c r="AM1537" s="103">
        <f>AM1530</f>
        <v>0</v>
      </c>
      <c r="AN1537" s="103" t="e">
        <f t="shared" ref="AN1537:AN1542" si="5856">(AM1537/AL1537)*100</f>
        <v>#DIV/0!</v>
      </c>
      <c r="AO1537" s="94">
        <f>AO1530</f>
        <v>0</v>
      </c>
      <c r="AP1537" s="103">
        <f>AP1530</f>
        <v>0</v>
      </c>
      <c r="AQ1537" s="103" t="e">
        <f t="shared" ref="AQ1537:AQ1542" si="5857">(AP1537/AO1537)*100</f>
        <v>#DIV/0!</v>
      </c>
      <c r="AR1537" s="12"/>
    </row>
    <row r="1538" spans="1:44" ht="52.5" customHeight="1">
      <c r="A1538" s="271"/>
      <c r="B1538" s="272"/>
      <c r="C1538" s="250"/>
      <c r="D1538" s="82" t="s">
        <v>18</v>
      </c>
      <c r="E1538" s="94">
        <f t="shared" ref="E1538:E1542" si="5858">H1538+K1538+N1538+Q1538+T1538+W1538+Z1538+AC1538+AF1538+AI1538+AL1538+AO1538</f>
        <v>800</v>
      </c>
      <c r="F1538" s="103">
        <f t="shared" ref="F1538" si="5859">I1538+L1538+O1538+R1538+U1538+X1538+AA1538+AD1538+AG1538+AJ1538+AM1538+AP1538</f>
        <v>800</v>
      </c>
      <c r="G1538" s="103">
        <f t="shared" si="5845"/>
        <v>100</v>
      </c>
      <c r="H1538" s="94">
        <f t="shared" ref="H1538:I1538" si="5860">H1531</f>
        <v>0</v>
      </c>
      <c r="I1538" s="103">
        <f t="shared" si="5860"/>
        <v>0</v>
      </c>
      <c r="J1538" s="103" t="e">
        <f t="shared" si="5846"/>
        <v>#DIV/0!</v>
      </c>
      <c r="K1538" s="94">
        <f t="shared" ref="K1538:L1538" si="5861">K1531</f>
        <v>0</v>
      </c>
      <c r="L1538" s="103">
        <f t="shared" si="5861"/>
        <v>0</v>
      </c>
      <c r="M1538" s="103" t="e">
        <f t="shared" si="5847"/>
        <v>#DIV/0!</v>
      </c>
      <c r="N1538" s="94">
        <f t="shared" ref="N1538:O1538" si="5862">N1531</f>
        <v>0</v>
      </c>
      <c r="O1538" s="103">
        <f t="shared" si="5862"/>
        <v>0</v>
      </c>
      <c r="P1538" s="103" t="e">
        <f t="shared" si="5848"/>
        <v>#DIV/0!</v>
      </c>
      <c r="Q1538" s="94">
        <f t="shared" ref="Q1538:R1538" si="5863">Q1531</f>
        <v>0</v>
      </c>
      <c r="R1538" s="103">
        <f t="shared" si="5863"/>
        <v>0</v>
      </c>
      <c r="S1538" s="103" t="e">
        <f t="shared" si="5849"/>
        <v>#DIV/0!</v>
      </c>
      <c r="T1538" s="94">
        <f t="shared" ref="T1538:U1538" si="5864">T1531</f>
        <v>224.35</v>
      </c>
      <c r="U1538" s="103">
        <f t="shared" si="5864"/>
        <v>224.35</v>
      </c>
      <c r="V1538" s="103">
        <f t="shared" si="5850"/>
        <v>100</v>
      </c>
      <c r="W1538" s="94">
        <f t="shared" ref="W1538:X1538" si="5865">W1531</f>
        <v>0</v>
      </c>
      <c r="X1538" s="103">
        <f t="shared" si="5865"/>
        <v>0</v>
      </c>
      <c r="Y1538" s="103" t="e">
        <f t="shared" si="5851"/>
        <v>#DIV/0!</v>
      </c>
      <c r="Z1538" s="94">
        <f t="shared" ref="Z1538:AA1538" si="5866">Z1531</f>
        <v>30.22</v>
      </c>
      <c r="AA1538" s="103">
        <f t="shared" si="5866"/>
        <v>30.22</v>
      </c>
      <c r="AB1538" s="103">
        <f t="shared" si="5852"/>
        <v>100</v>
      </c>
      <c r="AC1538" s="94">
        <f t="shared" ref="AC1538:AD1538" si="5867">AC1531</f>
        <v>270.05</v>
      </c>
      <c r="AD1538" s="103">
        <f t="shared" si="5867"/>
        <v>270.05</v>
      </c>
      <c r="AE1538" s="103">
        <f t="shared" si="5853"/>
        <v>100</v>
      </c>
      <c r="AF1538" s="94">
        <f t="shared" ref="AF1538:AG1538" si="5868">AF1531</f>
        <v>114.56</v>
      </c>
      <c r="AG1538" s="103">
        <f t="shared" si="5868"/>
        <v>114.56</v>
      </c>
      <c r="AH1538" s="103">
        <f t="shared" si="5854"/>
        <v>100</v>
      </c>
      <c r="AI1538" s="94">
        <f t="shared" ref="AI1538:AJ1538" si="5869">AI1531</f>
        <v>160.82</v>
      </c>
      <c r="AJ1538" s="103">
        <f t="shared" si="5869"/>
        <v>160.82</v>
      </c>
      <c r="AK1538" s="103">
        <f t="shared" si="5855"/>
        <v>100</v>
      </c>
      <c r="AL1538" s="94">
        <f t="shared" ref="AL1538:AM1538" si="5870">AL1531</f>
        <v>0</v>
      </c>
      <c r="AM1538" s="103">
        <f t="shared" si="5870"/>
        <v>0</v>
      </c>
      <c r="AN1538" s="103" t="e">
        <f t="shared" si="5856"/>
        <v>#DIV/0!</v>
      </c>
      <c r="AO1538" s="94">
        <f t="shared" ref="AO1538:AP1538" si="5871">AO1531</f>
        <v>0</v>
      </c>
      <c r="AP1538" s="103">
        <f t="shared" si="5871"/>
        <v>0</v>
      </c>
      <c r="AQ1538" s="103" t="e">
        <f t="shared" si="5857"/>
        <v>#DIV/0!</v>
      </c>
      <c r="AR1538" s="12"/>
    </row>
    <row r="1539" spans="1:44" ht="32.25" customHeight="1">
      <c r="A1539" s="271"/>
      <c r="B1539" s="272"/>
      <c r="C1539" s="250"/>
      <c r="D1539" s="82" t="s">
        <v>26</v>
      </c>
      <c r="E1539" s="94">
        <f t="shared" si="5858"/>
        <v>3950</v>
      </c>
      <c r="F1539" s="103">
        <f>I1539+L1539+O1539+R1539+U1539+X1539+AA1539+AD1539+AG1539+AJ1539+AM1539+AP1539</f>
        <v>3754.28</v>
      </c>
      <c r="G1539" s="103">
        <f t="shared" si="5845"/>
        <v>95.045063291139243</v>
      </c>
      <c r="H1539" s="94">
        <f t="shared" ref="H1539:I1539" si="5872">H1532</f>
        <v>0</v>
      </c>
      <c r="I1539" s="103">
        <f t="shared" si="5872"/>
        <v>0</v>
      </c>
      <c r="J1539" s="103" t="e">
        <f t="shared" si="5846"/>
        <v>#DIV/0!</v>
      </c>
      <c r="K1539" s="94">
        <f t="shared" ref="K1539:L1539" si="5873">K1532</f>
        <v>0</v>
      </c>
      <c r="L1539" s="103">
        <f t="shared" si="5873"/>
        <v>0</v>
      </c>
      <c r="M1539" s="103" t="e">
        <f t="shared" si="5847"/>
        <v>#DIV/0!</v>
      </c>
      <c r="N1539" s="94">
        <f t="shared" ref="N1539:O1539" si="5874">N1532</f>
        <v>0</v>
      </c>
      <c r="O1539" s="103">
        <f t="shared" si="5874"/>
        <v>0</v>
      </c>
      <c r="P1539" s="103" t="e">
        <f t="shared" si="5848"/>
        <v>#DIV/0!</v>
      </c>
      <c r="Q1539" s="94">
        <f t="shared" ref="Q1539:R1539" si="5875">Q1532</f>
        <v>58.33</v>
      </c>
      <c r="R1539" s="103">
        <f t="shared" si="5875"/>
        <v>58.33</v>
      </c>
      <c r="S1539" s="103">
        <f t="shared" si="5849"/>
        <v>100</v>
      </c>
      <c r="T1539" s="94">
        <f t="shared" ref="T1539:U1539" si="5876">T1532</f>
        <v>114.94</v>
      </c>
      <c r="U1539" s="103">
        <f t="shared" si="5876"/>
        <v>114.94</v>
      </c>
      <c r="V1539" s="103">
        <f t="shared" si="5850"/>
        <v>100</v>
      </c>
      <c r="W1539" s="94">
        <f t="shared" ref="W1539:X1539" si="5877">W1532</f>
        <v>413.35</v>
      </c>
      <c r="X1539" s="103">
        <f t="shared" si="5877"/>
        <v>413.35</v>
      </c>
      <c r="Y1539" s="103">
        <f t="shared" si="5851"/>
        <v>100</v>
      </c>
      <c r="Z1539" s="94">
        <f t="shared" ref="Z1539:AA1539" si="5878">Z1532</f>
        <v>1617.08</v>
      </c>
      <c r="AA1539" s="103">
        <f t="shared" si="5878"/>
        <v>1617.08</v>
      </c>
      <c r="AB1539" s="103">
        <f t="shared" si="5852"/>
        <v>100</v>
      </c>
      <c r="AC1539" s="94">
        <f t="shared" ref="AC1539:AD1539" si="5879">AC1532</f>
        <v>1051.22</v>
      </c>
      <c r="AD1539" s="103">
        <f t="shared" si="5879"/>
        <v>1051.22</v>
      </c>
      <c r="AE1539" s="103">
        <f t="shared" si="5853"/>
        <v>100</v>
      </c>
      <c r="AF1539" s="94">
        <f t="shared" ref="AF1539:AG1539" si="5880">AF1532</f>
        <v>554.85</v>
      </c>
      <c r="AG1539" s="103">
        <f t="shared" si="5880"/>
        <v>554.85</v>
      </c>
      <c r="AH1539" s="103">
        <f t="shared" si="5854"/>
        <v>100</v>
      </c>
      <c r="AI1539" s="94">
        <f t="shared" ref="AI1539:AJ1539" si="5881">AI1532</f>
        <v>0</v>
      </c>
      <c r="AJ1539" s="103">
        <f t="shared" si="5881"/>
        <v>-55.49</v>
      </c>
      <c r="AK1539" s="103" t="e">
        <f t="shared" si="5855"/>
        <v>#DIV/0!</v>
      </c>
      <c r="AL1539" s="94">
        <f t="shared" ref="AL1539:AM1539" si="5882">AL1532</f>
        <v>140.22999999999999</v>
      </c>
      <c r="AM1539" s="103">
        <f t="shared" si="5882"/>
        <v>0</v>
      </c>
      <c r="AN1539" s="103">
        <f t="shared" si="5856"/>
        <v>0</v>
      </c>
      <c r="AO1539" s="94">
        <f t="shared" ref="AO1539:AP1539" si="5883">AO1532</f>
        <v>0</v>
      </c>
      <c r="AP1539" s="103">
        <f t="shared" si="5883"/>
        <v>0</v>
      </c>
      <c r="AQ1539" s="103" t="e">
        <f t="shared" si="5857"/>
        <v>#DIV/0!</v>
      </c>
      <c r="AR1539" s="12"/>
    </row>
    <row r="1540" spans="1:44" ht="81.75" customHeight="1">
      <c r="A1540" s="271"/>
      <c r="B1540" s="272"/>
      <c r="C1540" s="250"/>
      <c r="D1540" s="82" t="s">
        <v>424</v>
      </c>
      <c r="E1540" s="94">
        <f t="shared" si="5858"/>
        <v>0</v>
      </c>
      <c r="F1540" s="102">
        <f t="shared" ref="F1540:F1542" si="5884">I1540+L1540+O1540+R1540+U1540+X1540+AA1540+AD1540+AG1540+AJ1540+AM1540+AP1540</f>
        <v>0</v>
      </c>
      <c r="G1540" s="103" t="e">
        <f t="shared" si="5845"/>
        <v>#DIV/0!</v>
      </c>
      <c r="H1540" s="94">
        <f t="shared" ref="H1540:I1540" si="5885">H1533</f>
        <v>0</v>
      </c>
      <c r="I1540" s="103">
        <f t="shared" si="5885"/>
        <v>0</v>
      </c>
      <c r="J1540" s="103" t="e">
        <f t="shared" si="5846"/>
        <v>#DIV/0!</v>
      </c>
      <c r="K1540" s="94">
        <f t="shared" ref="K1540:L1540" si="5886">K1533</f>
        <v>0</v>
      </c>
      <c r="L1540" s="103">
        <f t="shared" si="5886"/>
        <v>0</v>
      </c>
      <c r="M1540" s="103" t="e">
        <f t="shared" si="5847"/>
        <v>#DIV/0!</v>
      </c>
      <c r="N1540" s="94">
        <f t="shared" ref="N1540:O1540" si="5887">N1533</f>
        <v>0</v>
      </c>
      <c r="O1540" s="103">
        <f t="shared" si="5887"/>
        <v>0</v>
      </c>
      <c r="P1540" s="103" t="e">
        <f t="shared" si="5848"/>
        <v>#DIV/0!</v>
      </c>
      <c r="Q1540" s="94">
        <f t="shared" ref="Q1540:R1540" si="5888">Q1533</f>
        <v>0</v>
      </c>
      <c r="R1540" s="103">
        <f t="shared" si="5888"/>
        <v>0</v>
      </c>
      <c r="S1540" s="103" t="e">
        <f t="shared" si="5849"/>
        <v>#DIV/0!</v>
      </c>
      <c r="T1540" s="94">
        <f t="shared" ref="T1540:U1540" si="5889">T1533</f>
        <v>0</v>
      </c>
      <c r="U1540" s="103">
        <f t="shared" si="5889"/>
        <v>0</v>
      </c>
      <c r="V1540" s="103" t="e">
        <f t="shared" si="5850"/>
        <v>#DIV/0!</v>
      </c>
      <c r="W1540" s="94">
        <f t="shared" ref="W1540:X1540" si="5890">W1533</f>
        <v>0</v>
      </c>
      <c r="X1540" s="103">
        <f t="shared" si="5890"/>
        <v>0</v>
      </c>
      <c r="Y1540" s="103" t="e">
        <f t="shared" si="5851"/>
        <v>#DIV/0!</v>
      </c>
      <c r="Z1540" s="94">
        <f t="shared" ref="Z1540:AA1540" si="5891">Z1533</f>
        <v>0</v>
      </c>
      <c r="AA1540" s="103">
        <f t="shared" si="5891"/>
        <v>0</v>
      </c>
      <c r="AB1540" s="103" t="e">
        <f t="shared" si="5852"/>
        <v>#DIV/0!</v>
      </c>
      <c r="AC1540" s="94">
        <f t="shared" ref="AC1540:AD1540" si="5892">AC1533</f>
        <v>0</v>
      </c>
      <c r="AD1540" s="103">
        <f t="shared" si="5892"/>
        <v>0</v>
      </c>
      <c r="AE1540" s="103" t="e">
        <f t="shared" si="5853"/>
        <v>#DIV/0!</v>
      </c>
      <c r="AF1540" s="94">
        <f t="shared" ref="AF1540:AG1540" si="5893">AF1533</f>
        <v>0</v>
      </c>
      <c r="AG1540" s="103">
        <f t="shared" si="5893"/>
        <v>0</v>
      </c>
      <c r="AH1540" s="103" t="e">
        <f t="shared" si="5854"/>
        <v>#DIV/0!</v>
      </c>
      <c r="AI1540" s="94">
        <f t="shared" ref="AI1540:AJ1540" si="5894">AI1533</f>
        <v>0</v>
      </c>
      <c r="AJ1540" s="103">
        <f t="shared" si="5894"/>
        <v>0</v>
      </c>
      <c r="AK1540" s="103" t="e">
        <f t="shared" si="5855"/>
        <v>#DIV/0!</v>
      </c>
      <c r="AL1540" s="94">
        <f t="shared" ref="AL1540:AM1540" si="5895">AL1533</f>
        <v>0</v>
      </c>
      <c r="AM1540" s="103">
        <f t="shared" si="5895"/>
        <v>0</v>
      </c>
      <c r="AN1540" s="103" t="e">
        <f t="shared" si="5856"/>
        <v>#DIV/0!</v>
      </c>
      <c r="AO1540" s="94">
        <f t="shared" ref="AO1540:AP1540" si="5896">AO1533</f>
        <v>0</v>
      </c>
      <c r="AP1540" s="103">
        <f t="shared" si="5896"/>
        <v>0</v>
      </c>
      <c r="AQ1540" s="103" t="e">
        <f t="shared" si="5857"/>
        <v>#DIV/0!</v>
      </c>
      <c r="AR1540" s="12"/>
    </row>
    <row r="1541" spans="1:44" ht="32.25" customHeight="1">
      <c r="A1541" s="271"/>
      <c r="B1541" s="272"/>
      <c r="C1541" s="250"/>
      <c r="D1541" s="82" t="s">
        <v>41</v>
      </c>
      <c r="E1541" s="94">
        <f t="shared" si="5858"/>
        <v>0</v>
      </c>
      <c r="F1541" s="102">
        <f t="shared" si="5884"/>
        <v>0</v>
      </c>
      <c r="G1541" s="103" t="e">
        <f t="shared" si="5845"/>
        <v>#DIV/0!</v>
      </c>
      <c r="H1541" s="94">
        <f t="shared" ref="H1541:I1541" si="5897">H1534</f>
        <v>0</v>
      </c>
      <c r="I1541" s="103">
        <f t="shared" si="5897"/>
        <v>0</v>
      </c>
      <c r="J1541" s="103" t="e">
        <f t="shared" si="5846"/>
        <v>#DIV/0!</v>
      </c>
      <c r="K1541" s="94">
        <f t="shared" ref="K1541:L1541" si="5898">K1534</f>
        <v>0</v>
      </c>
      <c r="L1541" s="103">
        <f t="shared" si="5898"/>
        <v>0</v>
      </c>
      <c r="M1541" s="103" t="e">
        <f t="shared" si="5847"/>
        <v>#DIV/0!</v>
      </c>
      <c r="N1541" s="94">
        <f t="shared" ref="N1541:O1541" si="5899">N1534</f>
        <v>0</v>
      </c>
      <c r="O1541" s="103">
        <f t="shared" si="5899"/>
        <v>0</v>
      </c>
      <c r="P1541" s="103" t="e">
        <f t="shared" si="5848"/>
        <v>#DIV/0!</v>
      </c>
      <c r="Q1541" s="94">
        <f t="shared" ref="Q1541:R1541" si="5900">Q1534</f>
        <v>0</v>
      </c>
      <c r="R1541" s="103">
        <f t="shared" si="5900"/>
        <v>0</v>
      </c>
      <c r="S1541" s="103" t="e">
        <f t="shared" si="5849"/>
        <v>#DIV/0!</v>
      </c>
      <c r="T1541" s="94">
        <f t="shared" ref="T1541:U1541" si="5901">T1534</f>
        <v>0</v>
      </c>
      <c r="U1541" s="103">
        <f t="shared" si="5901"/>
        <v>0</v>
      </c>
      <c r="V1541" s="103" t="e">
        <f t="shared" si="5850"/>
        <v>#DIV/0!</v>
      </c>
      <c r="W1541" s="94">
        <f t="shared" ref="W1541:X1541" si="5902">W1534</f>
        <v>0</v>
      </c>
      <c r="X1541" s="103">
        <f t="shared" si="5902"/>
        <v>0</v>
      </c>
      <c r="Y1541" s="103" t="e">
        <f t="shared" si="5851"/>
        <v>#DIV/0!</v>
      </c>
      <c r="Z1541" s="94">
        <f t="shared" ref="Z1541:AA1541" si="5903">Z1534</f>
        <v>0</v>
      </c>
      <c r="AA1541" s="103">
        <f t="shared" si="5903"/>
        <v>0</v>
      </c>
      <c r="AB1541" s="103" t="e">
        <f t="shared" si="5852"/>
        <v>#DIV/0!</v>
      </c>
      <c r="AC1541" s="94">
        <f t="shared" ref="AC1541:AD1541" si="5904">AC1534</f>
        <v>0</v>
      </c>
      <c r="AD1541" s="103">
        <f t="shared" si="5904"/>
        <v>0</v>
      </c>
      <c r="AE1541" s="103" t="e">
        <f t="shared" si="5853"/>
        <v>#DIV/0!</v>
      </c>
      <c r="AF1541" s="94">
        <f t="shared" ref="AF1541:AG1541" si="5905">AF1534</f>
        <v>0</v>
      </c>
      <c r="AG1541" s="103">
        <f t="shared" si="5905"/>
        <v>0</v>
      </c>
      <c r="AH1541" s="103" t="e">
        <f t="shared" si="5854"/>
        <v>#DIV/0!</v>
      </c>
      <c r="AI1541" s="94">
        <f t="shared" ref="AI1541:AJ1541" si="5906">AI1534</f>
        <v>0</v>
      </c>
      <c r="AJ1541" s="103">
        <f t="shared" si="5906"/>
        <v>0</v>
      </c>
      <c r="AK1541" s="103" t="e">
        <f t="shared" si="5855"/>
        <v>#DIV/0!</v>
      </c>
      <c r="AL1541" s="94">
        <f t="shared" ref="AL1541:AM1541" si="5907">AL1534</f>
        <v>0</v>
      </c>
      <c r="AM1541" s="103">
        <f t="shared" si="5907"/>
        <v>0</v>
      </c>
      <c r="AN1541" s="103" t="e">
        <f t="shared" si="5856"/>
        <v>#DIV/0!</v>
      </c>
      <c r="AO1541" s="94">
        <f t="shared" ref="AO1541:AP1541" si="5908">AO1534</f>
        <v>0</v>
      </c>
      <c r="AP1541" s="103">
        <f t="shared" si="5908"/>
        <v>0</v>
      </c>
      <c r="AQ1541" s="103" t="e">
        <f t="shared" si="5857"/>
        <v>#DIV/0!</v>
      </c>
      <c r="AR1541" s="12"/>
    </row>
    <row r="1542" spans="1:44" ht="61.5" customHeight="1">
      <c r="A1542" s="273"/>
      <c r="B1542" s="274"/>
      <c r="C1542" s="250"/>
      <c r="D1542" s="82" t="s">
        <v>33</v>
      </c>
      <c r="E1542" s="94">
        <f t="shared" si="5858"/>
        <v>0</v>
      </c>
      <c r="F1542" s="102">
        <f t="shared" si="5884"/>
        <v>0</v>
      </c>
      <c r="G1542" s="103" t="e">
        <f t="shared" si="5845"/>
        <v>#DIV/0!</v>
      </c>
      <c r="H1542" s="94">
        <f t="shared" ref="H1542:I1542" si="5909">H1535</f>
        <v>0</v>
      </c>
      <c r="I1542" s="103">
        <f t="shared" si="5909"/>
        <v>0</v>
      </c>
      <c r="J1542" s="103" t="e">
        <f t="shared" si="5846"/>
        <v>#DIV/0!</v>
      </c>
      <c r="K1542" s="94">
        <f t="shared" ref="K1542:L1542" si="5910">K1535</f>
        <v>0</v>
      </c>
      <c r="L1542" s="103">
        <f t="shared" si="5910"/>
        <v>0</v>
      </c>
      <c r="M1542" s="103" t="e">
        <f t="shared" si="5847"/>
        <v>#DIV/0!</v>
      </c>
      <c r="N1542" s="94">
        <f t="shared" ref="N1542:O1542" si="5911">N1535</f>
        <v>0</v>
      </c>
      <c r="O1542" s="103">
        <f t="shared" si="5911"/>
        <v>0</v>
      </c>
      <c r="P1542" s="103" t="e">
        <f t="shared" si="5848"/>
        <v>#DIV/0!</v>
      </c>
      <c r="Q1542" s="94">
        <f t="shared" ref="Q1542:R1542" si="5912">Q1535</f>
        <v>0</v>
      </c>
      <c r="R1542" s="103">
        <f t="shared" si="5912"/>
        <v>0</v>
      </c>
      <c r="S1542" s="103" t="e">
        <f t="shared" si="5849"/>
        <v>#DIV/0!</v>
      </c>
      <c r="T1542" s="94">
        <f t="shared" ref="T1542:U1542" si="5913">T1535</f>
        <v>0</v>
      </c>
      <c r="U1542" s="103">
        <f t="shared" si="5913"/>
        <v>0</v>
      </c>
      <c r="V1542" s="103" t="e">
        <f t="shared" si="5850"/>
        <v>#DIV/0!</v>
      </c>
      <c r="W1542" s="94">
        <f t="shared" ref="W1542:X1542" si="5914">W1535</f>
        <v>0</v>
      </c>
      <c r="X1542" s="103">
        <f t="shared" si="5914"/>
        <v>0</v>
      </c>
      <c r="Y1542" s="103" t="e">
        <f t="shared" si="5851"/>
        <v>#DIV/0!</v>
      </c>
      <c r="Z1542" s="94">
        <f t="shared" ref="Z1542:AA1542" si="5915">Z1535</f>
        <v>0</v>
      </c>
      <c r="AA1542" s="103">
        <f t="shared" si="5915"/>
        <v>0</v>
      </c>
      <c r="AB1542" s="103" t="e">
        <f t="shared" si="5852"/>
        <v>#DIV/0!</v>
      </c>
      <c r="AC1542" s="94">
        <f t="shared" ref="AC1542:AD1542" si="5916">AC1535</f>
        <v>0</v>
      </c>
      <c r="AD1542" s="103">
        <f t="shared" si="5916"/>
        <v>0</v>
      </c>
      <c r="AE1542" s="103" t="e">
        <f t="shared" si="5853"/>
        <v>#DIV/0!</v>
      </c>
      <c r="AF1542" s="94">
        <f t="shared" ref="AF1542:AG1542" si="5917">AF1535</f>
        <v>0</v>
      </c>
      <c r="AG1542" s="103">
        <f t="shared" si="5917"/>
        <v>0</v>
      </c>
      <c r="AH1542" s="103" t="e">
        <f t="shared" si="5854"/>
        <v>#DIV/0!</v>
      </c>
      <c r="AI1542" s="94">
        <f t="shared" ref="AI1542:AJ1542" si="5918">AI1535</f>
        <v>0</v>
      </c>
      <c r="AJ1542" s="103">
        <f t="shared" si="5918"/>
        <v>0</v>
      </c>
      <c r="AK1542" s="103" t="e">
        <f t="shared" si="5855"/>
        <v>#DIV/0!</v>
      </c>
      <c r="AL1542" s="94">
        <f t="shared" ref="AL1542:AM1542" si="5919">AL1535</f>
        <v>0</v>
      </c>
      <c r="AM1542" s="103">
        <f t="shared" si="5919"/>
        <v>0</v>
      </c>
      <c r="AN1542" s="103" t="e">
        <f t="shared" si="5856"/>
        <v>#DIV/0!</v>
      </c>
      <c r="AO1542" s="94">
        <f t="shared" ref="AO1542:AP1542" si="5920">AO1535</f>
        <v>0</v>
      </c>
      <c r="AP1542" s="103">
        <f t="shared" si="5920"/>
        <v>0</v>
      </c>
      <c r="AQ1542" s="103" t="e">
        <f t="shared" si="5857"/>
        <v>#DIV/0!</v>
      </c>
      <c r="AR1542" s="12"/>
    </row>
    <row r="1543" spans="1:44" ht="26.25" customHeight="1">
      <c r="A1543" s="254" t="s">
        <v>517</v>
      </c>
      <c r="B1543" s="255"/>
      <c r="C1543" s="255"/>
      <c r="D1543" s="255"/>
      <c r="E1543" s="255"/>
      <c r="F1543" s="255"/>
      <c r="G1543" s="255"/>
      <c r="H1543" s="255"/>
      <c r="I1543" s="255"/>
      <c r="J1543" s="255"/>
      <c r="K1543" s="255"/>
      <c r="L1543" s="255"/>
      <c r="M1543" s="255"/>
      <c r="N1543" s="255"/>
      <c r="O1543" s="256"/>
      <c r="P1543" s="256"/>
      <c r="Q1543" s="256"/>
      <c r="R1543" s="256"/>
      <c r="S1543" s="256"/>
      <c r="T1543" s="256"/>
      <c r="U1543" s="256"/>
      <c r="V1543" s="256"/>
      <c r="W1543" s="256"/>
      <c r="X1543" s="256"/>
      <c r="Y1543" s="256"/>
      <c r="Z1543" s="256"/>
      <c r="AA1543" s="256"/>
      <c r="AB1543" s="256"/>
      <c r="AC1543" s="256"/>
      <c r="AD1543" s="256"/>
      <c r="AE1543" s="256"/>
      <c r="AF1543" s="256"/>
      <c r="AG1543" s="256"/>
      <c r="AH1543" s="256"/>
      <c r="AI1543" s="256"/>
      <c r="AJ1543" s="256"/>
      <c r="AK1543" s="256"/>
      <c r="AL1543" s="256"/>
      <c r="AM1543" s="256"/>
      <c r="AN1543" s="256"/>
      <c r="AO1543" s="256"/>
      <c r="AP1543" s="256"/>
      <c r="AQ1543" s="256"/>
      <c r="AR1543" s="256"/>
    </row>
    <row r="1544" spans="1:44" ht="30" customHeight="1">
      <c r="A1544" s="250" t="s">
        <v>271</v>
      </c>
      <c r="B1544" s="258" t="s">
        <v>518</v>
      </c>
      <c r="C1544" s="247" t="s">
        <v>681</v>
      </c>
      <c r="D1544" s="189" t="s">
        <v>38</v>
      </c>
      <c r="E1544" s="167">
        <f>SUM(E1545:E1550)</f>
        <v>0</v>
      </c>
      <c r="F1544" s="95">
        <f>SUM(F1545:F1550)</f>
        <v>0</v>
      </c>
      <c r="G1544" s="95" t="e">
        <f>(F1544/E1544)*100</f>
        <v>#DIV/0!</v>
      </c>
      <c r="H1544" s="96">
        <f>SUM(H1545:H1550)</f>
        <v>0</v>
      </c>
      <c r="I1544" s="95">
        <f>SUM(I1545:I1550)</f>
        <v>0</v>
      </c>
      <c r="J1544" s="95" t="e">
        <f>(I1544/H1544)*100</f>
        <v>#DIV/0!</v>
      </c>
      <c r="K1544" s="96">
        <f>SUM(K1545:K1550)</f>
        <v>0</v>
      </c>
      <c r="L1544" s="95">
        <f>SUM(L1545:L1550)</f>
        <v>0</v>
      </c>
      <c r="M1544" s="95" t="e">
        <f>(L1544/K1544)*100</f>
        <v>#DIV/0!</v>
      </c>
      <c r="N1544" s="96">
        <f>SUM(N1545:N1550)</f>
        <v>0</v>
      </c>
      <c r="O1544" s="95">
        <f>SUM(O1545:O1550)</f>
        <v>0</v>
      </c>
      <c r="P1544" s="95" t="e">
        <f>(O1544/N1544)*100</f>
        <v>#DIV/0!</v>
      </c>
      <c r="Q1544" s="96">
        <f>SUM(Q1545:Q1550)</f>
        <v>0</v>
      </c>
      <c r="R1544" s="95">
        <f>SUM(R1545:R1550)</f>
        <v>0</v>
      </c>
      <c r="S1544" s="95" t="e">
        <f>(R1544/Q1544)*100</f>
        <v>#DIV/0!</v>
      </c>
      <c r="T1544" s="96">
        <f>SUM(T1545:T1550)</f>
        <v>0</v>
      </c>
      <c r="U1544" s="95">
        <f>SUM(U1545:U1550)</f>
        <v>0</v>
      </c>
      <c r="V1544" s="95" t="e">
        <f>(U1544/T1544)*100</f>
        <v>#DIV/0!</v>
      </c>
      <c r="W1544" s="96">
        <f>SUM(W1545:W1550)</f>
        <v>0</v>
      </c>
      <c r="X1544" s="95">
        <f>SUM(X1545:X1550)</f>
        <v>0</v>
      </c>
      <c r="Y1544" s="95" t="e">
        <f>(X1544/W1544)*100</f>
        <v>#DIV/0!</v>
      </c>
      <c r="Z1544" s="96">
        <f>SUM(Z1545:Z1550)</f>
        <v>0</v>
      </c>
      <c r="AA1544" s="95">
        <f>SUM(AA1545:AA1550)</f>
        <v>0</v>
      </c>
      <c r="AB1544" s="95" t="e">
        <f>(AA1544/Z1544)*100</f>
        <v>#DIV/0!</v>
      </c>
      <c r="AC1544" s="96">
        <f>SUM(AC1545:AC1550)</f>
        <v>0</v>
      </c>
      <c r="AD1544" s="95">
        <f>SUM(AD1545:AD1550)</f>
        <v>0</v>
      </c>
      <c r="AE1544" s="95" t="e">
        <f>(AD1544/AC1544)*100</f>
        <v>#DIV/0!</v>
      </c>
      <c r="AF1544" s="96">
        <f>SUM(AF1545:AF1550)</f>
        <v>0</v>
      </c>
      <c r="AG1544" s="95">
        <f>SUM(AG1545:AG1550)</f>
        <v>0</v>
      </c>
      <c r="AH1544" s="95" t="e">
        <f>(AG1544/AF1544)*100</f>
        <v>#DIV/0!</v>
      </c>
      <c r="AI1544" s="96">
        <f>SUM(AI1545:AI1550)</f>
        <v>0</v>
      </c>
      <c r="AJ1544" s="95">
        <f>SUM(AJ1545:AJ1550)</f>
        <v>0</v>
      </c>
      <c r="AK1544" s="95" t="e">
        <f>(AJ1544/AI1544)*100</f>
        <v>#DIV/0!</v>
      </c>
      <c r="AL1544" s="96">
        <f>SUM(AL1545:AL1550)</f>
        <v>0</v>
      </c>
      <c r="AM1544" s="95">
        <f>SUM(AM1545:AM1550)</f>
        <v>0</v>
      </c>
      <c r="AN1544" s="95" t="e">
        <f>(AM1544/AL1544)*100</f>
        <v>#DIV/0!</v>
      </c>
      <c r="AO1544" s="96">
        <f>SUM(AO1545:AO1550)</f>
        <v>0</v>
      </c>
      <c r="AP1544" s="95">
        <f>SUM(AP1545:AP1550)</f>
        <v>0</v>
      </c>
      <c r="AQ1544" s="95" t="e">
        <f>(AP1544/AO1544)*100</f>
        <v>#DIV/0!</v>
      </c>
      <c r="AR1544" s="12"/>
    </row>
    <row r="1545" spans="1:44" ht="30">
      <c r="A1545" s="250"/>
      <c r="B1545" s="259"/>
      <c r="C1545" s="248"/>
      <c r="D1545" s="82" t="s">
        <v>17</v>
      </c>
      <c r="E1545" s="96">
        <f>H1545+K1545+N1545+Q1545+T1545+W1545+Z1545+AC1545+AF1545+AI1545+AL1545+AO1545</f>
        <v>0</v>
      </c>
      <c r="F1545" s="97">
        <f>I1545+L1545+O1545+R1545+U1545+X1545+AA1545+AD1545+AG1545+AJ1545+AM1545+AP1545</f>
        <v>0</v>
      </c>
      <c r="G1545" s="98" t="e">
        <f t="shared" ref="G1545:G1550" si="5921">(F1545/E1545)*100</f>
        <v>#DIV/0!</v>
      </c>
      <c r="H1545" s="96"/>
      <c r="I1545" s="97"/>
      <c r="J1545" s="98" t="e">
        <f t="shared" ref="J1545:J1550" si="5922">(I1545/H1545)*100</f>
        <v>#DIV/0!</v>
      </c>
      <c r="K1545" s="96"/>
      <c r="L1545" s="97"/>
      <c r="M1545" s="98" t="e">
        <f t="shared" ref="M1545:M1550" si="5923">(L1545/K1545)*100</f>
        <v>#DIV/0!</v>
      </c>
      <c r="N1545" s="96"/>
      <c r="O1545" s="97"/>
      <c r="P1545" s="98" t="e">
        <f t="shared" ref="P1545:P1550" si="5924">(O1545/N1545)*100</f>
        <v>#DIV/0!</v>
      </c>
      <c r="Q1545" s="96"/>
      <c r="R1545" s="97"/>
      <c r="S1545" s="98" t="e">
        <f t="shared" ref="S1545:S1550" si="5925">(R1545/Q1545)*100</f>
        <v>#DIV/0!</v>
      </c>
      <c r="T1545" s="96"/>
      <c r="U1545" s="97"/>
      <c r="V1545" s="98" t="e">
        <f t="shared" ref="V1545:V1550" si="5926">(U1545/T1545)*100</f>
        <v>#DIV/0!</v>
      </c>
      <c r="W1545" s="96"/>
      <c r="X1545" s="97"/>
      <c r="Y1545" s="98" t="e">
        <f t="shared" ref="Y1545:Y1550" si="5927">(X1545/W1545)*100</f>
        <v>#DIV/0!</v>
      </c>
      <c r="Z1545" s="96"/>
      <c r="AA1545" s="97"/>
      <c r="AB1545" s="98" t="e">
        <f t="shared" ref="AB1545:AB1550" si="5928">(AA1545/Z1545)*100</f>
        <v>#DIV/0!</v>
      </c>
      <c r="AC1545" s="96"/>
      <c r="AD1545" s="97"/>
      <c r="AE1545" s="98" t="e">
        <f t="shared" ref="AE1545:AE1550" si="5929">(AD1545/AC1545)*100</f>
        <v>#DIV/0!</v>
      </c>
      <c r="AF1545" s="96"/>
      <c r="AG1545" s="97"/>
      <c r="AH1545" s="98" t="e">
        <f t="shared" ref="AH1545:AH1550" si="5930">(AG1545/AF1545)*100</f>
        <v>#DIV/0!</v>
      </c>
      <c r="AI1545" s="96"/>
      <c r="AJ1545" s="97"/>
      <c r="AK1545" s="98" t="e">
        <f t="shared" ref="AK1545:AK1550" si="5931">(AJ1545/AI1545)*100</f>
        <v>#DIV/0!</v>
      </c>
      <c r="AL1545" s="96"/>
      <c r="AM1545" s="97"/>
      <c r="AN1545" s="98" t="e">
        <f t="shared" ref="AN1545:AN1550" si="5932">(AM1545/AL1545)*100</f>
        <v>#DIV/0!</v>
      </c>
      <c r="AO1545" s="96"/>
      <c r="AP1545" s="97"/>
      <c r="AQ1545" s="98" t="e">
        <f t="shared" ref="AQ1545:AQ1550" si="5933">(AP1545/AO1545)*100</f>
        <v>#DIV/0!</v>
      </c>
      <c r="AR1545" s="12"/>
    </row>
    <row r="1546" spans="1:44" ht="51" customHeight="1">
      <c r="A1546" s="250"/>
      <c r="B1546" s="259"/>
      <c r="C1546" s="248"/>
      <c r="D1546" s="82" t="s">
        <v>18</v>
      </c>
      <c r="E1546" s="96">
        <f t="shared" ref="E1546:E1550" si="5934">H1546+K1546+N1546+Q1546+T1546+W1546+Z1546+AC1546+AF1546+AI1546+AL1546+AO1546</f>
        <v>0</v>
      </c>
      <c r="F1546" s="97">
        <f t="shared" ref="F1546:F1550" si="5935">I1546+L1546+O1546+R1546+U1546+X1546+AA1546+AD1546+AG1546+AJ1546+AM1546+AP1546</f>
        <v>0</v>
      </c>
      <c r="G1546" s="98" t="e">
        <f t="shared" si="5921"/>
        <v>#DIV/0!</v>
      </c>
      <c r="H1546" s="96"/>
      <c r="I1546" s="97"/>
      <c r="J1546" s="98" t="e">
        <f t="shared" si="5922"/>
        <v>#DIV/0!</v>
      </c>
      <c r="K1546" s="96"/>
      <c r="L1546" s="97"/>
      <c r="M1546" s="98" t="e">
        <f t="shared" si="5923"/>
        <v>#DIV/0!</v>
      </c>
      <c r="N1546" s="96"/>
      <c r="O1546" s="97"/>
      <c r="P1546" s="98" t="e">
        <f t="shared" si="5924"/>
        <v>#DIV/0!</v>
      </c>
      <c r="Q1546" s="96"/>
      <c r="R1546" s="97"/>
      <c r="S1546" s="98" t="e">
        <f t="shared" si="5925"/>
        <v>#DIV/0!</v>
      </c>
      <c r="T1546" s="96"/>
      <c r="U1546" s="97"/>
      <c r="V1546" s="98" t="e">
        <f t="shared" si="5926"/>
        <v>#DIV/0!</v>
      </c>
      <c r="W1546" s="96"/>
      <c r="X1546" s="97"/>
      <c r="Y1546" s="98" t="e">
        <f t="shared" si="5927"/>
        <v>#DIV/0!</v>
      </c>
      <c r="Z1546" s="96"/>
      <c r="AA1546" s="97"/>
      <c r="AB1546" s="98" t="e">
        <f t="shared" si="5928"/>
        <v>#DIV/0!</v>
      </c>
      <c r="AC1546" s="96"/>
      <c r="AD1546" s="97"/>
      <c r="AE1546" s="98" t="e">
        <f t="shared" si="5929"/>
        <v>#DIV/0!</v>
      </c>
      <c r="AF1546" s="96"/>
      <c r="AG1546" s="97"/>
      <c r="AH1546" s="98" t="e">
        <f t="shared" si="5930"/>
        <v>#DIV/0!</v>
      </c>
      <c r="AI1546" s="96"/>
      <c r="AJ1546" s="97"/>
      <c r="AK1546" s="98" t="e">
        <f t="shared" si="5931"/>
        <v>#DIV/0!</v>
      </c>
      <c r="AL1546" s="96"/>
      <c r="AM1546" s="97"/>
      <c r="AN1546" s="98" t="e">
        <f t="shared" si="5932"/>
        <v>#DIV/0!</v>
      </c>
      <c r="AO1546" s="96"/>
      <c r="AP1546" s="97"/>
      <c r="AQ1546" s="98" t="e">
        <f t="shared" si="5933"/>
        <v>#DIV/0!</v>
      </c>
      <c r="AR1546" s="12"/>
    </row>
    <row r="1547" spans="1:44" ht="30" customHeight="1">
      <c r="A1547" s="250"/>
      <c r="B1547" s="259"/>
      <c r="C1547" s="248"/>
      <c r="D1547" s="82" t="s">
        <v>26</v>
      </c>
      <c r="E1547" s="96">
        <f t="shared" si="5934"/>
        <v>0</v>
      </c>
      <c r="F1547" s="97">
        <f t="shared" si="5935"/>
        <v>0</v>
      </c>
      <c r="G1547" s="98" t="e">
        <f t="shared" si="5921"/>
        <v>#DIV/0!</v>
      </c>
      <c r="H1547" s="96"/>
      <c r="I1547" s="97"/>
      <c r="J1547" s="98" t="e">
        <f t="shared" si="5922"/>
        <v>#DIV/0!</v>
      </c>
      <c r="K1547" s="96"/>
      <c r="L1547" s="97"/>
      <c r="M1547" s="98" t="e">
        <f t="shared" si="5923"/>
        <v>#DIV/0!</v>
      </c>
      <c r="N1547" s="96"/>
      <c r="O1547" s="97"/>
      <c r="P1547" s="98" t="e">
        <f t="shared" si="5924"/>
        <v>#DIV/0!</v>
      </c>
      <c r="Q1547" s="96"/>
      <c r="R1547" s="97"/>
      <c r="S1547" s="98" t="e">
        <f t="shared" si="5925"/>
        <v>#DIV/0!</v>
      </c>
      <c r="T1547" s="96"/>
      <c r="U1547" s="97"/>
      <c r="V1547" s="98" t="e">
        <f t="shared" si="5926"/>
        <v>#DIV/0!</v>
      </c>
      <c r="W1547" s="96"/>
      <c r="X1547" s="97"/>
      <c r="Y1547" s="98" t="e">
        <f t="shared" si="5927"/>
        <v>#DIV/0!</v>
      </c>
      <c r="Z1547" s="96"/>
      <c r="AA1547" s="97"/>
      <c r="AB1547" s="98" t="e">
        <f t="shared" si="5928"/>
        <v>#DIV/0!</v>
      </c>
      <c r="AC1547" s="96"/>
      <c r="AD1547" s="97"/>
      <c r="AE1547" s="98" t="e">
        <f t="shared" si="5929"/>
        <v>#DIV/0!</v>
      </c>
      <c r="AF1547" s="96"/>
      <c r="AG1547" s="97"/>
      <c r="AH1547" s="98" t="e">
        <f t="shared" si="5930"/>
        <v>#DIV/0!</v>
      </c>
      <c r="AI1547" s="96"/>
      <c r="AJ1547" s="97"/>
      <c r="AK1547" s="98" t="e">
        <f t="shared" si="5931"/>
        <v>#DIV/0!</v>
      </c>
      <c r="AL1547" s="96"/>
      <c r="AM1547" s="97"/>
      <c r="AN1547" s="98" t="e">
        <f t="shared" si="5932"/>
        <v>#DIV/0!</v>
      </c>
      <c r="AO1547" s="96"/>
      <c r="AP1547" s="97"/>
      <c r="AQ1547" s="98" t="e">
        <f t="shared" si="5933"/>
        <v>#DIV/0!</v>
      </c>
      <c r="AR1547" s="12"/>
    </row>
    <row r="1548" spans="1:44" ht="82.5" customHeight="1">
      <c r="A1548" s="250"/>
      <c r="B1548" s="259"/>
      <c r="C1548" s="248"/>
      <c r="D1548" s="82" t="s">
        <v>424</v>
      </c>
      <c r="E1548" s="96">
        <f t="shared" si="5934"/>
        <v>0</v>
      </c>
      <c r="F1548" s="97">
        <f t="shared" si="5935"/>
        <v>0</v>
      </c>
      <c r="G1548" s="98" t="e">
        <f t="shared" si="5921"/>
        <v>#DIV/0!</v>
      </c>
      <c r="H1548" s="96"/>
      <c r="I1548" s="97"/>
      <c r="J1548" s="98" t="e">
        <f t="shared" si="5922"/>
        <v>#DIV/0!</v>
      </c>
      <c r="K1548" s="96"/>
      <c r="L1548" s="97"/>
      <c r="M1548" s="98" t="e">
        <f t="shared" si="5923"/>
        <v>#DIV/0!</v>
      </c>
      <c r="N1548" s="96"/>
      <c r="O1548" s="97"/>
      <c r="P1548" s="98" t="e">
        <f t="shared" si="5924"/>
        <v>#DIV/0!</v>
      </c>
      <c r="Q1548" s="96"/>
      <c r="R1548" s="97"/>
      <c r="S1548" s="98" t="e">
        <f t="shared" si="5925"/>
        <v>#DIV/0!</v>
      </c>
      <c r="T1548" s="96"/>
      <c r="U1548" s="97"/>
      <c r="V1548" s="98" t="e">
        <f t="shared" si="5926"/>
        <v>#DIV/0!</v>
      </c>
      <c r="W1548" s="96"/>
      <c r="X1548" s="97"/>
      <c r="Y1548" s="98" t="e">
        <f t="shared" si="5927"/>
        <v>#DIV/0!</v>
      </c>
      <c r="Z1548" s="96"/>
      <c r="AA1548" s="97"/>
      <c r="AB1548" s="98" t="e">
        <f t="shared" si="5928"/>
        <v>#DIV/0!</v>
      </c>
      <c r="AC1548" s="96"/>
      <c r="AD1548" s="97"/>
      <c r="AE1548" s="98" t="e">
        <f t="shared" si="5929"/>
        <v>#DIV/0!</v>
      </c>
      <c r="AF1548" s="96"/>
      <c r="AG1548" s="97"/>
      <c r="AH1548" s="98" t="e">
        <f t="shared" si="5930"/>
        <v>#DIV/0!</v>
      </c>
      <c r="AI1548" s="96"/>
      <c r="AJ1548" s="97"/>
      <c r="AK1548" s="98" t="e">
        <f t="shared" si="5931"/>
        <v>#DIV/0!</v>
      </c>
      <c r="AL1548" s="96"/>
      <c r="AM1548" s="97"/>
      <c r="AN1548" s="98" t="e">
        <f t="shared" si="5932"/>
        <v>#DIV/0!</v>
      </c>
      <c r="AO1548" s="96"/>
      <c r="AP1548" s="97"/>
      <c r="AQ1548" s="98" t="e">
        <f t="shared" si="5933"/>
        <v>#DIV/0!</v>
      </c>
      <c r="AR1548" s="12"/>
    </row>
    <row r="1549" spans="1:44" ht="32.25" customHeight="1">
      <c r="A1549" s="250"/>
      <c r="B1549" s="259"/>
      <c r="C1549" s="248"/>
      <c r="D1549" s="82" t="s">
        <v>41</v>
      </c>
      <c r="E1549" s="96">
        <f t="shared" si="5934"/>
        <v>0</v>
      </c>
      <c r="F1549" s="97">
        <f t="shared" si="5935"/>
        <v>0</v>
      </c>
      <c r="G1549" s="98" t="e">
        <f t="shared" si="5921"/>
        <v>#DIV/0!</v>
      </c>
      <c r="H1549" s="96"/>
      <c r="I1549" s="97"/>
      <c r="J1549" s="98" t="e">
        <f t="shared" si="5922"/>
        <v>#DIV/0!</v>
      </c>
      <c r="K1549" s="96"/>
      <c r="L1549" s="97"/>
      <c r="M1549" s="98" t="e">
        <f t="shared" si="5923"/>
        <v>#DIV/0!</v>
      </c>
      <c r="N1549" s="96"/>
      <c r="O1549" s="97"/>
      <c r="P1549" s="98" t="e">
        <f t="shared" si="5924"/>
        <v>#DIV/0!</v>
      </c>
      <c r="Q1549" s="96"/>
      <c r="R1549" s="97"/>
      <c r="S1549" s="98" t="e">
        <f t="shared" si="5925"/>
        <v>#DIV/0!</v>
      </c>
      <c r="T1549" s="96"/>
      <c r="U1549" s="97"/>
      <c r="V1549" s="98" t="e">
        <f t="shared" si="5926"/>
        <v>#DIV/0!</v>
      </c>
      <c r="W1549" s="96"/>
      <c r="X1549" s="97"/>
      <c r="Y1549" s="98" t="e">
        <f t="shared" si="5927"/>
        <v>#DIV/0!</v>
      </c>
      <c r="Z1549" s="96"/>
      <c r="AA1549" s="97"/>
      <c r="AB1549" s="98" t="e">
        <f t="shared" si="5928"/>
        <v>#DIV/0!</v>
      </c>
      <c r="AC1549" s="96"/>
      <c r="AD1549" s="97"/>
      <c r="AE1549" s="98" t="e">
        <f t="shared" si="5929"/>
        <v>#DIV/0!</v>
      </c>
      <c r="AF1549" s="96"/>
      <c r="AG1549" s="97"/>
      <c r="AH1549" s="98" t="e">
        <f t="shared" si="5930"/>
        <v>#DIV/0!</v>
      </c>
      <c r="AI1549" s="96"/>
      <c r="AJ1549" s="97"/>
      <c r="AK1549" s="98" t="e">
        <f t="shared" si="5931"/>
        <v>#DIV/0!</v>
      </c>
      <c r="AL1549" s="96"/>
      <c r="AM1549" s="97"/>
      <c r="AN1549" s="98" t="e">
        <f t="shared" si="5932"/>
        <v>#DIV/0!</v>
      </c>
      <c r="AO1549" s="96"/>
      <c r="AP1549" s="97"/>
      <c r="AQ1549" s="98" t="e">
        <f t="shared" si="5933"/>
        <v>#DIV/0!</v>
      </c>
      <c r="AR1549" s="12"/>
    </row>
    <row r="1550" spans="1:44" ht="56.25" customHeight="1">
      <c r="A1550" s="250"/>
      <c r="B1550" s="260"/>
      <c r="C1550" s="249"/>
      <c r="D1550" s="82" t="s">
        <v>33</v>
      </c>
      <c r="E1550" s="96">
        <f t="shared" si="5934"/>
        <v>0</v>
      </c>
      <c r="F1550" s="97">
        <f t="shared" si="5935"/>
        <v>0</v>
      </c>
      <c r="G1550" s="98" t="e">
        <f t="shared" si="5921"/>
        <v>#DIV/0!</v>
      </c>
      <c r="H1550" s="96"/>
      <c r="I1550" s="97"/>
      <c r="J1550" s="98" t="e">
        <f t="shared" si="5922"/>
        <v>#DIV/0!</v>
      </c>
      <c r="K1550" s="96"/>
      <c r="L1550" s="97"/>
      <c r="M1550" s="98" t="e">
        <f t="shared" si="5923"/>
        <v>#DIV/0!</v>
      </c>
      <c r="N1550" s="96"/>
      <c r="O1550" s="97"/>
      <c r="P1550" s="98" t="e">
        <f t="shared" si="5924"/>
        <v>#DIV/0!</v>
      </c>
      <c r="Q1550" s="96"/>
      <c r="R1550" s="97"/>
      <c r="S1550" s="98" t="e">
        <f t="shared" si="5925"/>
        <v>#DIV/0!</v>
      </c>
      <c r="T1550" s="96"/>
      <c r="U1550" s="97"/>
      <c r="V1550" s="98" t="e">
        <f t="shared" si="5926"/>
        <v>#DIV/0!</v>
      </c>
      <c r="W1550" s="96"/>
      <c r="X1550" s="97"/>
      <c r="Y1550" s="98" t="e">
        <f t="shared" si="5927"/>
        <v>#DIV/0!</v>
      </c>
      <c r="Z1550" s="96"/>
      <c r="AA1550" s="97"/>
      <c r="AB1550" s="98" t="e">
        <f t="shared" si="5928"/>
        <v>#DIV/0!</v>
      </c>
      <c r="AC1550" s="96"/>
      <c r="AD1550" s="97"/>
      <c r="AE1550" s="98" t="e">
        <f t="shared" si="5929"/>
        <v>#DIV/0!</v>
      </c>
      <c r="AF1550" s="96"/>
      <c r="AG1550" s="97"/>
      <c r="AH1550" s="98" t="e">
        <f t="shared" si="5930"/>
        <v>#DIV/0!</v>
      </c>
      <c r="AI1550" s="96"/>
      <c r="AJ1550" s="97"/>
      <c r="AK1550" s="98" t="e">
        <f t="shared" si="5931"/>
        <v>#DIV/0!</v>
      </c>
      <c r="AL1550" s="96"/>
      <c r="AM1550" s="97"/>
      <c r="AN1550" s="98" t="e">
        <f t="shared" si="5932"/>
        <v>#DIV/0!</v>
      </c>
      <c r="AO1550" s="96"/>
      <c r="AP1550" s="97"/>
      <c r="AQ1550" s="98" t="e">
        <f t="shared" si="5933"/>
        <v>#DIV/0!</v>
      </c>
      <c r="AR1550" s="12"/>
    </row>
    <row r="1551" spans="1:44" ht="30" customHeight="1">
      <c r="A1551" s="261" t="s">
        <v>516</v>
      </c>
      <c r="B1551" s="262"/>
      <c r="C1551" s="247" t="s">
        <v>681</v>
      </c>
      <c r="D1551" s="189" t="s">
        <v>38</v>
      </c>
      <c r="E1551" s="195">
        <f>SUM(E1552:E1557)</f>
        <v>0</v>
      </c>
      <c r="F1551" s="182">
        <f>SUM(F1552:F1557)</f>
        <v>0</v>
      </c>
      <c r="G1551" s="101" t="e">
        <f>(F1551/E1551)*100</f>
        <v>#DIV/0!</v>
      </c>
      <c r="H1551" s="94">
        <f>SUM(H1552:H1557)</f>
        <v>0</v>
      </c>
      <c r="I1551" s="101">
        <f>SUM(I1552:I1557)</f>
        <v>0</v>
      </c>
      <c r="J1551" s="101" t="e">
        <f>(I1551/H1551)*100</f>
        <v>#DIV/0!</v>
      </c>
      <c r="K1551" s="94">
        <f>SUM(K1552:K1557)</f>
        <v>0</v>
      </c>
      <c r="L1551" s="101">
        <f>SUM(L1552:L1557)</f>
        <v>0</v>
      </c>
      <c r="M1551" s="101" t="e">
        <f>(L1551/K1551)*100</f>
        <v>#DIV/0!</v>
      </c>
      <c r="N1551" s="94">
        <f>SUM(N1552:N1557)</f>
        <v>0</v>
      </c>
      <c r="O1551" s="101">
        <f>SUM(O1552:O1557)</f>
        <v>0</v>
      </c>
      <c r="P1551" s="101" t="e">
        <f>(O1551/N1551)*100</f>
        <v>#DIV/0!</v>
      </c>
      <c r="Q1551" s="94">
        <f>SUM(Q1552:Q1557)</f>
        <v>0</v>
      </c>
      <c r="R1551" s="101">
        <f>SUM(R1552:R1557)</f>
        <v>0</v>
      </c>
      <c r="S1551" s="101" t="e">
        <f>(R1551/Q1551)*100</f>
        <v>#DIV/0!</v>
      </c>
      <c r="T1551" s="94">
        <f>SUM(T1552:T1557)</f>
        <v>0</v>
      </c>
      <c r="U1551" s="101">
        <f>SUM(U1552:U1557)</f>
        <v>0</v>
      </c>
      <c r="V1551" s="101" t="e">
        <f>(U1551/T1551)*100</f>
        <v>#DIV/0!</v>
      </c>
      <c r="W1551" s="94">
        <f>SUM(W1552:W1557)</f>
        <v>0</v>
      </c>
      <c r="X1551" s="101">
        <f>SUM(X1552:X1557)</f>
        <v>0</v>
      </c>
      <c r="Y1551" s="101" t="e">
        <f>(X1551/W1551)*100</f>
        <v>#DIV/0!</v>
      </c>
      <c r="Z1551" s="94">
        <f>SUM(Z1552:Z1557)</f>
        <v>0</v>
      </c>
      <c r="AA1551" s="101">
        <f>SUM(AA1552:AA1557)</f>
        <v>0</v>
      </c>
      <c r="AB1551" s="101" t="e">
        <f>(AA1551/Z1551)*100</f>
        <v>#DIV/0!</v>
      </c>
      <c r="AC1551" s="94">
        <f>SUM(AC1552:AC1557)</f>
        <v>0</v>
      </c>
      <c r="AD1551" s="101">
        <f>SUM(AD1552:AD1557)</f>
        <v>0</v>
      </c>
      <c r="AE1551" s="101" t="e">
        <f>(AD1551/AC1551)*100</f>
        <v>#DIV/0!</v>
      </c>
      <c r="AF1551" s="94">
        <f>SUM(AF1552:AF1557)</f>
        <v>0</v>
      </c>
      <c r="AG1551" s="101">
        <f>SUM(AG1552:AG1557)</f>
        <v>0</v>
      </c>
      <c r="AH1551" s="101" t="e">
        <f>(AG1551/AF1551)*100</f>
        <v>#DIV/0!</v>
      </c>
      <c r="AI1551" s="94">
        <f>SUM(AI1552:AI1557)</f>
        <v>0</v>
      </c>
      <c r="AJ1551" s="101">
        <f>SUM(AJ1552:AJ1557)</f>
        <v>0</v>
      </c>
      <c r="AK1551" s="101" t="e">
        <f>(AJ1551/AI1551)*100</f>
        <v>#DIV/0!</v>
      </c>
      <c r="AL1551" s="94">
        <f>SUM(AL1552:AL1557)</f>
        <v>0</v>
      </c>
      <c r="AM1551" s="101">
        <f>SUM(AM1552:AM1557)</f>
        <v>0</v>
      </c>
      <c r="AN1551" s="101" t="e">
        <f>(AM1551/AL1551)*100</f>
        <v>#DIV/0!</v>
      </c>
      <c r="AO1551" s="94">
        <f>SUM(AO1552:AO1557)</f>
        <v>0</v>
      </c>
      <c r="AP1551" s="101">
        <f>SUM(AP1552:AP1557)</f>
        <v>0</v>
      </c>
      <c r="AQ1551" s="101" t="e">
        <f>(AP1551/AO1551)*100</f>
        <v>#DIV/0!</v>
      </c>
      <c r="AR1551" s="12"/>
    </row>
    <row r="1552" spans="1:44" ht="41.25" customHeight="1">
      <c r="A1552" s="263"/>
      <c r="B1552" s="264"/>
      <c r="C1552" s="248"/>
      <c r="D1552" s="82" t="s">
        <v>17</v>
      </c>
      <c r="E1552" s="94">
        <f>H1552+K1552+N1552+Q1552+T1552+W1552+Z1552+AC1552+AF1552+AI1552+AL1552+AO1552</f>
        <v>0</v>
      </c>
      <c r="F1552" s="102">
        <f>I1552+L1552+O1552+R1552+U1552+X1552+AA1552+AD1552+AG1552+AJ1552+AM1552+AP1552</f>
        <v>0</v>
      </c>
      <c r="G1552" s="103" t="e">
        <f t="shared" ref="G1552:G1557" si="5936">(F1552/E1552)*100</f>
        <v>#DIV/0!</v>
      </c>
      <c r="H1552" s="94">
        <f>H1545</f>
        <v>0</v>
      </c>
      <c r="I1552" s="103">
        <f>I1545</f>
        <v>0</v>
      </c>
      <c r="J1552" s="103" t="e">
        <f t="shared" ref="J1552:J1557" si="5937">(I1552/H1552)*100</f>
        <v>#DIV/0!</v>
      </c>
      <c r="K1552" s="94">
        <f>K1545</f>
        <v>0</v>
      </c>
      <c r="L1552" s="103">
        <f>L1545</f>
        <v>0</v>
      </c>
      <c r="M1552" s="103" t="e">
        <f t="shared" ref="M1552:M1557" si="5938">(L1552/K1552)*100</f>
        <v>#DIV/0!</v>
      </c>
      <c r="N1552" s="94">
        <f>N1545</f>
        <v>0</v>
      </c>
      <c r="O1552" s="103">
        <f>O1545</f>
        <v>0</v>
      </c>
      <c r="P1552" s="103" t="e">
        <f t="shared" ref="P1552:P1557" si="5939">(O1552/N1552)*100</f>
        <v>#DIV/0!</v>
      </c>
      <c r="Q1552" s="94">
        <f>Q1545</f>
        <v>0</v>
      </c>
      <c r="R1552" s="103">
        <f>R1545</f>
        <v>0</v>
      </c>
      <c r="S1552" s="103" t="e">
        <f t="shared" ref="S1552:S1557" si="5940">(R1552/Q1552)*100</f>
        <v>#DIV/0!</v>
      </c>
      <c r="T1552" s="94">
        <f>T1545</f>
        <v>0</v>
      </c>
      <c r="U1552" s="103">
        <f>U1545</f>
        <v>0</v>
      </c>
      <c r="V1552" s="103" t="e">
        <f t="shared" ref="V1552:V1557" si="5941">(U1552/T1552)*100</f>
        <v>#DIV/0!</v>
      </c>
      <c r="W1552" s="94">
        <f>W1545</f>
        <v>0</v>
      </c>
      <c r="X1552" s="103">
        <f>X1545</f>
        <v>0</v>
      </c>
      <c r="Y1552" s="103" t="e">
        <f t="shared" ref="Y1552:Y1557" si="5942">(X1552/W1552)*100</f>
        <v>#DIV/0!</v>
      </c>
      <c r="Z1552" s="94">
        <f>Z1545</f>
        <v>0</v>
      </c>
      <c r="AA1552" s="103">
        <f>AA1545</f>
        <v>0</v>
      </c>
      <c r="AB1552" s="103" t="e">
        <f t="shared" ref="AB1552:AB1557" si="5943">(AA1552/Z1552)*100</f>
        <v>#DIV/0!</v>
      </c>
      <c r="AC1552" s="94">
        <f>AC1545</f>
        <v>0</v>
      </c>
      <c r="AD1552" s="103">
        <f>AD1545</f>
        <v>0</v>
      </c>
      <c r="AE1552" s="103" t="e">
        <f t="shared" ref="AE1552:AE1557" si="5944">(AD1552/AC1552)*100</f>
        <v>#DIV/0!</v>
      </c>
      <c r="AF1552" s="94">
        <f>AF1545</f>
        <v>0</v>
      </c>
      <c r="AG1552" s="103">
        <f>AG1545</f>
        <v>0</v>
      </c>
      <c r="AH1552" s="103" t="e">
        <f t="shared" ref="AH1552:AH1557" si="5945">(AG1552/AF1552)*100</f>
        <v>#DIV/0!</v>
      </c>
      <c r="AI1552" s="94">
        <f>AI1545</f>
        <v>0</v>
      </c>
      <c r="AJ1552" s="103">
        <f>AJ1545</f>
        <v>0</v>
      </c>
      <c r="AK1552" s="103" t="e">
        <f t="shared" ref="AK1552:AK1557" si="5946">(AJ1552/AI1552)*100</f>
        <v>#DIV/0!</v>
      </c>
      <c r="AL1552" s="94">
        <f>AL1545</f>
        <v>0</v>
      </c>
      <c r="AM1552" s="103">
        <f>AM1545</f>
        <v>0</v>
      </c>
      <c r="AN1552" s="103" t="e">
        <f t="shared" ref="AN1552:AN1557" si="5947">(AM1552/AL1552)*100</f>
        <v>#DIV/0!</v>
      </c>
      <c r="AO1552" s="94">
        <f>AO1545</f>
        <v>0</v>
      </c>
      <c r="AP1552" s="103">
        <f>AP1545</f>
        <v>0</v>
      </c>
      <c r="AQ1552" s="103" t="e">
        <f t="shared" ref="AQ1552:AQ1557" si="5948">(AP1552/AO1552)*100</f>
        <v>#DIV/0!</v>
      </c>
      <c r="AR1552" s="12"/>
    </row>
    <row r="1553" spans="1:44" ht="48.75" customHeight="1">
      <c r="A1553" s="263"/>
      <c r="B1553" s="264"/>
      <c r="C1553" s="248"/>
      <c r="D1553" s="82" t="s">
        <v>18</v>
      </c>
      <c r="E1553" s="94">
        <f t="shared" ref="E1553:E1557" si="5949">H1553+K1553+N1553+Q1553+T1553+W1553+Z1553+AC1553+AF1553+AI1553+AL1553+AO1553</f>
        <v>0</v>
      </c>
      <c r="F1553" s="102">
        <f t="shared" ref="F1553" si="5950">I1553+L1553+O1553+R1553+U1553+X1553+AA1553+AD1553+AG1553+AJ1553+AM1553+AP1553</f>
        <v>0</v>
      </c>
      <c r="G1553" s="103" t="e">
        <f t="shared" si="5936"/>
        <v>#DIV/0!</v>
      </c>
      <c r="H1553" s="94">
        <f t="shared" ref="H1553:I1553" si="5951">H1546</f>
        <v>0</v>
      </c>
      <c r="I1553" s="103">
        <f t="shared" si="5951"/>
        <v>0</v>
      </c>
      <c r="J1553" s="103" t="e">
        <f t="shared" si="5937"/>
        <v>#DIV/0!</v>
      </c>
      <c r="K1553" s="94">
        <f t="shared" ref="K1553:L1553" si="5952">K1546</f>
        <v>0</v>
      </c>
      <c r="L1553" s="103">
        <f t="shared" si="5952"/>
        <v>0</v>
      </c>
      <c r="M1553" s="103" t="e">
        <f t="shared" si="5938"/>
        <v>#DIV/0!</v>
      </c>
      <c r="N1553" s="94">
        <f t="shared" ref="N1553:O1553" si="5953">N1546</f>
        <v>0</v>
      </c>
      <c r="O1553" s="103">
        <f t="shared" si="5953"/>
        <v>0</v>
      </c>
      <c r="P1553" s="103" t="e">
        <f t="shared" si="5939"/>
        <v>#DIV/0!</v>
      </c>
      <c r="Q1553" s="94">
        <f t="shared" ref="Q1553:R1553" si="5954">Q1546</f>
        <v>0</v>
      </c>
      <c r="R1553" s="103">
        <f t="shared" si="5954"/>
        <v>0</v>
      </c>
      <c r="S1553" s="103" t="e">
        <f t="shared" si="5940"/>
        <v>#DIV/0!</v>
      </c>
      <c r="T1553" s="94">
        <f t="shared" ref="T1553:U1553" si="5955">T1546</f>
        <v>0</v>
      </c>
      <c r="U1553" s="103">
        <f t="shared" si="5955"/>
        <v>0</v>
      </c>
      <c r="V1553" s="103" t="e">
        <f t="shared" si="5941"/>
        <v>#DIV/0!</v>
      </c>
      <c r="W1553" s="94">
        <f t="shared" ref="W1553:X1553" si="5956">W1546</f>
        <v>0</v>
      </c>
      <c r="X1553" s="103">
        <f t="shared" si="5956"/>
        <v>0</v>
      </c>
      <c r="Y1553" s="103" t="e">
        <f t="shared" si="5942"/>
        <v>#DIV/0!</v>
      </c>
      <c r="Z1553" s="94">
        <f t="shared" ref="Z1553:AA1553" si="5957">Z1546</f>
        <v>0</v>
      </c>
      <c r="AA1553" s="103">
        <f t="shared" si="5957"/>
        <v>0</v>
      </c>
      <c r="AB1553" s="103" t="e">
        <f t="shared" si="5943"/>
        <v>#DIV/0!</v>
      </c>
      <c r="AC1553" s="94">
        <f t="shared" ref="AC1553:AD1553" si="5958">AC1546</f>
        <v>0</v>
      </c>
      <c r="AD1553" s="103">
        <f t="shared" si="5958"/>
        <v>0</v>
      </c>
      <c r="AE1553" s="103" t="e">
        <f t="shared" si="5944"/>
        <v>#DIV/0!</v>
      </c>
      <c r="AF1553" s="94">
        <f t="shared" ref="AF1553:AG1553" si="5959">AF1546</f>
        <v>0</v>
      </c>
      <c r="AG1553" s="103">
        <f t="shared" si="5959"/>
        <v>0</v>
      </c>
      <c r="AH1553" s="103" t="e">
        <f t="shared" si="5945"/>
        <v>#DIV/0!</v>
      </c>
      <c r="AI1553" s="94">
        <f t="shared" ref="AI1553:AJ1553" si="5960">AI1546</f>
        <v>0</v>
      </c>
      <c r="AJ1553" s="103">
        <f t="shared" si="5960"/>
        <v>0</v>
      </c>
      <c r="AK1553" s="103" t="e">
        <f t="shared" si="5946"/>
        <v>#DIV/0!</v>
      </c>
      <c r="AL1553" s="94">
        <f t="shared" ref="AL1553:AM1553" si="5961">AL1546</f>
        <v>0</v>
      </c>
      <c r="AM1553" s="103">
        <f t="shared" si="5961"/>
        <v>0</v>
      </c>
      <c r="AN1553" s="103" t="e">
        <f t="shared" si="5947"/>
        <v>#DIV/0!</v>
      </c>
      <c r="AO1553" s="94">
        <f t="shared" ref="AO1553:AP1553" si="5962">AO1546</f>
        <v>0</v>
      </c>
      <c r="AP1553" s="103">
        <f t="shared" si="5962"/>
        <v>0</v>
      </c>
      <c r="AQ1553" s="103" t="e">
        <f t="shared" si="5948"/>
        <v>#DIV/0!</v>
      </c>
      <c r="AR1553" s="12"/>
    </row>
    <row r="1554" spans="1:44" ht="28.5" customHeight="1">
      <c r="A1554" s="263"/>
      <c r="B1554" s="264"/>
      <c r="C1554" s="248"/>
      <c r="D1554" s="104" t="s">
        <v>26</v>
      </c>
      <c r="E1554" s="94">
        <f t="shared" si="5949"/>
        <v>0</v>
      </c>
      <c r="F1554" s="102">
        <f>I1554+L1554+O1554+R1554+U1554+X1554+AA1554+AD1554+AG1554+AJ1554+AM1554+AP1554</f>
        <v>0</v>
      </c>
      <c r="G1554" s="103" t="e">
        <f t="shared" si="5936"/>
        <v>#DIV/0!</v>
      </c>
      <c r="H1554" s="94">
        <f t="shared" ref="H1554:I1554" si="5963">H1547</f>
        <v>0</v>
      </c>
      <c r="I1554" s="103">
        <f t="shared" si="5963"/>
        <v>0</v>
      </c>
      <c r="J1554" s="103" t="e">
        <f t="shared" si="5937"/>
        <v>#DIV/0!</v>
      </c>
      <c r="K1554" s="94">
        <f t="shared" ref="K1554:L1554" si="5964">K1547</f>
        <v>0</v>
      </c>
      <c r="L1554" s="103">
        <f t="shared" si="5964"/>
        <v>0</v>
      </c>
      <c r="M1554" s="103" t="e">
        <f t="shared" si="5938"/>
        <v>#DIV/0!</v>
      </c>
      <c r="N1554" s="94">
        <f t="shared" ref="N1554:O1554" si="5965">N1547</f>
        <v>0</v>
      </c>
      <c r="O1554" s="103">
        <f t="shared" si="5965"/>
        <v>0</v>
      </c>
      <c r="P1554" s="103" t="e">
        <f t="shared" si="5939"/>
        <v>#DIV/0!</v>
      </c>
      <c r="Q1554" s="94">
        <f t="shared" ref="Q1554:R1554" si="5966">Q1547</f>
        <v>0</v>
      </c>
      <c r="R1554" s="103">
        <f t="shared" si="5966"/>
        <v>0</v>
      </c>
      <c r="S1554" s="103" t="e">
        <f t="shared" si="5940"/>
        <v>#DIV/0!</v>
      </c>
      <c r="T1554" s="94">
        <f t="shared" ref="T1554:U1554" si="5967">T1547</f>
        <v>0</v>
      </c>
      <c r="U1554" s="103">
        <f t="shared" si="5967"/>
        <v>0</v>
      </c>
      <c r="V1554" s="103" t="e">
        <f t="shared" si="5941"/>
        <v>#DIV/0!</v>
      </c>
      <c r="W1554" s="94">
        <f t="shared" ref="W1554:X1554" si="5968">W1547</f>
        <v>0</v>
      </c>
      <c r="X1554" s="103">
        <f t="shared" si="5968"/>
        <v>0</v>
      </c>
      <c r="Y1554" s="103" t="e">
        <f t="shared" si="5942"/>
        <v>#DIV/0!</v>
      </c>
      <c r="Z1554" s="94">
        <f t="shared" ref="Z1554:AA1554" si="5969">Z1547</f>
        <v>0</v>
      </c>
      <c r="AA1554" s="103">
        <f t="shared" si="5969"/>
        <v>0</v>
      </c>
      <c r="AB1554" s="103" t="e">
        <f t="shared" si="5943"/>
        <v>#DIV/0!</v>
      </c>
      <c r="AC1554" s="94">
        <f t="shared" ref="AC1554:AD1554" si="5970">AC1547</f>
        <v>0</v>
      </c>
      <c r="AD1554" s="103">
        <f t="shared" si="5970"/>
        <v>0</v>
      </c>
      <c r="AE1554" s="103" t="e">
        <f t="shared" si="5944"/>
        <v>#DIV/0!</v>
      </c>
      <c r="AF1554" s="94">
        <f t="shared" ref="AF1554:AG1554" si="5971">AF1547</f>
        <v>0</v>
      </c>
      <c r="AG1554" s="103">
        <f t="shared" si="5971"/>
        <v>0</v>
      </c>
      <c r="AH1554" s="103" t="e">
        <f t="shared" si="5945"/>
        <v>#DIV/0!</v>
      </c>
      <c r="AI1554" s="94">
        <f t="shared" ref="AI1554:AJ1554" si="5972">AI1547</f>
        <v>0</v>
      </c>
      <c r="AJ1554" s="103">
        <f t="shared" si="5972"/>
        <v>0</v>
      </c>
      <c r="AK1554" s="103" t="e">
        <f t="shared" si="5946"/>
        <v>#DIV/0!</v>
      </c>
      <c r="AL1554" s="94">
        <f t="shared" ref="AL1554:AM1554" si="5973">AL1547</f>
        <v>0</v>
      </c>
      <c r="AM1554" s="103">
        <f t="shared" si="5973"/>
        <v>0</v>
      </c>
      <c r="AN1554" s="103" t="e">
        <f t="shared" si="5947"/>
        <v>#DIV/0!</v>
      </c>
      <c r="AO1554" s="94">
        <f t="shared" ref="AO1554:AP1554" si="5974">AO1547</f>
        <v>0</v>
      </c>
      <c r="AP1554" s="103">
        <f t="shared" si="5974"/>
        <v>0</v>
      </c>
      <c r="AQ1554" s="103" t="e">
        <f t="shared" si="5948"/>
        <v>#DIV/0!</v>
      </c>
      <c r="AR1554" s="12"/>
    </row>
    <row r="1555" spans="1:44" ht="79.5" customHeight="1">
      <c r="A1555" s="263"/>
      <c r="B1555" s="264"/>
      <c r="C1555" s="248"/>
      <c r="D1555" s="82" t="s">
        <v>424</v>
      </c>
      <c r="E1555" s="94">
        <f t="shared" si="5949"/>
        <v>0</v>
      </c>
      <c r="F1555" s="102">
        <f t="shared" ref="F1555:F1557" si="5975">I1555+L1555+O1555+R1555+U1555+X1555+AA1555+AD1555+AG1555+AJ1555+AM1555+AP1555</f>
        <v>0</v>
      </c>
      <c r="G1555" s="103" t="e">
        <f t="shared" si="5936"/>
        <v>#DIV/0!</v>
      </c>
      <c r="H1555" s="94">
        <f t="shared" ref="H1555:I1555" si="5976">H1548</f>
        <v>0</v>
      </c>
      <c r="I1555" s="103">
        <f t="shared" si="5976"/>
        <v>0</v>
      </c>
      <c r="J1555" s="103" t="e">
        <f t="shared" si="5937"/>
        <v>#DIV/0!</v>
      </c>
      <c r="K1555" s="94">
        <f t="shared" ref="K1555:L1555" si="5977">K1548</f>
        <v>0</v>
      </c>
      <c r="L1555" s="103">
        <f t="shared" si="5977"/>
        <v>0</v>
      </c>
      <c r="M1555" s="103" t="e">
        <f t="shared" si="5938"/>
        <v>#DIV/0!</v>
      </c>
      <c r="N1555" s="94">
        <f t="shared" ref="N1555:O1555" si="5978">N1548</f>
        <v>0</v>
      </c>
      <c r="O1555" s="103">
        <f t="shared" si="5978"/>
        <v>0</v>
      </c>
      <c r="P1555" s="103" t="e">
        <f t="shared" si="5939"/>
        <v>#DIV/0!</v>
      </c>
      <c r="Q1555" s="94">
        <f t="shared" ref="Q1555:R1555" si="5979">Q1548</f>
        <v>0</v>
      </c>
      <c r="R1555" s="103">
        <f t="shared" si="5979"/>
        <v>0</v>
      </c>
      <c r="S1555" s="103" t="e">
        <f t="shared" si="5940"/>
        <v>#DIV/0!</v>
      </c>
      <c r="T1555" s="94">
        <f t="shared" ref="T1555:U1555" si="5980">T1548</f>
        <v>0</v>
      </c>
      <c r="U1555" s="103">
        <f t="shared" si="5980"/>
        <v>0</v>
      </c>
      <c r="V1555" s="103" t="e">
        <f t="shared" si="5941"/>
        <v>#DIV/0!</v>
      </c>
      <c r="W1555" s="94">
        <f t="shared" ref="W1555:X1555" si="5981">W1548</f>
        <v>0</v>
      </c>
      <c r="X1555" s="103">
        <f t="shared" si="5981"/>
        <v>0</v>
      </c>
      <c r="Y1555" s="103" t="e">
        <f t="shared" si="5942"/>
        <v>#DIV/0!</v>
      </c>
      <c r="Z1555" s="94">
        <f t="shared" ref="Z1555:AA1555" si="5982">Z1548</f>
        <v>0</v>
      </c>
      <c r="AA1555" s="103">
        <f t="shared" si="5982"/>
        <v>0</v>
      </c>
      <c r="AB1555" s="103" t="e">
        <f t="shared" si="5943"/>
        <v>#DIV/0!</v>
      </c>
      <c r="AC1555" s="94">
        <f t="shared" ref="AC1555:AD1555" si="5983">AC1548</f>
        <v>0</v>
      </c>
      <c r="AD1555" s="103">
        <f t="shared" si="5983"/>
        <v>0</v>
      </c>
      <c r="AE1555" s="103" t="e">
        <f t="shared" si="5944"/>
        <v>#DIV/0!</v>
      </c>
      <c r="AF1555" s="94">
        <f t="shared" ref="AF1555:AG1555" si="5984">AF1548</f>
        <v>0</v>
      </c>
      <c r="AG1555" s="103">
        <f t="shared" si="5984"/>
        <v>0</v>
      </c>
      <c r="AH1555" s="103" t="e">
        <f t="shared" si="5945"/>
        <v>#DIV/0!</v>
      </c>
      <c r="AI1555" s="94">
        <f t="shared" ref="AI1555:AJ1555" si="5985">AI1548</f>
        <v>0</v>
      </c>
      <c r="AJ1555" s="103">
        <f t="shared" si="5985"/>
        <v>0</v>
      </c>
      <c r="AK1555" s="103" t="e">
        <f t="shared" si="5946"/>
        <v>#DIV/0!</v>
      </c>
      <c r="AL1555" s="94">
        <f t="shared" ref="AL1555:AM1555" si="5986">AL1548</f>
        <v>0</v>
      </c>
      <c r="AM1555" s="103">
        <f t="shared" si="5986"/>
        <v>0</v>
      </c>
      <c r="AN1555" s="103" t="e">
        <f t="shared" si="5947"/>
        <v>#DIV/0!</v>
      </c>
      <c r="AO1555" s="94">
        <f t="shared" ref="AO1555:AP1555" si="5987">AO1548</f>
        <v>0</v>
      </c>
      <c r="AP1555" s="103">
        <f t="shared" si="5987"/>
        <v>0</v>
      </c>
      <c r="AQ1555" s="103" t="e">
        <f t="shared" si="5948"/>
        <v>#DIV/0!</v>
      </c>
      <c r="AR1555" s="12"/>
    </row>
    <row r="1556" spans="1:44" ht="35.25" customHeight="1">
      <c r="A1556" s="263"/>
      <c r="B1556" s="264"/>
      <c r="C1556" s="248"/>
      <c r="D1556" s="82" t="s">
        <v>41</v>
      </c>
      <c r="E1556" s="94">
        <f t="shared" si="5949"/>
        <v>0</v>
      </c>
      <c r="F1556" s="102">
        <f t="shared" si="5975"/>
        <v>0</v>
      </c>
      <c r="G1556" s="103" t="e">
        <f t="shared" si="5936"/>
        <v>#DIV/0!</v>
      </c>
      <c r="H1556" s="94">
        <f t="shared" ref="H1556:I1556" si="5988">H1549</f>
        <v>0</v>
      </c>
      <c r="I1556" s="103">
        <f t="shared" si="5988"/>
        <v>0</v>
      </c>
      <c r="J1556" s="103" t="e">
        <f t="shared" si="5937"/>
        <v>#DIV/0!</v>
      </c>
      <c r="K1556" s="94">
        <f t="shared" ref="K1556:L1556" si="5989">K1549</f>
        <v>0</v>
      </c>
      <c r="L1556" s="103">
        <f t="shared" si="5989"/>
        <v>0</v>
      </c>
      <c r="M1556" s="103" t="e">
        <f t="shared" si="5938"/>
        <v>#DIV/0!</v>
      </c>
      <c r="N1556" s="94">
        <f t="shared" ref="N1556:O1556" si="5990">N1549</f>
        <v>0</v>
      </c>
      <c r="O1556" s="103">
        <f t="shared" si="5990"/>
        <v>0</v>
      </c>
      <c r="P1556" s="103" t="e">
        <f t="shared" si="5939"/>
        <v>#DIV/0!</v>
      </c>
      <c r="Q1556" s="94">
        <f t="shared" ref="Q1556:R1556" si="5991">Q1549</f>
        <v>0</v>
      </c>
      <c r="R1556" s="103">
        <f t="shared" si="5991"/>
        <v>0</v>
      </c>
      <c r="S1556" s="103" t="e">
        <f t="shared" si="5940"/>
        <v>#DIV/0!</v>
      </c>
      <c r="T1556" s="94">
        <f t="shared" ref="T1556:U1556" si="5992">T1549</f>
        <v>0</v>
      </c>
      <c r="U1556" s="103">
        <f t="shared" si="5992"/>
        <v>0</v>
      </c>
      <c r="V1556" s="103" t="e">
        <f t="shared" si="5941"/>
        <v>#DIV/0!</v>
      </c>
      <c r="W1556" s="94">
        <f t="shared" ref="W1556:X1556" si="5993">W1549</f>
        <v>0</v>
      </c>
      <c r="X1556" s="103">
        <f t="shared" si="5993"/>
        <v>0</v>
      </c>
      <c r="Y1556" s="103" t="e">
        <f t="shared" si="5942"/>
        <v>#DIV/0!</v>
      </c>
      <c r="Z1556" s="94">
        <f t="shared" ref="Z1556:AA1556" si="5994">Z1549</f>
        <v>0</v>
      </c>
      <c r="AA1556" s="103">
        <f t="shared" si="5994"/>
        <v>0</v>
      </c>
      <c r="AB1556" s="103" t="e">
        <f t="shared" si="5943"/>
        <v>#DIV/0!</v>
      </c>
      <c r="AC1556" s="94">
        <f t="shared" ref="AC1556:AD1556" si="5995">AC1549</f>
        <v>0</v>
      </c>
      <c r="AD1556" s="103">
        <f t="shared" si="5995"/>
        <v>0</v>
      </c>
      <c r="AE1556" s="103" t="e">
        <f t="shared" si="5944"/>
        <v>#DIV/0!</v>
      </c>
      <c r="AF1556" s="94">
        <f t="shared" ref="AF1556:AG1556" si="5996">AF1549</f>
        <v>0</v>
      </c>
      <c r="AG1556" s="103">
        <f t="shared" si="5996"/>
        <v>0</v>
      </c>
      <c r="AH1556" s="103" t="e">
        <f t="shared" si="5945"/>
        <v>#DIV/0!</v>
      </c>
      <c r="AI1556" s="94">
        <f t="shared" ref="AI1556:AJ1556" si="5997">AI1549</f>
        <v>0</v>
      </c>
      <c r="AJ1556" s="103">
        <f t="shared" si="5997"/>
        <v>0</v>
      </c>
      <c r="AK1556" s="103" t="e">
        <f t="shared" si="5946"/>
        <v>#DIV/0!</v>
      </c>
      <c r="AL1556" s="94">
        <f t="shared" ref="AL1556:AM1556" si="5998">AL1549</f>
        <v>0</v>
      </c>
      <c r="AM1556" s="103">
        <f t="shared" si="5998"/>
        <v>0</v>
      </c>
      <c r="AN1556" s="103" t="e">
        <f t="shared" si="5947"/>
        <v>#DIV/0!</v>
      </c>
      <c r="AO1556" s="94">
        <f t="shared" ref="AO1556:AP1556" si="5999">AO1549</f>
        <v>0</v>
      </c>
      <c r="AP1556" s="103">
        <f t="shared" si="5999"/>
        <v>0</v>
      </c>
      <c r="AQ1556" s="103" t="e">
        <f t="shared" si="5948"/>
        <v>#DIV/0!</v>
      </c>
      <c r="AR1556" s="12"/>
    </row>
    <row r="1557" spans="1:44" ht="51.75" customHeight="1">
      <c r="A1557" s="265"/>
      <c r="B1557" s="266"/>
      <c r="C1557" s="249"/>
      <c r="D1557" s="82" t="s">
        <v>33</v>
      </c>
      <c r="E1557" s="94">
        <f t="shared" si="5949"/>
        <v>0</v>
      </c>
      <c r="F1557" s="102">
        <f t="shared" si="5975"/>
        <v>0</v>
      </c>
      <c r="G1557" s="103" t="e">
        <f t="shared" si="5936"/>
        <v>#DIV/0!</v>
      </c>
      <c r="H1557" s="94">
        <f t="shared" ref="H1557:I1557" si="6000">H1550</f>
        <v>0</v>
      </c>
      <c r="I1557" s="103">
        <f t="shared" si="6000"/>
        <v>0</v>
      </c>
      <c r="J1557" s="103" t="e">
        <f t="shared" si="5937"/>
        <v>#DIV/0!</v>
      </c>
      <c r="K1557" s="94">
        <f t="shared" ref="K1557:L1557" si="6001">K1550</f>
        <v>0</v>
      </c>
      <c r="L1557" s="103">
        <f t="shared" si="6001"/>
        <v>0</v>
      </c>
      <c r="M1557" s="103" t="e">
        <f t="shared" si="5938"/>
        <v>#DIV/0!</v>
      </c>
      <c r="N1557" s="94">
        <f t="shared" ref="N1557:O1557" si="6002">N1550</f>
        <v>0</v>
      </c>
      <c r="O1557" s="103">
        <f t="shared" si="6002"/>
        <v>0</v>
      </c>
      <c r="P1557" s="103" t="e">
        <f t="shared" si="5939"/>
        <v>#DIV/0!</v>
      </c>
      <c r="Q1557" s="94">
        <f t="shared" ref="Q1557:R1557" si="6003">Q1550</f>
        <v>0</v>
      </c>
      <c r="R1557" s="103">
        <f t="shared" si="6003"/>
        <v>0</v>
      </c>
      <c r="S1557" s="103" t="e">
        <f t="shared" si="5940"/>
        <v>#DIV/0!</v>
      </c>
      <c r="T1557" s="94">
        <f t="shared" ref="T1557:U1557" si="6004">T1550</f>
        <v>0</v>
      </c>
      <c r="U1557" s="103">
        <f t="shared" si="6004"/>
        <v>0</v>
      </c>
      <c r="V1557" s="103" t="e">
        <f t="shared" si="5941"/>
        <v>#DIV/0!</v>
      </c>
      <c r="W1557" s="94">
        <f t="shared" ref="W1557:X1557" si="6005">W1550</f>
        <v>0</v>
      </c>
      <c r="X1557" s="103">
        <f t="shared" si="6005"/>
        <v>0</v>
      </c>
      <c r="Y1557" s="103" t="e">
        <f t="shared" si="5942"/>
        <v>#DIV/0!</v>
      </c>
      <c r="Z1557" s="94">
        <f t="shared" ref="Z1557:AA1557" si="6006">Z1550</f>
        <v>0</v>
      </c>
      <c r="AA1557" s="103">
        <f t="shared" si="6006"/>
        <v>0</v>
      </c>
      <c r="AB1557" s="103" t="e">
        <f t="shared" si="5943"/>
        <v>#DIV/0!</v>
      </c>
      <c r="AC1557" s="94">
        <f t="shared" ref="AC1557:AD1557" si="6007">AC1550</f>
        <v>0</v>
      </c>
      <c r="AD1557" s="103">
        <f t="shared" si="6007"/>
        <v>0</v>
      </c>
      <c r="AE1557" s="103" t="e">
        <f t="shared" si="5944"/>
        <v>#DIV/0!</v>
      </c>
      <c r="AF1557" s="94">
        <f t="shared" ref="AF1557:AG1557" si="6008">AF1550</f>
        <v>0</v>
      </c>
      <c r="AG1557" s="103">
        <f t="shared" si="6008"/>
        <v>0</v>
      </c>
      <c r="AH1557" s="103" t="e">
        <f t="shared" si="5945"/>
        <v>#DIV/0!</v>
      </c>
      <c r="AI1557" s="94">
        <f t="shared" ref="AI1557:AJ1557" si="6009">AI1550</f>
        <v>0</v>
      </c>
      <c r="AJ1557" s="103">
        <f t="shared" si="6009"/>
        <v>0</v>
      </c>
      <c r="AK1557" s="103" t="e">
        <f t="shared" si="5946"/>
        <v>#DIV/0!</v>
      </c>
      <c r="AL1557" s="94">
        <f t="shared" ref="AL1557:AM1557" si="6010">AL1550</f>
        <v>0</v>
      </c>
      <c r="AM1557" s="103">
        <f t="shared" si="6010"/>
        <v>0</v>
      </c>
      <c r="AN1557" s="103" t="e">
        <f t="shared" si="5947"/>
        <v>#DIV/0!</v>
      </c>
      <c r="AO1557" s="94">
        <f t="shared" ref="AO1557:AP1557" si="6011">AO1550</f>
        <v>0</v>
      </c>
      <c r="AP1557" s="103">
        <f t="shared" si="6011"/>
        <v>0</v>
      </c>
      <c r="AQ1557" s="103" t="e">
        <f t="shared" si="5948"/>
        <v>#DIV/0!</v>
      </c>
      <c r="AR1557" s="12"/>
    </row>
    <row r="1558" spans="1:44" ht="33.75" customHeight="1">
      <c r="A1558" s="254" t="s">
        <v>519</v>
      </c>
      <c r="B1558" s="255"/>
      <c r="C1558" s="255"/>
      <c r="D1558" s="255"/>
      <c r="E1558" s="255"/>
      <c r="F1558" s="255"/>
      <c r="G1558" s="255"/>
      <c r="H1558" s="255"/>
      <c r="I1558" s="255"/>
      <c r="J1558" s="255"/>
      <c r="K1558" s="255"/>
      <c r="L1558" s="255"/>
      <c r="M1558" s="255"/>
      <c r="N1558" s="255"/>
      <c r="O1558" s="255"/>
      <c r="P1558" s="255"/>
      <c r="Q1558" s="255"/>
      <c r="R1558" s="255"/>
      <c r="S1558" s="255"/>
      <c r="T1558" s="255"/>
      <c r="U1558" s="255"/>
      <c r="V1558" s="255"/>
      <c r="W1558" s="255"/>
      <c r="X1558" s="255"/>
      <c r="Y1558" s="255"/>
      <c r="Z1558" s="255"/>
      <c r="AA1558" s="256"/>
      <c r="AB1558" s="256"/>
      <c r="AC1558" s="256"/>
      <c r="AD1558" s="256"/>
      <c r="AE1558" s="256"/>
      <c r="AF1558" s="256"/>
      <c r="AG1558" s="256"/>
      <c r="AH1558" s="256"/>
      <c r="AI1558" s="256"/>
      <c r="AJ1558" s="256"/>
      <c r="AK1558" s="256"/>
      <c r="AL1558" s="256"/>
      <c r="AM1558" s="256"/>
      <c r="AN1558" s="256"/>
      <c r="AO1558" s="256"/>
      <c r="AP1558" s="256"/>
      <c r="AQ1558" s="256"/>
      <c r="AR1558" s="256"/>
    </row>
    <row r="1559" spans="1:44" ht="33" customHeight="1">
      <c r="A1559" s="250" t="s">
        <v>272</v>
      </c>
      <c r="B1559" s="258" t="s">
        <v>620</v>
      </c>
      <c r="C1559" s="284" t="s">
        <v>676</v>
      </c>
      <c r="D1559" s="190" t="s">
        <v>38</v>
      </c>
      <c r="E1559" s="96">
        <f>SUM(E1560:E1565)</f>
        <v>300</v>
      </c>
      <c r="F1559" s="95">
        <f>SUM(F1560:F1565)</f>
        <v>278.5</v>
      </c>
      <c r="G1559" s="95">
        <f>(F1559/E1559)*100</f>
        <v>92.833333333333329</v>
      </c>
      <c r="H1559" s="96">
        <f>SUM(H1560:H1565)</f>
        <v>0</v>
      </c>
      <c r="I1559" s="95">
        <f>SUM(I1560:I1565)</f>
        <v>0</v>
      </c>
      <c r="J1559" s="95" t="e">
        <f>(I1559/H1559)*100</f>
        <v>#DIV/0!</v>
      </c>
      <c r="K1559" s="96">
        <f>SUM(K1560:K1565)</f>
        <v>0</v>
      </c>
      <c r="L1559" s="95">
        <f>SUM(L1560:L1565)</f>
        <v>0</v>
      </c>
      <c r="M1559" s="95" t="e">
        <f>(L1559/K1559)*100</f>
        <v>#DIV/0!</v>
      </c>
      <c r="N1559" s="96">
        <f>SUM(N1560:N1565)</f>
        <v>0</v>
      </c>
      <c r="O1559" s="95">
        <f>SUM(O1560:O1565)</f>
        <v>0</v>
      </c>
      <c r="P1559" s="95" t="e">
        <f>(O1559/N1559)*100</f>
        <v>#DIV/0!</v>
      </c>
      <c r="Q1559" s="96">
        <f>SUM(Q1560:Q1565)</f>
        <v>0</v>
      </c>
      <c r="R1559" s="95">
        <f>SUM(R1560:R1565)</f>
        <v>0</v>
      </c>
      <c r="S1559" s="95" t="e">
        <f>(R1559/Q1559)*100</f>
        <v>#DIV/0!</v>
      </c>
      <c r="T1559" s="96">
        <f>SUM(T1560:T1565)</f>
        <v>0</v>
      </c>
      <c r="U1559" s="95">
        <f>SUM(U1560:U1565)</f>
        <v>0</v>
      </c>
      <c r="V1559" s="95" t="e">
        <f>(U1559/T1559)*100</f>
        <v>#DIV/0!</v>
      </c>
      <c r="W1559" s="96">
        <f>SUM(W1560:W1565)</f>
        <v>0</v>
      </c>
      <c r="X1559" s="95">
        <f>SUM(X1560:X1565)</f>
        <v>0</v>
      </c>
      <c r="Y1559" s="95" t="e">
        <f>(X1559/W1559)*100</f>
        <v>#DIV/0!</v>
      </c>
      <c r="Z1559" s="96">
        <f>SUM(Z1560:Z1565)</f>
        <v>163</v>
      </c>
      <c r="AA1559" s="95">
        <f>SUM(AA1560:AA1565)</f>
        <v>163</v>
      </c>
      <c r="AB1559" s="95">
        <f>(AA1559/Z1559)*100</f>
        <v>100</v>
      </c>
      <c r="AC1559" s="96">
        <f>SUM(AC1560:AC1565)</f>
        <v>90.5</v>
      </c>
      <c r="AD1559" s="95">
        <f>SUM(AD1560:AD1565)</f>
        <v>90.5</v>
      </c>
      <c r="AE1559" s="95">
        <f>(AD1559/AC1559)*100</f>
        <v>100</v>
      </c>
      <c r="AF1559" s="96">
        <f>SUM(AF1560:AF1565)</f>
        <v>25</v>
      </c>
      <c r="AG1559" s="95">
        <f>SUM(AG1560:AG1565)</f>
        <v>25</v>
      </c>
      <c r="AH1559" s="95">
        <f>(AG1559/AF1559)*100</f>
        <v>100</v>
      </c>
      <c r="AI1559" s="96">
        <f>SUM(AI1560:AI1565)</f>
        <v>21.5</v>
      </c>
      <c r="AJ1559" s="95">
        <f>SUM(AJ1560:AJ1565)</f>
        <v>0</v>
      </c>
      <c r="AK1559" s="95">
        <f>(AJ1559/AI1559)*100</f>
        <v>0</v>
      </c>
      <c r="AL1559" s="96">
        <f>SUM(AL1560:AL1565)</f>
        <v>0</v>
      </c>
      <c r="AM1559" s="95">
        <f>SUM(AM1560:AM1565)</f>
        <v>0</v>
      </c>
      <c r="AN1559" s="95" t="e">
        <f>(AM1559/AL1559)*100</f>
        <v>#DIV/0!</v>
      </c>
      <c r="AO1559" s="96">
        <f>SUM(AO1560:AO1565)</f>
        <v>0</v>
      </c>
      <c r="AP1559" s="95">
        <f>SUM(AP1560:AP1565)</f>
        <v>0</v>
      </c>
      <c r="AQ1559" s="95" t="e">
        <f>(AP1559/AO1559)*100</f>
        <v>#DIV/0!</v>
      </c>
      <c r="AR1559" s="12"/>
    </row>
    <row r="1560" spans="1:44" ht="30">
      <c r="A1560" s="250"/>
      <c r="B1560" s="259"/>
      <c r="C1560" s="285"/>
      <c r="D1560" s="83" t="s">
        <v>17</v>
      </c>
      <c r="E1560" s="96">
        <f>H1560+K1560+N1560+Q1560+T1560+W1560+Z1560+AC1560+AF1560+AI1560+AL1560+AO1560</f>
        <v>0</v>
      </c>
      <c r="F1560" s="97">
        <f>I1560+L1560+O1560+R1560+U1560+X1560+AA1560+AD1560+AG1560+AJ1560+AM1560+AP1560</f>
        <v>0</v>
      </c>
      <c r="G1560" s="98" t="e">
        <f t="shared" ref="G1560:G1565" si="6012">(F1560/E1560)*100</f>
        <v>#DIV/0!</v>
      </c>
      <c r="H1560" s="96"/>
      <c r="I1560" s="97"/>
      <c r="J1560" s="98" t="e">
        <f t="shared" ref="J1560:J1565" si="6013">(I1560/H1560)*100</f>
        <v>#DIV/0!</v>
      </c>
      <c r="K1560" s="96"/>
      <c r="L1560" s="97"/>
      <c r="M1560" s="98" t="e">
        <f t="shared" ref="M1560:M1565" si="6014">(L1560/K1560)*100</f>
        <v>#DIV/0!</v>
      </c>
      <c r="N1560" s="96"/>
      <c r="O1560" s="97"/>
      <c r="P1560" s="98" t="e">
        <f t="shared" ref="P1560:P1565" si="6015">(O1560/N1560)*100</f>
        <v>#DIV/0!</v>
      </c>
      <c r="Q1560" s="96"/>
      <c r="R1560" s="97"/>
      <c r="S1560" s="98" t="e">
        <f t="shared" ref="S1560:S1565" si="6016">(R1560/Q1560)*100</f>
        <v>#DIV/0!</v>
      </c>
      <c r="T1560" s="96"/>
      <c r="U1560" s="97"/>
      <c r="V1560" s="98" t="e">
        <f t="shared" ref="V1560:V1565" si="6017">(U1560/T1560)*100</f>
        <v>#DIV/0!</v>
      </c>
      <c r="W1560" s="96"/>
      <c r="X1560" s="97"/>
      <c r="Y1560" s="98" t="e">
        <f t="shared" ref="Y1560:Y1565" si="6018">(X1560/W1560)*100</f>
        <v>#DIV/0!</v>
      </c>
      <c r="Z1560" s="96"/>
      <c r="AA1560" s="97"/>
      <c r="AB1560" s="98" t="e">
        <f t="shared" ref="AB1560:AB1565" si="6019">(AA1560/Z1560)*100</f>
        <v>#DIV/0!</v>
      </c>
      <c r="AC1560" s="96"/>
      <c r="AD1560" s="97"/>
      <c r="AE1560" s="98" t="e">
        <f t="shared" ref="AE1560:AE1565" si="6020">(AD1560/AC1560)*100</f>
        <v>#DIV/0!</v>
      </c>
      <c r="AF1560" s="96"/>
      <c r="AG1560" s="97"/>
      <c r="AH1560" s="98" t="e">
        <f t="shared" ref="AH1560:AH1565" si="6021">(AG1560/AF1560)*100</f>
        <v>#DIV/0!</v>
      </c>
      <c r="AI1560" s="96"/>
      <c r="AJ1560" s="97"/>
      <c r="AK1560" s="98" t="e">
        <f t="shared" ref="AK1560:AK1565" si="6022">(AJ1560/AI1560)*100</f>
        <v>#DIV/0!</v>
      </c>
      <c r="AL1560" s="96"/>
      <c r="AM1560" s="97"/>
      <c r="AN1560" s="98" t="e">
        <f t="shared" ref="AN1560:AN1565" si="6023">(AM1560/AL1560)*100</f>
        <v>#DIV/0!</v>
      </c>
      <c r="AO1560" s="96"/>
      <c r="AP1560" s="97"/>
      <c r="AQ1560" s="98" t="e">
        <f t="shared" ref="AQ1560:AQ1565" si="6024">(AP1560/AO1560)*100</f>
        <v>#DIV/0!</v>
      </c>
      <c r="AR1560" s="12"/>
    </row>
    <row r="1561" spans="1:44" ht="52.5" customHeight="1">
      <c r="A1561" s="250"/>
      <c r="B1561" s="259"/>
      <c r="C1561" s="285"/>
      <c r="D1561" s="83" t="s">
        <v>18</v>
      </c>
      <c r="E1561" s="96">
        <f t="shared" ref="E1561:E1565" si="6025">H1561+K1561+N1561+Q1561+T1561+W1561+Z1561+AC1561+AF1561+AI1561+AL1561+AO1561</f>
        <v>0</v>
      </c>
      <c r="F1561" s="97">
        <f t="shared" ref="F1561:F1565" si="6026">I1561+L1561+O1561+R1561+U1561+X1561+AA1561+AD1561+AG1561+AJ1561+AM1561+AP1561</f>
        <v>0</v>
      </c>
      <c r="G1561" s="98" t="e">
        <f t="shared" si="6012"/>
        <v>#DIV/0!</v>
      </c>
      <c r="H1561" s="96"/>
      <c r="I1561" s="97"/>
      <c r="J1561" s="98" t="e">
        <f t="shared" si="6013"/>
        <v>#DIV/0!</v>
      </c>
      <c r="K1561" s="96"/>
      <c r="L1561" s="97"/>
      <c r="M1561" s="98" t="e">
        <f t="shared" si="6014"/>
        <v>#DIV/0!</v>
      </c>
      <c r="N1561" s="96"/>
      <c r="O1561" s="97"/>
      <c r="P1561" s="98" t="e">
        <f t="shared" si="6015"/>
        <v>#DIV/0!</v>
      </c>
      <c r="Q1561" s="96"/>
      <c r="R1561" s="97"/>
      <c r="S1561" s="98" t="e">
        <f t="shared" si="6016"/>
        <v>#DIV/0!</v>
      </c>
      <c r="T1561" s="96"/>
      <c r="U1561" s="97"/>
      <c r="V1561" s="98" t="e">
        <f t="shared" si="6017"/>
        <v>#DIV/0!</v>
      </c>
      <c r="W1561" s="96"/>
      <c r="X1561" s="97"/>
      <c r="Y1561" s="98" t="e">
        <f t="shared" si="6018"/>
        <v>#DIV/0!</v>
      </c>
      <c r="Z1561" s="96"/>
      <c r="AA1561" s="97"/>
      <c r="AB1561" s="98" t="e">
        <f t="shared" si="6019"/>
        <v>#DIV/0!</v>
      </c>
      <c r="AC1561" s="96"/>
      <c r="AD1561" s="97"/>
      <c r="AE1561" s="98" t="e">
        <f t="shared" si="6020"/>
        <v>#DIV/0!</v>
      </c>
      <c r="AF1561" s="96"/>
      <c r="AG1561" s="97"/>
      <c r="AH1561" s="98" t="e">
        <f t="shared" si="6021"/>
        <v>#DIV/0!</v>
      </c>
      <c r="AI1561" s="96"/>
      <c r="AJ1561" s="97"/>
      <c r="AK1561" s="98" t="e">
        <f t="shared" si="6022"/>
        <v>#DIV/0!</v>
      </c>
      <c r="AL1561" s="96"/>
      <c r="AM1561" s="97"/>
      <c r="AN1561" s="98" t="e">
        <f t="shared" si="6023"/>
        <v>#DIV/0!</v>
      </c>
      <c r="AO1561" s="96"/>
      <c r="AP1561" s="97"/>
      <c r="AQ1561" s="98" t="e">
        <f t="shared" si="6024"/>
        <v>#DIV/0!</v>
      </c>
      <c r="AR1561" s="12"/>
    </row>
    <row r="1562" spans="1:44" ht="36" customHeight="1">
      <c r="A1562" s="250"/>
      <c r="B1562" s="259"/>
      <c r="C1562" s="285"/>
      <c r="D1562" s="83" t="s">
        <v>26</v>
      </c>
      <c r="E1562" s="96">
        <f t="shared" si="6025"/>
        <v>300</v>
      </c>
      <c r="F1562" s="97">
        <f t="shared" si="6026"/>
        <v>278.5</v>
      </c>
      <c r="G1562" s="98">
        <f t="shared" si="6012"/>
        <v>92.833333333333329</v>
      </c>
      <c r="H1562" s="96"/>
      <c r="I1562" s="97"/>
      <c r="J1562" s="98" t="e">
        <f t="shared" si="6013"/>
        <v>#DIV/0!</v>
      </c>
      <c r="K1562" s="96"/>
      <c r="L1562" s="97"/>
      <c r="M1562" s="98" t="e">
        <f t="shared" si="6014"/>
        <v>#DIV/0!</v>
      </c>
      <c r="N1562" s="96"/>
      <c r="O1562" s="97"/>
      <c r="P1562" s="98" t="e">
        <f t="shared" si="6015"/>
        <v>#DIV/0!</v>
      </c>
      <c r="Q1562" s="96"/>
      <c r="R1562" s="97"/>
      <c r="S1562" s="98" t="e">
        <f t="shared" si="6016"/>
        <v>#DIV/0!</v>
      </c>
      <c r="T1562" s="96"/>
      <c r="U1562" s="97"/>
      <c r="V1562" s="98" t="e">
        <f t="shared" si="6017"/>
        <v>#DIV/0!</v>
      </c>
      <c r="W1562" s="96"/>
      <c r="X1562" s="97"/>
      <c r="Y1562" s="98" t="e">
        <f t="shared" si="6018"/>
        <v>#DIV/0!</v>
      </c>
      <c r="Z1562" s="96">
        <v>163</v>
      </c>
      <c r="AA1562" s="97">
        <v>163</v>
      </c>
      <c r="AB1562" s="98">
        <f t="shared" si="6019"/>
        <v>100</v>
      </c>
      <c r="AC1562" s="96">
        <v>90.5</v>
      </c>
      <c r="AD1562" s="97">
        <v>90.5</v>
      </c>
      <c r="AE1562" s="98">
        <f t="shared" si="6020"/>
        <v>100</v>
      </c>
      <c r="AF1562" s="96">
        <v>25</v>
      </c>
      <c r="AG1562" s="97">
        <v>25</v>
      </c>
      <c r="AH1562" s="98">
        <f t="shared" si="6021"/>
        <v>100</v>
      </c>
      <c r="AI1562" s="96">
        <v>21.5</v>
      </c>
      <c r="AJ1562" s="97"/>
      <c r="AK1562" s="98">
        <f t="shared" si="6022"/>
        <v>0</v>
      </c>
      <c r="AL1562" s="96"/>
      <c r="AM1562" s="97"/>
      <c r="AN1562" s="98" t="e">
        <f t="shared" si="6023"/>
        <v>#DIV/0!</v>
      </c>
      <c r="AO1562" s="96"/>
      <c r="AP1562" s="97"/>
      <c r="AQ1562" s="98" t="e">
        <f t="shared" si="6024"/>
        <v>#DIV/0!</v>
      </c>
      <c r="AR1562" s="12"/>
    </row>
    <row r="1563" spans="1:44" ht="84.75" customHeight="1">
      <c r="A1563" s="250"/>
      <c r="B1563" s="259"/>
      <c r="C1563" s="285"/>
      <c r="D1563" s="82" t="s">
        <v>424</v>
      </c>
      <c r="E1563" s="96">
        <f t="shared" si="6025"/>
        <v>0</v>
      </c>
      <c r="F1563" s="97">
        <f t="shared" si="6026"/>
        <v>0</v>
      </c>
      <c r="G1563" s="98" t="e">
        <f t="shared" si="6012"/>
        <v>#DIV/0!</v>
      </c>
      <c r="H1563" s="96"/>
      <c r="I1563" s="97"/>
      <c r="J1563" s="98" t="e">
        <f t="shared" si="6013"/>
        <v>#DIV/0!</v>
      </c>
      <c r="K1563" s="96"/>
      <c r="L1563" s="97"/>
      <c r="M1563" s="98" t="e">
        <f t="shared" si="6014"/>
        <v>#DIV/0!</v>
      </c>
      <c r="N1563" s="96"/>
      <c r="O1563" s="97"/>
      <c r="P1563" s="98" t="e">
        <f t="shared" si="6015"/>
        <v>#DIV/0!</v>
      </c>
      <c r="Q1563" s="96"/>
      <c r="R1563" s="97"/>
      <c r="S1563" s="98" t="e">
        <f t="shared" si="6016"/>
        <v>#DIV/0!</v>
      </c>
      <c r="T1563" s="96"/>
      <c r="U1563" s="97"/>
      <c r="V1563" s="98" t="e">
        <f t="shared" si="6017"/>
        <v>#DIV/0!</v>
      </c>
      <c r="W1563" s="96"/>
      <c r="X1563" s="97"/>
      <c r="Y1563" s="98" t="e">
        <f t="shared" si="6018"/>
        <v>#DIV/0!</v>
      </c>
      <c r="Z1563" s="96"/>
      <c r="AA1563" s="97"/>
      <c r="AB1563" s="98" t="e">
        <f t="shared" si="6019"/>
        <v>#DIV/0!</v>
      </c>
      <c r="AC1563" s="96"/>
      <c r="AD1563" s="97"/>
      <c r="AE1563" s="98" t="e">
        <f t="shared" si="6020"/>
        <v>#DIV/0!</v>
      </c>
      <c r="AF1563" s="96"/>
      <c r="AG1563" s="97"/>
      <c r="AH1563" s="98" t="e">
        <f t="shared" si="6021"/>
        <v>#DIV/0!</v>
      </c>
      <c r="AI1563" s="96"/>
      <c r="AJ1563" s="97"/>
      <c r="AK1563" s="98" t="e">
        <f t="shared" si="6022"/>
        <v>#DIV/0!</v>
      </c>
      <c r="AL1563" s="96"/>
      <c r="AM1563" s="97"/>
      <c r="AN1563" s="98" t="e">
        <f t="shared" si="6023"/>
        <v>#DIV/0!</v>
      </c>
      <c r="AO1563" s="96"/>
      <c r="AP1563" s="97"/>
      <c r="AQ1563" s="98" t="e">
        <f t="shared" si="6024"/>
        <v>#DIV/0!</v>
      </c>
      <c r="AR1563" s="12"/>
    </row>
    <row r="1564" spans="1:44" ht="31.5" customHeight="1">
      <c r="A1564" s="250"/>
      <c r="B1564" s="259"/>
      <c r="C1564" s="285"/>
      <c r="D1564" s="83" t="s">
        <v>41</v>
      </c>
      <c r="E1564" s="96">
        <f t="shared" si="6025"/>
        <v>0</v>
      </c>
      <c r="F1564" s="97">
        <f t="shared" si="6026"/>
        <v>0</v>
      </c>
      <c r="G1564" s="98" t="e">
        <f t="shared" si="6012"/>
        <v>#DIV/0!</v>
      </c>
      <c r="H1564" s="96"/>
      <c r="I1564" s="97"/>
      <c r="J1564" s="98" t="e">
        <f t="shared" si="6013"/>
        <v>#DIV/0!</v>
      </c>
      <c r="K1564" s="96"/>
      <c r="L1564" s="97"/>
      <c r="M1564" s="98" t="e">
        <f t="shared" si="6014"/>
        <v>#DIV/0!</v>
      </c>
      <c r="N1564" s="96"/>
      <c r="O1564" s="97"/>
      <c r="P1564" s="98" t="e">
        <f t="shared" si="6015"/>
        <v>#DIV/0!</v>
      </c>
      <c r="Q1564" s="96"/>
      <c r="R1564" s="97"/>
      <c r="S1564" s="98" t="e">
        <f t="shared" si="6016"/>
        <v>#DIV/0!</v>
      </c>
      <c r="T1564" s="96"/>
      <c r="U1564" s="97"/>
      <c r="V1564" s="98" t="e">
        <f t="shared" si="6017"/>
        <v>#DIV/0!</v>
      </c>
      <c r="W1564" s="96"/>
      <c r="X1564" s="97"/>
      <c r="Y1564" s="98" t="e">
        <f t="shared" si="6018"/>
        <v>#DIV/0!</v>
      </c>
      <c r="Z1564" s="96"/>
      <c r="AA1564" s="97"/>
      <c r="AB1564" s="98" t="e">
        <f t="shared" si="6019"/>
        <v>#DIV/0!</v>
      </c>
      <c r="AC1564" s="96"/>
      <c r="AD1564" s="97"/>
      <c r="AE1564" s="98" t="e">
        <f t="shared" si="6020"/>
        <v>#DIV/0!</v>
      </c>
      <c r="AF1564" s="96"/>
      <c r="AG1564" s="97"/>
      <c r="AH1564" s="98" t="e">
        <f t="shared" si="6021"/>
        <v>#DIV/0!</v>
      </c>
      <c r="AI1564" s="96"/>
      <c r="AJ1564" s="97"/>
      <c r="AK1564" s="98" t="e">
        <f t="shared" si="6022"/>
        <v>#DIV/0!</v>
      </c>
      <c r="AL1564" s="96"/>
      <c r="AM1564" s="97"/>
      <c r="AN1564" s="98" t="e">
        <f t="shared" si="6023"/>
        <v>#DIV/0!</v>
      </c>
      <c r="AO1564" s="96"/>
      <c r="AP1564" s="97"/>
      <c r="AQ1564" s="98" t="e">
        <f t="shared" si="6024"/>
        <v>#DIV/0!</v>
      </c>
      <c r="AR1564" s="12"/>
    </row>
    <row r="1565" spans="1:44" ht="55.5" customHeight="1">
      <c r="A1565" s="250"/>
      <c r="B1565" s="260"/>
      <c r="C1565" s="286"/>
      <c r="D1565" s="83" t="s">
        <v>33</v>
      </c>
      <c r="E1565" s="96">
        <f t="shared" si="6025"/>
        <v>0</v>
      </c>
      <c r="F1565" s="97">
        <f t="shared" si="6026"/>
        <v>0</v>
      </c>
      <c r="G1565" s="98" t="e">
        <f t="shared" si="6012"/>
        <v>#DIV/0!</v>
      </c>
      <c r="H1565" s="96"/>
      <c r="I1565" s="97"/>
      <c r="J1565" s="98" t="e">
        <f t="shared" si="6013"/>
        <v>#DIV/0!</v>
      </c>
      <c r="K1565" s="96"/>
      <c r="L1565" s="97"/>
      <c r="M1565" s="98" t="e">
        <f t="shared" si="6014"/>
        <v>#DIV/0!</v>
      </c>
      <c r="N1565" s="96"/>
      <c r="O1565" s="97"/>
      <c r="P1565" s="98" t="e">
        <f t="shared" si="6015"/>
        <v>#DIV/0!</v>
      </c>
      <c r="Q1565" s="96"/>
      <c r="R1565" s="97"/>
      <c r="S1565" s="98" t="e">
        <f t="shared" si="6016"/>
        <v>#DIV/0!</v>
      </c>
      <c r="T1565" s="96"/>
      <c r="U1565" s="97"/>
      <c r="V1565" s="98" t="e">
        <f t="shared" si="6017"/>
        <v>#DIV/0!</v>
      </c>
      <c r="W1565" s="96"/>
      <c r="X1565" s="97"/>
      <c r="Y1565" s="98" t="e">
        <f t="shared" si="6018"/>
        <v>#DIV/0!</v>
      </c>
      <c r="Z1565" s="96"/>
      <c r="AA1565" s="97"/>
      <c r="AB1565" s="98" t="e">
        <f t="shared" si="6019"/>
        <v>#DIV/0!</v>
      </c>
      <c r="AC1565" s="96"/>
      <c r="AD1565" s="97"/>
      <c r="AE1565" s="98" t="e">
        <f t="shared" si="6020"/>
        <v>#DIV/0!</v>
      </c>
      <c r="AF1565" s="96"/>
      <c r="AG1565" s="97"/>
      <c r="AH1565" s="98" t="e">
        <f t="shared" si="6021"/>
        <v>#DIV/0!</v>
      </c>
      <c r="AI1565" s="96"/>
      <c r="AJ1565" s="97"/>
      <c r="AK1565" s="98" t="e">
        <f t="shared" si="6022"/>
        <v>#DIV/0!</v>
      </c>
      <c r="AL1565" s="96"/>
      <c r="AM1565" s="97"/>
      <c r="AN1565" s="98" t="e">
        <f t="shared" si="6023"/>
        <v>#DIV/0!</v>
      </c>
      <c r="AO1565" s="96"/>
      <c r="AP1565" s="97"/>
      <c r="AQ1565" s="98" t="e">
        <f t="shared" si="6024"/>
        <v>#DIV/0!</v>
      </c>
      <c r="AR1565" s="12"/>
    </row>
    <row r="1566" spans="1:44" ht="23.25" customHeight="1">
      <c r="A1566" s="269" t="s">
        <v>520</v>
      </c>
      <c r="B1566" s="270"/>
      <c r="C1566" s="247" t="s">
        <v>682</v>
      </c>
      <c r="D1566" s="83" t="s">
        <v>38</v>
      </c>
      <c r="E1566" s="94">
        <f>SUM(E1567:E1572)</f>
        <v>300</v>
      </c>
      <c r="F1566" s="101">
        <f>SUM(F1567:F1572)</f>
        <v>278.5</v>
      </c>
      <c r="G1566" s="101">
        <f>(F1566/E1566)*100</f>
        <v>92.833333333333329</v>
      </c>
      <c r="H1566" s="94">
        <f>SUM(H1567:H1572)</f>
        <v>0</v>
      </c>
      <c r="I1566" s="101">
        <f>SUM(I1567:I1572)</f>
        <v>0</v>
      </c>
      <c r="J1566" s="101" t="e">
        <f>(I1566/H1566)*100</f>
        <v>#DIV/0!</v>
      </c>
      <c r="K1566" s="94">
        <f>SUM(K1567:K1572)</f>
        <v>0</v>
      </c>
      <c r="L1566" s="101">
        <f>SUM(L1567:L1572)</f>
        <v>0</v>
      </c>
      <c r="M1566" s="101" t="e">
        <f>(L1566/K1566)*100</f>
        <v>#DIV/0!</v>
      </c>
      <c r="N1566" s="94">
        <f>SUM(N1567:N1572)</f>
        <v>0</v>
      </c>
      <c r="O1566" s="101">
        <f>SUM(O1567:O1572)</f>
        <v>0</v>
      </c>
      <c r="P1566" s="101" t="e">
        <f>(O1566/N1566)*100</f>
        <v>#DIV/0!</v>
      </c>
      <c r="Q1566" s="94">
        <f>SUM(Q1567:Q1572)</f>
        <v>0</v>
      </c>
      <c r="R1566" s="101">
        <f>SUM(R1567:R1572)</f>
        <v>0</v>
      </c>
      <c r="S1566" s="101" t="e">
        <f>(R1566/Q1566)*100</f>
        <v>#DIV/0!</v>
      </c>
      <c r="T1566" s="94">
        <f>SUM(T1567:T1572)</f>
        <v>0</v>
      </c>
      <c r="U1566" s="101">
        <f>SUM(U1567:U1572)</f>
        <v>0</v>
      </c>
      <c r="V1566" s="101" t="e">
        <f>(U1566/T1566)*100</f>
        <v>#DIV/0!</v>
      </c>
      <c r="W1566" s="94">
        <f>SUM(W1567:W1572)</f>
        <v>0</v>
      </c>
      <c r="X1566" s="101">
        <f>SUM(X1567:X1572)</f>
        <v>0</v>
      </c>
      <c r="Y1566" s="101" t="e">
        <f>(X1566/W1566)*100</f>
        <v>#DIV/0!</v>
      </c>
      <c r="Z1566" s="94">
        <f>SUM(Z1567:Z1572)</f>
        <v>163</v>
      </c>
      <c r="AA1566" s="101">
        <f>SUM(AA1567:AA1572)</f>
        <v>163</v>
      </c>
      <c r="AB1566" s="101">
        <f>(AA1566/Z1566)*100</f>
        <v>100</v>
      </c>
      <c r="AC1566" s="94">
        <f>SUM(AC1567:AC1572)</f>
        <v>90.5</v>
      </c>
      <c r="AD1566" s="101">
        <f>SUM(AD1567:AD1572)</f>
        <v>90.5</v>
      </c>
      <c r="AE1566" s="101">
        <f>(AD1566/AC1566)*100</f>
        <v>100</v>
      </c>
      <c r="AF1566" s="94">
        <f>SUM(AF1567:AF1572)</f>
        <v>25</v>
      </c>
      <c r="AG1566" s="101">
        <f>SUM(AG1567:AG1572)</f>
        <v>25</v>
      </c>
      <c r="AH1566" s="101">
        <f>(AG1566/AF1566)*100</f>
        <v>100</v>
      </c>
      <c r="AI1566" s="94">
        <f>SUM(AI1567:AI1572)</f>
        <v>21.5</v>
      </c>
      <c r="AJ1566" s="101">
        <f>SUM(AJ1567:AJ1572)</f>
        <v>0</v>
      </c>
      <c r="AK1566" s="101">
        <f>(AJ1566/AI1566)*100</f>
        <v>0</v>
      </c>
      <c r="AL1566" s="94">
        <f>SUM(AL1567:AL1572)</f>
        <v>0</v>
      </c>
      <c r="AM1566" s="101">
        <f>SUM(AM1567:AM1572)</f>
        <v>0</v>
      </c>
      <c r="AN1566" s="101" t="e">
        <f>(AM1566/AL1566)*100</f>
        <v>#DIV/0!</v>
      </c>
      <c r="AO1566" s="94">
        <f>SUM(AO1567:AO1572)</f>
        <v>0</v>
      </c>
      <c r="AP1566" s="101">
        <f>SUM(AP1567:AP1572)</f>
        <v>0</v>
      </c>
      <c r="AQ1566" s="101" t="e">
        <f>(AP1566/AO1566)*100</f>
        <v>#DIV/0!</v>
      </c>
      <c r="AR1566" s="12"/>
    </row>
    <row r="1567" spans="1:44" ht="30">
      <c r="A1567" s="271"/>
      <c r="B1567" s="272"/>
      <c r="C1567" s="248"/>
      <c r="D1567" s="83" t="s">
        <v>17</v>
      </c>
      <c r="E1567" s="94">
        <f>H1567+K1567+N1567+Q1567+T1567+W1567+Z1567+AC1567+AF1567+AI1567+AL1567+AO1567</f>
        <v>0</v>
      </c>
      <c r="F1567" s="102">
        <f>I1567+L1567+O1567+R1567+U1567+X1567+AA1567+AD1567+AG1567+AJ1567+AM1567+AP1567</f>
        <v>0</v>
      </c>
      <c r="G1567" s="103" t="e">
        <f t="shared" ref="G1567:G1572" si="6027">(F1567/E1567)*100</f>
        <v>#DIV/0!</v>
      </c>
      <c r="H1567" s="94">
        <f>H1560</f>
        <v>0</v>
      </c>
      <c r="I1567" s="103">
        <f>I1560</f>
        <v>0</v>
      </c>
      <c r="J1567" s="103" t="e">
        <f t="shared" ref="J1567:J1572" si="6028">(I1567/H1567)*100</f>
        <v>#DIV/0!</v>
      </c>
      <c r="K1567" s="94">
        <f>K1560</f>
        <v>0</v>
      </c>
      <c r="L1567" s="103">
        <f>L1560</f>
        <v>0</v>
      </c>
      <c r="M1567" s="103" t="e">
        <f t="shared" ref="M1567:M1572" si="6029">(L1567/K1567)*100</f>
        <v>#DIV/0!</v>
      </c>
      <c r="N1567" s="94">
        <f>N1560</f>
        <v>0</v>
      </c>
      <c r="O1567" s="103">
        <f>O1560</f>
        <v>0</v>
      </c>
      <c r="P1567" s="103" t="e">
        <f t="shared" ref="P1567:P1572" si="6030">(O1567/N1567)*100</f>
        <v>#DIV/0!</v>
      </c>
      <c r="Q1567" s="94">
        <f>Q1560</f>
        <v>0</v>
      </c>
      <c r="R1567" s="103">
        <f>R1560</f>
        <v>0</v>
      </c>
      <c r="S1567" s="103" t="e">
        <f t="shared" ref="S1567:S1572" si="6031">(R1567/Q1567)*100</f>
        <v>#DIV/0!</v>
      </c>
      <c r="T1567" s="94">
        <f>T1560</f>
        <v>0</v>
      </c>
      <c r="U1567" s="103">
        <f>U1560</f>
        <v>0</v>
      </c>
      <c r="V1567" s="103" t="e">
        <f t="shared" ref="V1567:V1572" si="6032">(U1567/T1567)*100</f>
        <v>#DIV/0!</v>
      </c>
      <c r="W1567" s="94">
        <f>W1560</f>
        <v>0</v>
      </c>
      <c r="X1567" s="103">
        <f>X1560</f>
        <v>0</v>
      </c>
      <c r="Y1567" s="103" t="e">
        <f t="shared" ref="Y1567:Y1572" si="6033">(X1567/W1567)*100</f>
        <v>#DIV/0!</v>
      </c>
      <c r="Z1567" s="94">
        <f>Z1560</f>
        <v>0</v>
      </c>
      <c r="AA1567" s="103">
        <f>AA1560</f>
        <v>0</v>
      </c>
      <c r="AB1567" s="103" t="e">
        <f t="shared" ref="AB1567:AB1572" si="6034">(AA1567/Z1567)*100</f>
        <v>#DIV/0!</v>
      </c>
      <c r="AC1567" s="94">
        <f>AC1560</f>
        <v>0</v>
      </c>
      <c r="AD1567" s="103">
        <f>AD1560</f>
        <v>0</v>
      </c>
      <c r="AE1567" s="103" t="e">
        <f t="shared" ref="AE1567:AE1572" si="6035">(AD1567/AC1567)*100</f>
        <v>#DIV/0!</v>
      </c>
      <c r="AF1567" s="94">
        <f>AF1560</f>
        <v>0</v>
      </c>
      <c r="AG1567" s="103">
        <f>AG1560</f>
        <v>0</v>
      </c>
      <c r="AH1567" s="103" t="e">
        <f t="shared" ref="AH1567:AH1572" si="6036">(AG1567/AF1567)*100</f>
        <v>#DIV/0!</v>
      </c>
      <c r="AI1567" s="94">
        <f>AI1560</f>
        <v>0</v>
      </c>
      <c r="AJ1567" s="103">
        <f>AJ1560</f>
        <v>0</v>
      </c>
      <c r="AK1567" s="103" t="e">
        <f t="shared" ref="AK1567:AK1572" si="6037">(AJ1567/AI1567)*100</f>
        <v>#DIV/0!</v>
      </c>
      <c r="AL1567" s="94">
        <f>AL1560</f>
        <v>0</v>
      </c>
      <c r="AM1567" s="103">
        <f>AM1560</f>
        <v>0</v>
      </c>
      <c r="AN1567" s="103" t="e">
        <f t="shared" ref="AN1567:AN1572" si="6038">(AM1567/AL1567)*100</f>
        <v>#DIV/0!</v>
      </c>
      <c r="AO1567" s="94">
        <f>AO1560</f>
        <v>0</v>
      </c>
      <c r="AP1567" s="103">
        <f>AP1560</f>
        <v>0</v>
      </c>
      <c r="AQ1567" s="103" t="e">
        <f t="shared" ref="AQ1567:AQ1572" si="6039">(AP1567/AO1567)*100</f>
        <v>#DIV/0!</v>
      </c>
      <c r="AR1567" s="12"/>
    </row>
    <row r="1568" spans="1:44" ht="45" customHeight="1">
      <c r="A1568" s="271"/>
      <c r="B1568" s="272"/>
      <c r="C1568" s="248"/>
      <c r="D1568" s="83" t="s">
        <v>18</v>
      </c>
      <c r="E1568" s="94">
        <f t="shared" ref="E1568:E1572" si="6040">H1568+K1568+N1568+Q1568+T1568+W1568+Z1568+AC1568+AF1568+AI1568+AL1568+AO1568</f>
        <v>0</v>
      </c>
      <c r="F1568" s="102">
        <f t="shared" ref="F1568" si="6041">I1568+L1568+O1568+R1568+U1568+X1568+AA1568+AD1568+AG1568+AJ1568+AM1568+AP1568</f>
        <v>0</v>
      </c>
      <c r="G1568" s="103" t="e">
        <f t="shared" si="6027"/>
        <v>#DIV/0!</v>
      </c>
      <c r="H1568" s="94">
        <f t="shared" ref="H1568:I1568" si="6042">H1561</f>
        <v>0</v>
      </c>
      <c r="I1568" s="103">
        <f t="shared" si="6042"/>
        <v>0</v>
      </c>
      <c r="J1568" s="103" t="e">
        <f t="shared" si="6028"/>
        <v>#DIV/0!</v>
      </c>
      <c r="K1568" s="94">
        <f t="shared" ref="K1568:L1568" si="6043">K1561</f>
        <v>0</v>
      </c>
      <c r="L1568" s="103">
        <f t="shared" si="6043"/>
        <v>0</v>
      </c>
      <c r="M1568" s="103" t="e">
        <f t="shared" si="6029"/>
        <v>#DIV/0!</v>
      </c>
      <c r="N1568" s="94">
        <f t="shared" ref="N1568:O1568" si="6044">N1561</f>
        <v>0</v>
      </c>
      <c r="O1568" s="103">
        <f t="shared" si="6044"/>
        <v>0</v>
      </c>
      <c r="P1568" s="103" t="e">
        <f t="shared" si="6030"/>
        <v>#DIV/0!</v>
      </c>
      <c r="Q1568" s="94">
        <f t="shared" ref="Q1568:R1568" si="6045">Q1561</f>
        <v>0</v>
      </c>
      <c r="R1568" s="103">
        <f t="shared" si="6045"/>
        <v>0</v>
      </c>
      <c r="S1568" s="103" t="e">
        <f t="shared" si="6031"/>
        <v>#DIV/0!</v>
      </c>
      <c r="T1568" s="94">
        <f t="shared" ref="T1568:U1568" si="6046">T1561</f>
        <v>0</v>
      </c>
      <c r="U1568" s="103">
        <f t="shared" si="6046"/>
        <v>0</v>
      </c>
      <c r="V1568" s="103" t="e">
        <f t="shared" si="6032"/>
        <v>#DIV/0!</v>
      </c>
      <c r="W1568" s="94">
        <f t="shared" ref="W1568:X1568" si="6047">W1561</f>
        <v>0</v>
      </c>
      <c r="X1568" s="103">
        <f t="shared" si="6047"/>
        <v>0</v>
      </c>
      <c r="Y1568" s="103" t="e">
        <f t="shared" si="6033"/>
        <v>#DIV/0!</v>
      </c>
      <c r="Z1568" s="94">
        <f t="shared" ref="Z1568:AA1568" si="6048">Z1561</f>
        <v>0</v>
      </c>
      <c r="AA1568" s="103">
        <f t="shared" si="6048"/>
        <v>0</v>
      </c>
      <c r="AB1568" s="103" t="e">
        <f t="shared" si="6034"/>
        <v>#DIV/0!</v>
      </c>
      <c r="AC1568" s="94">
        <f t="shared" ref="AC1568:AD1568" si="6049">AC1561</f>
        <v>0</v>
      </c>
      <c r="AD1568" s="103">
        <f t="shared" si="6049"/>
        <v>0</v>
      </c>
      <c r="AE1568" s="103" t="e">
        <f t="shared" si="6035"/>
        <v>#DIV/0!</v>
      </c>
      <c r="AF1568" s="94">
        <f t="shared" ref="AF1568:AG1568" si="6050">AF1561</f>
        <v>0</v>
      </c>
      <c r="AG1568" s="103">
        <f t="shared" si="6050"/>
        <v>0</v>
      </c>
      <c r="AH1568" s="103" t="e">
        <f t="shared" si="6036"/>
        <v>#DIV/0!</v>
      </c>
      <c r="AI1568" s="94">
        <f t="shared" ref="AI1568:AJ1568" si="6051">AI1561</f>
        <v>0</v>
      </c>
      <c r="AJ1568" s="103">
        <f t="shared" si="6051"/>
        <v>0</v>
      </c>
      <c r="AK1568" s="103" t="e">
        <f t="shared" si="6037"/>
        <v>#DIV/0!</v>
      </c>
      <c r="AL1568" s="94">
        <f t="shared" ref="AL1568:AM1568" si="6052">AL1561</f>
        <v>0</v>
      </c>
      <c r="AM1568" s="103">
        <f t="shared" si="6052"/>
        <v>0</v>
      </c>
      <c r="AN1568" s="103" t="e">
        <f t="shared" si="6038"/>
        <v>#DIV/0!</v>
      </c>
      <c r="AO1568" s="94">
        <f t="shared" ref="AO1568:AP1568" si="6053">AO1561</f>
        <v>0</v>
      </c>
      <c r="AP1568" s="103">
        <f t="shared" si="6053"/>
        <v>0</v>
      </c>
      <c r="AQ1568" s="103" t="e">
        <f t="shared" si="6039"/>
        <v>#DIV/0!</v>
      </c>
      <c r="AR1568" s="12"/>
    </row>
    <row r="1569" spans="1:44" ht="30" customHeight="1">
      <c r="A1569" s="271"/>
      <c r="B1569" s="272"/>
      <c r="C1569" s="248"/>
      <c r="D1569" s="83" t="s">
        <v>26</v>
      </c>
      <c r="E1569" s="94">
        <f t="shared" si="6040"/>
        <v>300</v>
      </c>
      <c r="F1569" s="102">
        <f>I1569+L1569+O1569+R1569+U1569+X1569+AA1569+AD1569+AG1569+AJ1569+AM1569+AP1569</f>
        <v>278.5</v>
      </c>
      <c r="G1569" s="103">
        <f t="shared" si="6027"/>
        <v>92.833333333333329</v>
      </c>
      <c r="H1569" s="94">
        <f t="shared" ref="H1569:I1569" si="6054">H1562</f>
        <v>0</v>
      </c>
      <c r="I1569" s="103">
        <f t="shared" si="6054"/>
        <v>0</v>
      </c>
      <c r="J1569" s="103" t="e">
        <f t="shared" si="6028"/>
        <v>#DIV/0!</v>
      </c>
      <c r="K1569" s="94">
        <f t="shared" ref="K1569:L1569" si="6055">K1562</f>
        <v>0</v>
      </c>
      <c r="L1569" s="103">
        <f t="shared" si="6055"/>
        <v>0</v>
      </c>
      <c r="M1569" s="103" t="e">
        <f t="shared" si="6029"/>
        <v>#DIV/0!</v>
      </c>
      <c r="N1569" s="94">
        <f t="shared" ref="N1569:O1569" si="6056">N1562</f>
        <v>0</v>
      </c>
      <c r="O1569" s="103">
        <f t="shared" si="6056"/>
        <v>0</v>
      </c>
      <c r="P1569" s="103" t="e">
        <f t="shared" si="6030"/>
        <v>#DIV/0!</v>
      </c>
      <c r="Q1569" s="94">
        <f t="shared" ref="Q1569:R1569" si="6057">Q1562</f>
        <v>0</v>
      </c>
      <c r="R1569" s="103">
        <f t="shared" si="6057"/>
        <v>0</v>
      </c>
      <c r="S1569" s="103" t="e">
        <f t="shared" si="6031"/>
        <v>#DIV/0!</v>
      </c>
      <c r="T1569" s="94">
        <f t="shared" ref="T1569:U1569" si="6058">T1562</f>
        <v>0</v>
      </c>
      <c r="U1569" s="103">
        <f t="shared" si="6058"/>
        <v>0</v>
      </c>
      <c r="V1569" s="103" t="e">
        <f t="shared" si="6032"/>
        <v>#DIV/0!</v>
      </c>
      <c r="W1569" s="94">
        <f t="shared" ref="W1569:X1569" si="6059">W1562</f>
        <v>0</v>
      </c>
      <c r="X1569" s="103">
        <f t="shared" si="6059"/>
        <v>0</v>
      </c>
      <c r="Y1569" s="103" t="e">
        <f t="shared" si="6033"/>
        <v>#DIV/0!</v>
      </c>
      <c r="Z1569" s="94">
        <f t="shared" ref="Z1569:AA1569" si="6060">Z1562</f>
        <v>163</v>
      </c>
      <c r="AA1569" s="103">
        <f t="shared" si="6060"/>
        <v>163</v>
      </c>
      <c r="AB1569" s="103">
        <f t="shared" si="6034"/>
        <v>100</v>
      </c>
      <c r="AC1569" s="94">
        <f t="shared" ref="AC1569:AD1569" si="6061">AC1562</f>
        <v>90.5</v>
      </c>
      <c r="AD1569" s="103">
        <f t="shared" si="6061"/>
        <v>90.5</v>
      </c>
      <c r="AE1569" s="103">
        <f t="shared" si="6035"/>
        <v>100</v>
      </c>
      <c r="AF1569" s="94">
        <f t="shared" ref="AF1569:AG1569" si="6062">AF1562</f>
        <v>25</v>
      </c>
      <c r="AG1569" s="103">
        <f t="shared" si="6062"/>
        <v>25</v>
      </c>
      <c r="AH1569" s="103">
        <f t="shared" si="6036"/>
        <v>100</v>
      </c>
      <c r="AI1569" s="94">
        <f t="shared" ref="AI1569:AJ1569" si="6063">AI1562</f>
        <v>21.5</v>
      </c>
      <c r="AJ1569" s="103">
        <f t="shared" si="6063"/>
        <v>0</v>
      </c>
      <c r="AK1569" s="103">
        <f t="shared" si="6037"/>
        <v>0</v>
      </c>
      <c r="AL1569" s="94">
        <f t="shared" ref="AL1569:AM1569" si="6064">AL1562</f>
        <v>0</v>
      </c>
      <c r="AM1569" s="103">
        <f t="shared" si="6064"/>
        <v>0</v>
      </c>
      <c r="AN1569" s="103" t="e">
        <f t="shared" si="6038"/>
        <v>#DIV/0!</v>
      </c>
      <c r="AO1569" s="94">
        <f t="shared" ref="AO1569:AP1569" si="6065">AO1562</f>
        <v>0</v>
      </c>
      <c r="AP1569" s="103">
        <f t="shared" si="6065"/>
        <v>0</v>
      </c>
      <c r="AQ1569" s="103" t="e">
        <f t="shared" si="6039"/>
        <v>#DIV/0!</v>
      </c>
      <c r="AR1569" s="12"/>
    </row>
    <row r="1570" spans="1:44" ht="80.25" customHeight="1">
      <c r="A1570" s="271"/>
      <c r="B1570" s="272"/>
      <c r="C1570" s="248"/>
      <c r="D1570" s="82" t="s">
        <v>424</v>
      </c>
      <c r="E1570" s="94">
        <f t="shared" si="6040"/>
        <v>0</v>
      </c>
      <c r="F1570" s="102">
        <f t="shared" ref="F1570:F1572" si="6066">I1570+L1570+O1570+R1570+U1570+X1570+AA1570+AD1570+AG1570+AJ1570+AM1570+AP1570</f>
        <v>0</v>
      </c>
      <c r="G1570" s="103" t="e">
        <f t="shared" si="6027"/>
        <v>#DIV/0!</v>
      </c>
      <c r="H1570" s="94">
        <f t="shared" ref="H1570:I1570" si="6067">H1563</f>
        <v>0</v>
      </c>
      <c r="I1570" s="103">
        <f t="shared" si="6067"/>
        <v>0</v>
      </c>
      <c r="J1570" s="103" t="e">
        <f t="shared" si="6028"/>
        <v>#DIV/0!</v>
      </c>
      <c r="K1570" s="94">
        <f t="shared" ref="K1570:L1570" si="6068">K1563</f>
        <v>0</v>
      </c>
      <c r="L1570" s="103">
        <f t="shared" si="6068"/>
        <v>0</v>
      </c>
      <c r="M1570" s="103" t="e">
        <f t="shared" si="6029"/>
        <v>#DIV/0!</v>
      </c>
      <c r="N1570" s="94">
        <f t="shared" ref="N1570:O1570" si="6069">N1563</f>
        <v>0</v>
      </c>
      <c r="O1570" s="103">
        <f t="shared" si="6069"/>
        <v>0</v>
      </c>
      <c r="P1570" s="103" t="e">
        <f t="shared" si="6030"/>
        <v>#DIV/0!</v>
      </c>
      <c r="Q1570" s="94">
        <f t="shared" ref="Q1570:R1570" si="6070">Q1563</f>
        <v>0</v>
      </c>
      <c r="R1570" s="103">
        <f t="shared" si="6070"/>
        <v>0</v>
      </c>
      <c r="S1570" s="103" t="e">
        <f t="shared" si="6031"/>
        <v>#DIV/0!</v>
      </c>
      <c r="T1570" s="94">
        <f t="shared" ref="T1570:U1570" si="6071">T1563</f>
        <v>0</v>
      </c>
      <c r="U1570" s="103">
        <f t="shared" si="6071"/>
        <v>0</v>
      </c>
      <c r="V1570" s="103" t="e">
        <f t="shared" si="6032"/>
        <v>#DIV/0!</v>
      </c>
      <c r="W1570" s="94">
        <f t="shared" ref="W1570:X1570" si="6072">W1563</f>
        <v>0</v>
      </c>
      <c r="X1570" s="103">
        <f t="shared" si="6072"/>
        <v>0</v>
      </c>
      <c r="Y1570" s="103" t="e">
        <f t="shared" si="6033"/>
        <v>#DIV/0!</v>
      </c>
      <c r="Z1570" s="94">
        <f t="shared" ref="Z1570:AA1570" si="6073">Z1563</f>
        <v>0</v>
      </c>
      <c r="AA1570" s="103">
        <f t="shared" si="6073"/>
        <v>0</v>
      </c>
      <c r="AB1570" s="103" t="e">
        <f t="shared" si="6034"/>
        <v>#DIV/0!</v>
      </c>
      <c r="AC1570" s="94">
        <f t="shared" ref="AC1570:AD1570" si="6074">AC1563</f>
        <v>0</v>
      </c>
      <c r="AD1570" s="103">
        <f t="shared" si="6074"/>
        <v>0</v>
      </c>
      <c r="AE1570" s="103" t="e">
        <f t="shared" si="6035"/>
        <v>#DIV/0!</v>
      </c>
      <c r="AF1570" s="94">
        <f t="shared" ref="AF1570:AG1570" si="6075">AF1563</f>
        <v>0</v>
      </c>
      <c r="AG1570" s="103">
        <f t="shared" si="6075"/>
        <v>0</v>
      </c>
      <c r="AH1570" s="103" t="e">
        <f t="shared" si="6036"/>
        <v>#DIV/0!</v>
      </c>
      <c r="AI1570" s="94">
        <f t="shared" ref="AI1570:AJ1570" si="6076">AI1563</f>
        <v>0</v>
      </c>
      <c r="AJ1570" s="103">
        <f t="shared" si="6076"/>
        <v>0</v>
      </c>
      <c r="AK1570" s="103" t="e">
        <f t="shared" si="6037"/>
        <v>#DIV/0!</v>
      </c>
      <c r="AL1570" s="94">
        <f t="shared" ref="AL1570:AM1570" si="6077">AL1563</f>
        <v>0</v>
      </c>
      <c r="AM1570" s="103">
        <f t="shared" si="6077"/>
        <v>0</v>
      </c>
      <c r="AN1570" s="103" t="e">
        <f t="shared" si="6038"/>
        <v>#DIV/0!</v>
      </c>
      <c r="AO1570" s="94">
        <f t="shared" ref="AO1570:AP1570" si="6078">AO1563</f>
        <v>0</v>
      </c>
      <c r="AP1570" s="103">
        <f t="shared" si="6078"/>
        <v>0</v>
      </c>
      <c r="AQ1570" s="103" t="e">
        <f t="shared" si="6039"/>
        <v>#DIV/0!</v>
      </c>
      <c r="AR1570" s="12"/>
    </row>
    <row r="1571" spans="1:44" ht="36" customHeight="1">
      <c r="A1571" s="271"/>
      <c r="B1571" s="272"/>
      <c r="C1571" s="248"/>
      <c r="D1571" s="83" t="s">
        <v>41</v>
      </c>
      <c r="E1571" s="94">
        <f t="shared" si="6040"/>
        <v>0</v>
      </c>
      <c r="F1571" s="102">
        <f t="shared" si="6066"/>
        <v>0</v>
      </c>
      <c r="G1571" s="103" t="e">
        <f t="shared" si="6027"/>
        <v>#DIV/0!</v>
      </c>
      <c r="H1571" s="94">
        <f t="shared" ref="H1571:I1571" si="6079">H1564</f>
        <v>0</v>
      </c>
      <c r="I1571" s="103">
        <f t="shared" si="6079"/>
        <v>0</v>
      </c>
      <c r="J1571" s="103" t="e">
        <f t="shared" si="6028"/>
        <v>#DIV/0!</v>
      </c>
      <c r="K1571" s="94">
        <f t="shared" ref="K1571:L1571" si="6080">K1564</f>
        <v>0</v>
      </c>
      <c r="L1571" s="103">
        <f t="shared" si="6080"/>
        <v>0</v>
      </c>
      <c r="M1571" s="103" t="e">
        <f t="shared" si="6029"/>
        <v>#DIV/0!</v>
      </c>
      <c r="N1571" s="94">
        <f t="shared" ref="N1571:O1571" si="6081">N1564</f>
        <v>0</v>
      </c>
      <c r="O1571" s="103">
        <f t="shared" si="6081"/>
        <v>0</v>
      </c>
      <c r="P1571" s="103" t="e">
        <f t="shared" si="6030"/>
        <v>#DIV/0!</v>
      </c>
      <c r="Q1571" s="94">
        <f t="shared" ref="Q1571:R1571" si="6082">Q1564</f>
        <v>0</v>
      </c>
      <c r="R1571" s="103">
        <f t="shared" si="6082"/>
        <v>0</v>
      </c>
      <c r="S1571" s="103" t="e">
        <f t="shared" si="6031"/>
        <v>#DIV/0!</v>
      </c>
      <c r="T1571" s="94">
        <f t="shared" ref="T1571:U1571" si="6083">T1564</f>
        <v>0</v>
      </c>
      <c r="U1571" s="103">
        <f t="shared" si="6083"/>
        <v>0</v>
      </c>
      <c r="V1571" s="103" t="e">
        <f t="shared" si="6032"/>
        <v>#DIV/0!</v>
      </c>
      <c r="W1571" s="94">
        <f t="shared" ref="W1571:X1571" si="6084">W1564</f>
        <v>0</v>
      </c>
      <c r="X1571" s="103">
        <f t="shared" si="6084"/>
        <v>0</v>
      </c>
      <c r="Y1571" s="103" t="e">
        <f t="shared" si="6033"/>
        <v>#DIV/0!</v>
      </c>
      <c r="Z1571" s="94">
        <f t="shared" ref="Z1571:AA1571" si="6085">Z1564</f>
        <v>0</v>
      </c>
      <c r="AA1571" s="103">
        <f t="shared" si="6085"/>
        <v>0</v>
      </c>
      <c r="AB1571" s="103" t="e">
        <f t="shared" si="6034"/>
        <v>#DIV/0!</v>
      </c>
      <c r="AC1571" s="94">
        <f t="shared" ref="AC1571:AD1571" si="6086">AC1564</f>
        <v>0</v>
      </c>
      <c r="AD1571" s="103">
        <f t="shared" si="6086"/>
        <v>0</v>
      </c>
      <c r="AE1571" s="103" t="e">
        <f t="shared" si="6035"/>
        <v>#DIV/0!</v>
      </c>
      <c r="AF1571" s="94">
        <f t="shared" ref="AF1571:AG1571" si="6087">AF1564</f>
        <v>0</v>
      </c>
      <c r="AG1571" s="103">
        <f t="shared" si="6087"/>
        <v>0</v>
      </c>
      <c r="AH1571" s="103" t="e">
        <f t="shared" si="6036"/>
        <v>#DIV/0!</v>
      </c>
      <c r="AI1571" s="94">
        <f t="shared" ref="AI1571:AJ1571" si="6088">AI1564</f>
        <v>0</v>
      </c>
      <c r="AJ1571" s="103">
        <f t="shared" si="6088"/>
        <v>0</v>
      </c>
      <c r="AK1571" s="103" t="e">
        <f t="shared" si="6037"/>
        <v>#DIV/0!</v>
      </c>
      <c r="AL1571" s="94">
        <f t="shared" ref="AL1571:AM1571" si="6089">AL1564</f>
        <v>0</v>
      </c>
      <c r="AM1571" s="103">
        <f t="shared" si="6089"/>
        <v>0</v>
      </c>
      <c r="AN1571" s="103" t="e">
        <f t="shared" si="6038"/>
        <v>#DIV/0!</v>
      </c>
      <c r="AO1571" s="94">
        <f t="shared" ref="AO1571:AP1571" si="6090">AO1564</f>
        <v>0</v>
      </c>
      <c r="AP1571" s="103">
        <f t="shared" si="6090"/>
        <v>0</v>
      </c>
      <c r="AQ1571" s="103" t="e">
        <f t="shared" si="6039"/>
        <v>#DIV/0!</v>
      </c>
      <c r="AR1571" s="12"/>
    </row>
    <row r="1572" spans="1:44" ht="45.75" customHeight="1">
      <c r="A1572" s="273"/>
      <c r="B1572" s="274"/>
      <c r="C1572" s="249"/>
      <c r="D1572" s="83" t="s">
        <v>33</v>
      </c>
      <c r="E1572" s="94">
        <f t="shared" si="6040"/>
        <v>0</v>
      </c>
      <c r="F1572" s="102">
        <f t="shared" si="6066"/>
        <v>0</v>
      </c>
      <c r="G1572" s="103" t="e">
        <f t="shared" si="6027"/>
        <v>#DIV/0!</v>
      </c>
      <c r="H1572" s="94">
        <f t="shared" ref="H1572:I1572" si="6091">H1565</f>
        <v>0</v>
      </c>
      <c r="I1572" s="103">
        <f t="shared" si="6091"/>
        <v>0</v>
      </c>
      <c r="J1572" s="103" t="e">
        <f t="shared" si="6028"/>
        <v>#DIV/0!</v>
      </c>
      <c r="K1572" s="94">
        <f t="shared" ref="K1572:L1572" si="6092">K1565</f>
        <v>0</v>
      </c>
      <c r="L1572" s="103">
        <f t="shared" si="6092"/>
        <v>0</v>
      </c>
      <c r="M1572" s="103" t="e">
        <f t="shared" si="6029"/>
        <v>#DIV/0!</v>
      </c>
      <c r="N1572" s="94">
        <f t="shared" ref="N1572:O1572" si="6093">N1565</f>
        <v>0</v>
      </c>
      <c r="O1572" s="103">
        <f t="shared" si="6093"/>
        <v>0</v>
      </c>
      <c r="P1572" s="103" t="e">
        <f t="shared" si="6030"/>
        <v>#DIV/0!</v>
      </c>
      <c r="Q1572" s="94">
        <f t="shared" ref="Q1572:R1572" si="6094">Q1565</f>
        <v>0</v>
      </c>
      <c r="R1572" s="103">
        <f t="shared" si="6094"/>
        <v>0</v>
      </c>
      <c r="S1572" s="103" t="e">
        <f t="shared" si="6031"/>
        <v>#DIV/0!</v>
      </c>
      <c r="T1572" s="94">
        <f t="shared" ref="T1572:U1572" si="6095">T1565</f>
        <v>0</v>
      </c>
      <c r="U1572" s="103">
        <f t="shared" si="6095"/>
        <v>0</v>
      </c>
      <c r="V1572" s="103" t="e">
        <f t="shared" si="6032"/>
        <v>#DIV/0!</v>
      </c>
      <c r="W1572" s="94">
        <f t="shared" ref="W1572:X1572" si="6096">W1565</f>
        <v>0</v>
      </c>
      <c r="X1572" s="103">
        <f t="shared" si="6096"/>
        <v>0</v>
      </c>
      <c r="Y1572" s="103" t="e">
        <f t="shared" si="6033"/>
        <v>#DIV/0!</v>
      </c>
      <c r="Z1572" s="94">
        <f t="shared" ref="Z1572:AA1572" si="6097">Z1565</f>
        <v>0</v>
      </c>
      <c r="AA1572" s="103">
        <f t="shared" si="6097"/>
        <v>0</v>
      </c>
      <c r="AB1572" s="103" t="e">
        <f t="shared" si="6034"/>
        <v>#DIV/0!</v>
      </c>
      <c r="AC1572" s="94">
        <f t="shared" ref="AC1572:AD1572" si="6098">AC1565</f>
        <v>0</v>
      </c>
      <c r="AD1572" s="103">
        <f t="shared" si="6098"/>
        <v>0</v>
      </c>
      <c r="AE1572" s="103" t="e">
        <f t="shared" si="6035"/>
        <v>#DIV/0!</v>
      </c>
      <c r="AF1572" s="94">
        <f t="shared" ref="AF1572:AG1572" si="6099">AF1565</f>
        <v>0</v>
      </c>
      <c r="AG1572" s="103">
        <f t="shared" si="6099"/>
        <v>0</v>
      </c>
      <c r="AH1572" s="103" t="e">
        <f t="shared" si="6036"/>
        <v>#DIV/0!</v>
      </c>
      <c r="AI1572" s="94">
        <f t="shared" ref="AI1572:AJ1572" si="6100">AI1565</f>
        <v>0</v>
      </c>
      <c r="AJ1572" s="103">
        <f t="shared" si="6100"/>
        <v>0</v>
      </c>
      <c r="AK1572" s="103" t="e">
        <f t="shared" si="6037"/>
        <v>#DIV/0!</v>
      </c>
      <c r="AL1572" s="94">
        <f t="shared" ref="AL1572:AM1572" si="6101">AL1565</f>
        <v>0</v>
      </c>
      <c r="AM1572" s="103">
        <f t="shared" si="6101"/>
        <v>0</v>
      </c>
      <c r="AN1572" s="103" t="e">
        <f t="shared" si="6038"/>
        <v>#DIV/0!</v>
      </c>
      <c r="AO1572" s="94">
        <f t="shared" ref="AO1572:AP1572" si="6102">AO1565</f>
        <v>0</v>
      </c>
      <c r="AP1572" s="103">
        <f t="shared" si="6102"/>
        <v>0</v>
      </c>
      <c r="AQ1572" s="103" t="e">
        <f t="shared" si="6039"/>
        <v>#DIV/0!</v>
      </c>
      <c r="AR1572" s="12"/>
    </row>
    <row r="1573" spans="1:44" ht="26.25" customHeight="1">
      <c r="A1573" s="254" t="s">
        <v>522</v>
      </c>
      <c r="B1573" s="255"/>
      <c r="C1573" s="255"/>
      <c r="D1573" s="255"/>
      <c r="E1573" s="255"/>
      <c r="F1573" s="255"/>
      <c r="G1573" s="255"/>
      <c r="H1573" s="255"/>
      <c r="I1573" s="255"/>
      <c r="J1573" s="255"/>
      <c r="K1573" s="255"/>
      <c r="L1573" s="255"/>
      <c r="M1573" s="255"/>
      <c r="N1573" s="255"/>
      <c r="O1573" s="256"/>
      <c r="P1573" s="256"/>
      <c r="Q1573" s="256"/>
      <c r="R1573" s="256"/>
      <c r="S1573" s="256"/>
      <c r="T1573" s="256"/>
      <c r="U1573" s="256"/>
      <c r="V1573" s="256"/>
      <c r="W1573" s="256"/>
      <c r="X1573" s="256"/>
      <c r="Y1573" s="256"/>
      <c r="Z1573" s="256"/>
      <c r="AA1573" s="256"/>
      <c r="AB1573" s="256"/>
      <c r="AC1573" s="256"/>
      <c r="AD1573" s="256"/>
      <c r="AE1573" s="256"/>
      <c r="AF1573" s="256"/>
      <c r="AG1573" s="256"/>
      <c r="AH1573" s="256"/>
      <c r="AI1573" s="256"/>
      <c r="AJ1573" s="256"/>
      <c r="AK1573" s="256"/>
      <c r="AL1573" s="256"/>
      <c r="AM1573" s="256"/>
      <c r="AN1573" s="256"/>
      <c r="AO1573" s="256"/>
      <c r="AP1573" s="256"/>
      <c r="AQ1573" s="256"/>
      <c r="AR1573" s="256"/>
    </row>
    <row r="1574" spans="1:44" ht="28.5" customHeight="1">
      <c r="A1574" s="250" t="s">
        <v>524</v>
      </c>
      <c r="B1574" s="251" t="s">
        <v>523</v>
      </c>
      <c r="C1574" s="284" t="s">
        <v>683</v>
      </c>
      <c r="D1574" s="84" t="s">
        <v>38</v>
      </c>
      <c r="E1574" s="94">
        <f>SUM(E1575:E1580)</f>
        <v>8972.8999999999978</v>
      </c>
      <c r="F1574" s="101">
        <f>SUM(F1575:F1580)</f>
        <v>8888.0099999999984</v>
      </c>
      <c r="G1574" s="101">
        <f>(F1574/E1574)*100</f>
        <v>99.053929053037479</v>
      </c>
      <c r="H1574" s="94">
        <f>SUM(H1575:H1580)</f>
        <v>292.48</v>
      </c>
      <c r="I1574" s="101">
        <f>SUM(I1575:I1580)</f>
        <v>292.48</v>
      </c>
      <c r="J1574" s="101">
        <f>(I1574/H1574)*100</f>
        <v>100</v>
      </c>
      <c r="K1574" s="94">
        <f>SUM(K1575:K1580)</f>
        <v>993.97</v>
      </c>
      <c r="L1574" s="101">
        <f>SUM(L1575:L1580)</f>
        <v>993.97</v>
      </c>
      <c r="M1574" s="101">
        <f>(L1574/K1574)*100</f>
        <v>100</v>
      </c>
      <c r="N1574" s="94">
        <f>SUM(N1575:N1580)</f>
        <v>1238.79</v>
      </c>
      <c r="O1574" s="101">
        <f>SUM(O1575:O1580)</f>
        <v>1238.79</v>
      </c>
      <c r="P1574" s="101">
        <f>(O1574/N1574)*100</f>
        <v>100</v>
      </c>
      <c r="Q1574" s="94">
        <f>SUM(Q1575:Q1580)</f>
        <v>1083.95</v>
      </c>
      <c r="R1574" s="101">
        <f>SUM(R1575:R1580)</f>
        <v>1083.95</v>
      </c>
      <c r="S1574" s="101">
        <f>(R1574/Q1574)*100</f>
        <v>100</v>
      </c>
      <c r="T1574" s="94">
        <f>SUM(T1575:T1580)</f>
        <v>806.61</v>
      </c>
      <c r="U1574" s="101">
        <f>SUM(U1575:U1580)</f>
        <v>808.61</v>
      </c>
      <c r="V1574" s="101">
        <f>(U1574/T1574)*100</f>
        <v>100.24795130236421</v>
      </c>
      <c r="W1574" s="94">
        <f>SUM(W1575:W1580)</f>
        <v>1146.49</v>
      </c>
      <c r="X1574" s="101">
        <f>SUM(X1575:X1580)</f>
        <v>1146.49</v>
      </c>
      <c r="Y1574" s="101">
        <f>(X1574/W1574)*100</f>
        <v>100</v>
      </c>
      <c r="Z1574" s="94">
        <f>SUM(Z1575:Z1580)</f>
        <v>1146.78</v>
      </c>
      <c r="AA1574" s="101">
        <f>SUM(AA1575:AA1580)</f>
        <v>1146.78</v>
      </c>
      <c r="AB1574" s="101">
        <f>(AA1574/Z1574)*100</f>
        <v>100</v>
      </c>
      <c r="AC1574" s="94">
        <f>SUM(AC1575:AC1580)</f>
        <v>955.19</v>
      </c>
      <c r="AD1574" s="101">
        <f>SUM(AD1575:AD1580)</f>
        <v>955.19</v>
      </c>
      <c r="AE1574" s="101">
        <f>(AD1574/AC1574)*100</f>
        <v>100</v>
      </c>
      <c r="AF1574" s="94">
        <f>SUM(AF1575:AF1580)</f>
        <v>666.89</v>
      </c>
      <c r="AG1574" s="101">
        <f>SUM(AG1575:AG1580)</f>
        <v>666.89</v>
      </c>
      <c r="AH1574" s="101">
        <f>(AG1574/AF1574)*100</f>
        <v>100</v>
      </c>
      <c r="AI1574" s="94">
        <f>SUM(AI1575:AI1580)</f>
        <v>554.86</v>
      </c>
      <c r="AJ1574" s="101">
        <f>SUM(AJ1575:AJ1580)</f>
        <v>554.86</v>
      </c>
      <c r="AK1574" s="101">
        <f>(AJ1574/AI1574)*100</f>
        <v>100</v>
      </c>
      <c r="AL1574" s="94">
        <f>SUM(AL1575:AL1580)</f>
        <v>86.89</v>
      </c>
      <c r="AM1574" s="101">
        <f>SUM(AM1575:AM1580)</f>
        <v>0</v>
      </c>
      <c r="AN1574" s="101">
        <f>(AM1574/AL1574)*100</f>
        <v>0</v>
      </c>
      <c r="AO1574" s="94">
        <f>SUM(AO1575:AO1580)</f>
        <v>0</v>
      </c>
      <c r="AP1574" s="101">
        <f>SUM(AP1575:AP1580)</f>
        <v>0</v>
      </c>
      <c r="AQ1574" s="101" t="e">
        <f>(AP1574/AO1574)*100</f>
        <v>#DIV/0!</v>
      </c>
      <c r="AR1574" s="12"/>
    </row>
    <row r="1575" spans="1:44" ht="30">
      <c r="A1575" s="250"/>
      <c r="B1575" s="252"/>
      <c r="C1575" s="285"/>
      <c r="D1575" s="82" t="s">
        <v>17</v>
      </c>
      <c r="E1575" s="94">
        <f>H1575+K1575+N1575+Q1575+T1575+W1575+Z1575+AC1575+AF1575+AI1575+AL1575+AO1575</f>
        <v>0</v>
      </c>
      <c r="F1575" s="102">
        <f>I1575+L1575+O1575+R1575+U1575+X1575+AA1575+AD1575+AG1575+AJ1575+AM1575+AP1575</f>
        <v>0</v>
      </c>
      <c r="G1575" s="103" t="e">
        <f t="shared" ref="G1575:G1580" si="6103">(F1575/E1575)*100</f>
        <v>#DIV/0!</v>
      </c>
      <c r="H1575" s="94"/>
      <c r="I1575" s="102"/>
      <c r="J1575" s="103" t="e">
        <f t="shared" ref="J1575:J1580" si="6104">(I1575/H1575)*100</f>
        <v>#DIV/0!</v>
      </c>
      <c r="K1575" s="94"/>
      <c r="L1575" s="102"/>
      <c r="M1575" s="103" t="e">
        <f t="shared" ref="M1575:M1580" si="6105">(L1575/K1575)*100</f>
        <v>#DIV/0!</v>
      </c>
      <c r="N1575" s="94"/>
      <c r="O1575" s="102"/>
      <c r="P1575" s="103" t="e">
        <f t="shared" ref="P1575:P1580" si="6106">(O1575/N1575)*100</f>
        <v>#DIV/0!</v>
      </c>
      <c r="Q1575" s="94"/>
      <c r="R1575" s="102"/>
      <c r="S1575" s="103" t="e">
        <f t="shared" ref="S1575:S1580" si="6107">(R1575/Q1575)*100</f>
        <v>#DIV/0!</v>
      </c>
      <c r="T1575" s="94"/>
      <c r="U1575" s="102"/>
      <c r="V1575" s="103" t="e">
        <f t="shared" ref="V1575:V1580" si="6108">(U1575/T1575)*100</f>
        <v>#DIV/0!</v>
      </c>
      <c r="W1575" s="94"/>
      <c r="X1575" s="102"/>
      <c r="Y1575" s="103" t="e">
        <f t="shared" ref="Y1575:Y1580" si="6109">(X1575/W1575)*100</f>
        <v>#DIV/0!</v>
      </c>
      <c r="Z1575" s="94"/>
      <c r="AA1575" s="102"/>
      <c r="AB1575" s="103" t="e">
        <f t="shared" ref="AB1575:AB1580" si="6110">(AA1575/Z1575)*100</f>
        <v>#DIV/0!</v>
      </c>
      <c r="AC1575" s="94"/>
      <c r="AD1575" s="102"/>
      <c r="AE1575" s="103" t="e">
        <f t="shared" ref="AE1575:AE1580" si="6111">(AD1575/AC1575)*100</f>
        <v>#DIV/0!</v>
      </c>
      <c r="AF1575" s="94"/>
      <c r="AG1575" s="102"/>
      <c r="AH1575" s="103" t="e">
        <f t="shared" ref="AH1575:AH1580" si="6112">(AG1575/AF1575)*100</f>
        <v>#DIV/0!</v>
      </c>
      <c r="AI1575" s="94"/>
      <c r="AJ1575" s="102"/>
      <c r="AK1575" s="103" t="e">
        <f t="shared" ref="AK1575:AK1580" si="6113">(AJ1575/AI1575)*100</f>
        <v>#DIV/0!</v>
      </c>
      <c r="AL1575" s="94"/>
      <c r="AM1575" s="102"/>
      <c r="AN1575" s="103" t="e">
        <f t="shared" ref="AN1575:AN1580" si="6114">(AM1575/AL1575)*100</f>
        <v>#DIV/0!</v>
      </c>
      <c r="AO1575" s="94"/>
      <c r="AP1575" s="102"/>
      <c r="AQ1575" s="103" t="e">
        <f t="shared" ref="AQ1575:AQ1580" si="6115">(AP1575/AO1575)*100</f>
        <v>#DIV/0!</v>
      </c>
      <c r="AR1575" s="12"/>
    </row>
    <row r="1576" spans="1:44" ht="51" customHeight="1">
      <c r="A1576" s="250"/>
      <c r="B1576" s="252"/>
      <c r="C1576" s="285"/>
      <c r="D1576" s="82" t="s">
        <v>18</v>
      </c>
      <c r="E1576" s="94">
        <f t="shared" ref="E1576:E1580" si="6116">H1576+K1576+N1576+Q1576+T1576+W1576+Z1576+AC1576+AF1576+AI1576+AL1576+AO1576</f>
        <v>0</v>
      </c>
      <c r="F1576" s="102">
        <f t="shared" ref="F1576:F1580" si="6117">I1576+L1576+O1576+R1576+U1576+X1576+AA1576+AD1576+AG1576+AJ1576+AM1576+AP1576</f>
        <v>0</v>
      </c>
      <c r="G1576" s="103" t="e">
        <f t="shared" si="6103"/>
        <v>#DIV/0!</v>
      </c>
      <c r="H1576" s="94"/>
      <c r="I1576" s="102"/>
      <c r="J1576" s="103" t="e">
        <f t="shared" si="6104"/>
        <v>#DIV/0!</v>
      </c>
      <c r="K1576" s="94"/>
      <c r="L1576" s="102"/>
      <c r="M1576" s="103" t="e">
        <f t="shared" si="6105"/>
        <v>#DIV/0!</v>
      </c>
      <c r="N1576" s="94"/>
      <c r="O1576" s="102"/>
      <c r="P1576" s="103" t="e">
        <f t="shared" si="6106"/>
        <v>#DIV/0!</v>
      </c>
      <c r="Q1576" s="94"/>
      <c r="R1576" s="102"/>
      <c r="S1576" s="103" t="e">
        <f t="shared" si="6107"/>
        <v>#DIV/0!</v>
      </c>
      <c r="T1576" s="94"/>
      <c r="U1576" s="102"/>
      <c r="V1576" s="103" t="e">
        <f t="shared" si="6108"/>
        <v>#DIV/0!</v>
      </c>
      <c r="W1576" s="94"/>
      <c r="X1576" s="102"/>
      <c r="Y1576" s="103" t="e">
        <f t="shared" si="6109"/>
        <v>#DIV/0!</v>
      </c>
      <c r="Z1576" s="94"/>
      <c r="AA1576" s="102"/>
      <c r="AB1576" s="103" t="e">
        <f t="shared" si="6110"/>
        <v>#DIV/0!</v>
      </c>
      <c r="AC1576" s="94"/>
      <c r="AD1576" s="102"/>
      <c r="AE1576" s="103" t="e">
        <f t="shared" si="6111"/>
        <v>#DIV/0!</v>
      </c>
      <c r="AF1576" s="94"/>
      <c r="AG1576" s="102"/>
      <c r="AH1576" s="103" t="e">
        <f t="shared" si="6112"/>
        <v>#DIV/0!</v>
      </c>
      <c r="AI1576" s="94"/>
      <c r="AJ1576" s="102"/>
      <c r="AK1576" s="103" t="e">
        <f t="shared" si="6113"/>
        <v>#DIV/0!</v>
      </c>
      <c r="AL1576" s="94"/>
      <c r="AM1576" s="102"/>
      <c r="AN1576" s="103" t="e">
        <f t="shared" si="6114"/>
        <v>#DIV/0!</v>
      </c>
      <c r="AO1576" s="94"/>
      <c r="AP1576" s="102"/>
      <c r="AQ1576" s="103" t="e">
        <f t="shared" si="6115"/>
        <v>#DIV/0!</v>
      </c>
      <c r="AR1576" s="12"/>
    </row>
    <row r="1577" spans="1:44" ht="30" customHeight="1">
      <c r="A1577" s="250"/>
      <c r="B1577" s="252"/>
      <c r="C1577" s="285"/>
      <c r="D1577" s="82" t="s">
        <v>26</v>
      </c>
      <c r="E1577" s="94">
        <f t="shared" si="6116"/>
        <v>8972.8999999999978</v>
      </c>
      <c r="F1577" s="103">
        <f t="shared" si="6117"/>
        <v>8888.0099999999984</v>
      </c>
      <c r="G1577" s="103">
        <f t="shared" si="6103"/>
        <v>99.053929053037479</v>
      </c>
      <c r="H1577" s="94">
        <v>292.48</v>
      </c>
      <c r="I1577" s="102">
        <v>292.48</v>
      </c>
      <c r="J1577" s="103">
        <f t="shared" si="6104"/>
        <v>100</v>
      </c>
      <c r="K1577" s="94">
        <v>993.97</v>
      </c>
      <c r="L1577" s="102">
        <v>993.97</v>
      </c>
      <c r="M1577" s="103">
        <f t="shared" si="6105"/>
        <v>100</v>
      </c>
      <c r="N1577" s="94">
        <v>1238.79</v>
      </c>
      <c r="O1577" s="102">
        <v>1238.79</v>
      </c>
      <c r="P1577" s="103">
        <f t="shared" si="6106"/>
        <v>100</v>
      </c>
      <c r="Q1577" s="94">
        <v>1083.95</v>
      </c>
      <c r="R1577" s="102">
        <v>1083.95</v>
      </c>
      <c r="S1577" s="103">
        <f t="shared" si="6107"/>
        <v>100</v>
      </c>
      <c r="T1577" s="94">
        <v>806.61</v>
      </c>
      <c r="U1577" s="103">
        <v>808.61</v>
      </c>
      <c r="V1577" s="103">
        <f t="shared" si="6108"/>
        <v>100.24795130236421</v>
      </c>
      <c r="W1577" s="94">
        <v>1146.49</v>
      </c>
      <c r="X1577" s="102">
        <v>1146.49</v>
      </c>
      <c r="Y1577" s="103">
        <f t="shared" si="6109"/>
        <v>100</v>
      </c>
      <c r="Z1577" s="94">
        <v>1146.78</v>
      </c>
      <c r="AA1577" s="102">
        <v>1146.78</v>
      </c>
      <c r="AB1577" s="103">
        <f t="shared" si="6110"/>
        <v>100</v>
      </c>
      <c r="AC1577" s="94">
        <v>955.19</v>
      </c>
      <c r="AD1577" s="102">
        <v>955.19</v>
      </c>
      <c r="AE1577" s="103">
        <f t="shared" si="6111"/>
        <v>100</v>
      </c>
      <c r="AF1577" s="94">
        <v>666.89</v>
      </c>
      <c r="AG1577" s="102">
        <v>666.89</v>
      </c>
      <c r="AH1577" s="103">
        <f t="shared" si="6112"/>
        <v>100</v>
      </c>
      <c r="AI1577" s="94">
        <v>554.86</v>
      </c>
      <c r="AJ1577" s="102">
        <v>554.86</v>
      </c>
      <c r="AK1577" s="103">
        <f t="shared" si="6113"/>
        <v>100</v>
      </c>
      <c r="AL1577" s="94">
        <v>86.89</v>
      </c>
      <c r="AM1577" s="102"/>
      <c r="AN1577" s="103">
        <f t="shared" si="6114"/>
        <v>0</v>
      </c>
      <c r="AO1577" s="94">
        <v>0</v>
      </c>
      <c r="AP1577" s="102"/>
      <c r="AQ1577" s="103" t="e">
        <f t="shared" si="6115"/>
        <v>#DIV/0!</v>
      </c>
      <c r="AR1577" s="12"/>
    </row>
    <row r="1578" spans="1:44" ht="82.5" customHeight="1">
      <c r="A1578" s="250"/>
      <c r="B1578" s="252"/>
      <c r="C1578" s="285"/>
      <c r="D1578" s="82" t="s">
        <v>424</v>
      </c>
      <c r="E1578" s="94">
        <f t="shared" si="6116"/>
        <v>0</v>
      </c>
      <c r="F1578" s="102">
        <f t="shared" si="6117"/>
        <v>0</v>
      </c>
      <c r="G1578" s="103" t="e">
        <f t="shared" si="6103"/>
        <v>#DIV/0!</v>
      </c>
      <c r="H1578" s="94"/>
      <c r="I1578" s="102"/>
      <c r="J1578" s="103" t="e">
        <f t="shared" si="6104"/>
        <v>#DIV/0!</v>
      </c>
      <c r="K1578" s="94"/>
      <c r="L1578" s="102"/>
      <c r="M1578" s="103" t="e">
        <f t="shared" si="6105"/>
        <v>#DIV/0!</v>
      </c>
      <c r="N1578" s="94"/>
      <c r="O1578" s="102"/>
      <c r="P1578" s="103" t="e">
        <f t="shared" si="6106"/>
        <v>#DIV/0!</v>
      </c>
      <c r="Q1578" s="94"/>
      <c r="R1578" s="102"/>
      <c r="S1578" s="103" t="e">
        <f t="shared" si="6107"/>
        <v>#DIV/0!</v>
      </c>
      <c r="T1578" s="94"/>
      <c r="U1578" s="102"/>
      <c r="V1578" s="103" t="e">
        <f t="shared" si="6108"/>
        <v>#DIV/0!</v>
      </c>
      <c r="W1578" s="94"/>
      <c r="X1578" s="102"/>
      <c r="Y1578" s="103" t="e">
        <f t="shared" si="6109"/>
        <v>#DIV/0!</v>
      </c>
      <c r="Z1578" s="94"/>
      <c r="AA1578" s="102"/>
      <c r="AB1578" s="103" t="e">
        <f t="shared" si="6110"/>
        <v>#DIV/0!</v>
      </c>
      <c r="AC1578" s="94"/>
      <c r="AD1578" s="102"/>
      <c r="AE1578" s="103" t="e">
        <f t="shared" si="6111"/>
        <v>#DIV/0!</v>
      </c>
      <c r="AF1578" s="94"/>
      <c r="AG1578" s="102"/>
      <c r="AH1578" s="103" t="e">
        <f t="shared" si="6112"/>
        <v>#DIV/0!</v>
      </c>
      <c r="AI1578" s="94"/>
      <c r="AJ1578" s="102"/>
      <c r="AK1578" s="103" t="e">
        <f t="shared" si="6113"/>
        <v>#DIV/0!</v>
      </c>
      <c r="AL1578" s="94"/>
      <c r="AM1578" s="102"/>
      <c r="AN1578" s="103" t="e">
        <f t="shared" si="6114"/>
        <v>#DIV/0!</v>
      </c>
      <c r="AO1578" s="94"/>
      <c r="AP1578" s="102"/>
      <c r="AQ1578" s="103" t="e">
        <f t="shared" si="6115"/>
        <v>#DIV/0!</v>
      </c>
      <c r="AR1578" s="12"/>
    </row>
    <row r="1579" spans="1:44" ht="32.25" customHeight="1">
      <c r="A1579" s="250"/>
      <c r="B1579" s="252"/>
      <c r="C1579" s="285"/>
      <c r="D1579" s="82" t="s">
        <v>41</v>
      </c>
      <c r="E1579" s="94">
        <f t="shared" si="6116"/>
        <v>0</v>
      </c>
      <c r="F1579" s="102">
        <f t="shared" si="6117"/>
        <v>0</v>
      </c>
      <c r="G1579" s="103" t="e">
        <f t="shared" si="6103"/>
        <v>#DIV/0!</v>
      </c>
      <c r="H1579" s="94"/>
      <c r="I1579" s="102"/>
      <c r="J1579" s="103" t="e">
        <f t="shared" si="6104"/>
        <v>#DIV/0!</v>
      </c>
      <c r="K1579" s="94"/>
      <c r="L1579" s="102"/>
      <c r="M1579" s="103" t="e">
        <f t="shared" si="6105"/>
        <v>#DIV/0!</v>
      </c>
      <c r="N1579" s="94"/>
      <c r="O1579" s="102"/>
      <c r="P1579" s="103" t="e">
        <f t="shared" si="6106"/>
        <v>#DIV/0!</v>
      </c>
      <c r="Q1579" s="94"/>
      <c r="R1579" s="102"/>
      <c r="S1579" s="103" t="e">
        <f t="shared" si="6107"/>
        <v>#DIV/0!</v>
      </c>
      <c r="T1579" s="94"/>
      <c r="U1579" s="102"/>
      <c r="V1579" s="103" t="e">
        <f t="shared" si="6108"/>
        <v>#DIV/0!</v>
      </c>
      <c r="W1579" s="94"/>
      <c r="X1579" s="102"/>
      <c r="Y1579" s="103" t="e">
        <f t="shared" si="6109"/>
        <v>#DIV/0!</v>
      </c>
      <c r="Z1579" s="94"/>
      <c r="AA1579" s="102"/>
      <c r="AB1579" s="103" t="e">
        <f t="shared" si="6110"/>
        <v>#DIV/0!</v>
      </c>
      <c r="AC1579" s="94"/>
      <c r="AD1579" s="102"/>
      <c r="AE1579" s="103" t="e">
        <f t="shared" si="6111"/>
        <v>#DIV/0!</v>
      </c>
      <c r="AF1579" s="94"/>
      <c r="AG1579" s="102"/>
      <c r="AH1579" s="103" t="e">
        <f t="shared" si="6112"/>
        <v>#DIV/0!</v>
      </c>
      <c r="AI1579" s="94"/>
      <c r="AJ1579" s="102"/>
      <c r="AK1579" s="103" t="e">
        <f t="shared" si="6113"/>
        <v>#DIV/0!</v>
      </c>
      <c r="AL1579" s="94"/>
      <c r="AM1579" s="102"/>
      <c r="AN1579" s="103" t="e">
        <f t="shared" si="6114"/>
        <v>#DIV/0!</v>
      </c>
      <c r="AO1579" s="94"/>
      <c r="AP1579" s="102"/>
      <c r="AQ1579" s="103" t="e">
        <f t="shared" si="6115"/>
        <v>#DIV/0!</v>
      </c>
      <c r="AR1579" s="12"/>
    </row>
    <row r="1580" spans="1:44" ht="47.25" customHeight="1">
      <c r="A1580" s="250"/>
      <c r="B1580" s="253"/>
      <c r="C1580" s="286"/>
      <c r="D1580" s="82" t="s">
        <v>33</v>
      </c>
      <c r="E1580" s="94">
        <f t="shared" si="6116"/>
        <v>0</v>
      </c>
      <c r="F1580" s="102">
        <f t="shared" si="6117"/>
        <v>0</v>
      </c>
      <c r="G1580" s="103" t="e">
        <f t="shared" si="6103"/>
        <v>#DIV/0!</v>
      </c>
      <c r="H1580" s="94"/>
      <c r="I1580" s="102"/>
      <c r="J1580" s="103" t="e">
        <f t="shared" si="6104"/>
        <v>#DIV/0!</v>
      </c>
      <c r="K1580" s="94"/>
      <c r="L1580" s="102"/>
      <c r="M1580" s="103" t="e">
        <f t="shared" si="6105"/>
        <v>#DIV/0!</v>
      </c>
      <c r="N1580" s="94"/>
      <c r="O1580" s="102"/>
      <c r="P1580" s="103" t="e">
        <f t="shared" si="6106"/>
        <v>#DIV/0!</v>
      </c>
      <c r="Q1580" s="94"/>
      <c r="R1580" s="102"/>
      <c r="S1580" s="103" t="e">
        <f t="shared" si="6107"/>
        <v>#DIV/0!</v>
      </c>
      <c r="T1580" s="94"/>
      <c r="U1580" s="102"/>
      <c r="V1580" s="103" t="e">
        <f t="shared" si="6108"/>
        <v>#DIV/0!</v>
      </c>
      <c r="W1580" s="94"/>
      <c r="X1580" s="102"/>
      <c r="Y1580" s="103" t="e">
        <f t="shared" si="6109"/>
        <v>#DIV/0!</v>
      </c>
      <c r="Z1580" s="94"/>
      <c r="AA1580" s="102"/>
      <c r="AB1580" s="103" t="e">
        <f t="shared" si="6110"/>
        <v>#DIV/0!</v>
      </c>
      <c r="AC1580" s="94"/>
      <c r="AD1580" s="102"/>
      <c r="AE1580" s="103" t="e">
        <f t="shared" si="6111"/>
        <v>#DIV/0!</v>
      </c>
      <c r="AF1580" s="94"/>
      <c r="AG1580" s="102"/>
      <c r="AH1580" s="103" t="e">
        <f t="shared" si="6112"/>
        <v>#DIV/0!</v>
      </c>
      <c r="AI1580" s="94"/>
      <c r="AJ1580" s="102"/>
      <c r="AK1580" s="103" t="e">
        <f t="shared" si="6113"/>
        <v>#DIV/0!</v>
      </c>
      <c r="AL1580" s="94"/>
      <c r="AM1580" s="102"/>
      <c r="AN1580" s="103" t="e">
        <f t="shared" si="6114"/>
        <v>#DIV/0!</v>
      </c>
      <c r="AO1580" s="94"/>
      <c r="AP1580" s="102"/>
      <c r="AQ1580" s="103" t="e">
        <f t="shared" si="6115"/>
        <v>#DIV/0!</v>
      </c>
      <c r="AR1580" s="12"/>
    </row>
    <row r="1581" spans="1:44" ht="27.75" customHeight="1">
      <c r="A1581" s="250" t="s">
        <v>525</v>
      </c>
      <c r="B1581" s="251" t="s">
        <v>526</v>
      </c>
      <c r="C1581" s="284" t="s">
        <v>683</v>
      </c>
      <c r="D1581" s="84" t="s">
        <v>38</v>
      </c>
      <c r="E1581" s="94">
        <f>SUM(E1582:E1587)</f>
        <v>23.84</v>
      </c>
      <c r="F1581" s="101">
        <f>SUM(F1582:F1587)</f>
        <v>18.84</v>
      </c>
      <c r="G1581" s="101">
        <f>(F1581/E1581)*100</f>
        <v>79.026845637583904</v>
      </c>
      <c r="H1581" s="94">
        <f>SUM(H1582:H1587)</f>
        <v>0</v>
      </c>
      <c r="I1581" s="101">
        <f>SUM(I1582:I1587)</f>
        <v>0</v>
      </c>
      <c r="J1581" s="101" t="e">
        <f>(I1581/H1581)*100</f>
        <v>#DIV/0!</v>
      </c>
      <c r="K1581" s="94">
        <f>SUM(K1582:K1587)</f>
        <v>2.48</v>
      </c>
      <c r="L1581" s="101">
        <f>SUM(L1582:L1587)</f>
        <v>2.48</v>
      </c>
      <c r="M1581" s="101">
        <f>(L1581/K1581)*100</f>
        <v>100</v>
      </c>
      <c r="N1581" s="94">
        <f>SUM(N1582:N1587)</f>
        <v>0</v>
      </c>
      <c r="O1581" s="101">
        <f>SUM(O1582:O1587)</f>
        <v>0</v>
      </c>
      <c r="P1581" s="101" t="e">
        <f>(O1581/N1581)*100</f>
        <v>#DIV/0!</v>
      </c>
      <c r="Q1581" s="94">
        <f>SUM(Q1582:Q1587)</f>
        <v>0</v>
      </c>
      <c r="R1581" s="101">
        <f>SUM(R1582:R1587)</f>
        <v>0</v>
      </c>
      <c r="S1581" s="101" t="e">
        <f>(R1581/Q1581)*100</f>
        <v>#DIV/0!</v>
      </c>
      <c r="T1581" s="94">
        <f>SUM(T1582:T1587)</f>
        <v>9.36</v>
      </c>
      <c r="U1581" s="101">
        <f>SUM(U1582:U1587)</f>
        <v>9.36</v>
      </c>
      <c r="V1581" s="101">
        <f>(U1581/T1581)*100</f>
        <v>100</v>
      </c>
      <c r="W1581" s="94">
        <f>SUM(W1582:W1587)</f>
        <v>0</v>
      </c>
      <c r="X1581" s="101">
        <f>SUM(X1582:X1587)</f>
        <v>0</v>
      </c>
      <c r="Y1581" s="101" t="e">
        <f>(X1581/W1581)*100</f>
        <v>#DIV/0!</v>
      </c>
      <c r="Z1581" s="94">
        <f>SUM(Z1582:Z1587)</f>
        <v>0</v>
      </c>
      <c r="AA1581" s="101">
        <f>SUM(AA1582:AA1587)</f>
        <v>0</v>
      </c>
      <c r="AB1581" s="101" t="e">
        <f>(AA1581/Z1581)*100</f>
        <v>#DIV/0!</v>
      </c>
      <c r="AC1581" s="94">
        <f>SUM(AC1582:AC1587)</f>
        <v>2.52</v>
      </c>
      <c r="AD1581" s="101">
        <f>SUM(AD1582:AD1587)</f>
        <v>2.52</v>
      </c>
      <c r="AE1581" s="101">
        <f>(AD1581/AC1581)*100</f>
        <v>100</v>
      </c>
      <c r="AF1581" s="94">
        <f>SUM(AF1582:AF1587)</f>
        <v>1.57</v>
      </c>
      <c r="AG1581" s="101">
        <f>SUM(AG1582:AG1587)</f>
        <v>1.57</v>
      </c>
      <c r="AH1581" s="101">
        <f>(AG1581/AF1581)*100</f>
        <v>100</v>
      </c>
      <c r="AI1581" s="94">
        <f>SUM(AI1582:AI1587)</f>
        <v>2.91</v>
      </c>
      <c r="AJ1581" s="101">
        <f>SUM(AJ1582:AJ1587)</f>
        <v>2.91</v>
      </c>
      <c r="AK1581" s="101">
        <f>(AJ1581/AI1581)*100</f>
        <v>100</v>
      </c>
      <c r="AL1581" s="94">
        <f>SUM(AL1582:AL1587)</f>
        <v>0</v>
      </c>
      <c r="AM1581" s="101">
        <f>SUM(AM1582:AM1587)</f>
        <v>0</v>
      </c>
      <c r="AN1581" s="101" t="e">
        <f>(AM1581/AL1581)*100</f>
        <v>#DIV/0!</v>
      </c>
      <c r="AO1581" s="94">
        <f>SUM(AO1582:AO1587)</f>
        <v>5</v>
      </c>
      <c r="AP1581" s="101">
        <f>SUM(AP1582:AP1587)</f>
        <v>0</v>
      </c>
      <c r="AQ1581" s="101">
        <f>(AP1581/AO1581)*100</f>
        <v>0</v>
      </c>
      <c r="AR1581" s="12"/>
    </row>
    <row r="1582" spans="1:44" ht="30">
      <c r="A1582" s="250"/>
      <c r="B1582" s="252"/>
      <c r="C1582" s="285"/>
      <c r="D1582" s="82" t="s">
        <v>17</v>
      </c>
      <c r="E1582" s="94">
        <f>H1582+K1582+N1582+Q1582+T1582+W1582+Z1582+AC1582+AF1582+AI1582+AL1582+AO1582</f>
        <v>0</v>
      </c>
      <c r="F1582" s="102">
        <f>I1582+L1582+O1582+R1582+U1582+X1582+AA1582+AD1582+AG1582+AJ1582+AM1582+AP1582</f>
        <v>0</v>
      </c>
      <c r="G1582" s="103" t="e">
        <f t="shared" ref="G1582:G1587" si="6118">(F1582/E1582)*100</f>
        <v>#DIV/0!</v>
      </c>
      <c r="H1582" s="94"/>
      <c r="I1582" s="102"/>
      <c r="J1582" s="103" t="e">
        <f t="shared" ref="J1582:J1587" si="6119">(I1582/H1582)*100</f>
        <v>#DIV/0!</v>
      </c>
      <c r="K1582" s="94"/>
      <c r="L1582" s="102"/>
      <c r="M1582" s="103" t="e">
        <f t="shared" ref="M1582:M1587" si="6120">(L1582/K1582)*100</f>
        <v>#DIV/0!</v>
      </c>
      <c r="N1582" s="94"/>
      <c r="O1582" s="102"/>
      <c r="P1582" s="103" t="e">
        <f t="shared" ref="P1582:P1587" si="6121">(O1582/N1582)*100</f>
        <v>#DIV/0!</v>
      </c>
      <c r="Q1582" s="94"/>
      <c r="R1582" s="102"/>
      <c r="S1582" s="103" t="e">
        <f t="shared" ref="S1582:S1587" si="6122">(R1582/Q1582)*100</f>
        <v>#DIV/0!</v>
      </c>
      <c r="T1582" s="94"/>
      <c r="U1582" s="102"/>
      <c r="V1582" s="103" t="e">
        <f t="shared" ref="V1582:V1587" si="6123">(U1582/T1582)*100</f>
        <v>#DIV/0!</v>
      </c>
      <c r="W1582" s="94"/>
      <c r="X1582" s="102"/>
      <c r="Y1582" s="103" t="e">
        <f t="shared" ref="Y1582:Y1587" si="6124">(X1582/W1582)*100</f>
        <v>#DIV/0!</v>
      </c>
      <c r="Z1582" s="94"/>
      <c r="AA1582" s="102"/>
      <c r="AB1582" s="103" t="e">
        <f t="shared" ref="AB1582:AB1587" si="6125">(AA1582/Z1582)*100</f>
        <v>#DIV/0!</v>
      </c>
      <c r="AC1582" s="94"/>
      <c r="AD1582" s="102"/>
      <c r="AE1582" s="103" t="e">
        <f t="shared" ref="AE1582:AE1587" si="6126">(AD1582/AC1582)*100</f>
        <v>#DIV/0!</v>
      </c>
      <c r="AF1582" s="94"/>
      <c r="AG1582" s="102"/>
      <c r="AH1582" s="103" t="e">
        <f t="shared" ref="AH1582:AH1587" si="6127">(AG1582/AF1582)*100</f>
        <v>#DIV/0!</v>
      </c>
      <c r="AI1582" s="94"/>
      <c r="AJ1582" s="102"/>
      <c r="AK1582" s="103" t="e">
        <f t="shared" ref="AK1582:AK1587" si="6128">(AJ1582/AI1582)*100</f>
        <v>#DIV/0!</v>
      </c>
      <c r="AL1582" s="94"/>
      <c r="AM1582" s="102"/>
      <c r="AN1582" s="103" t="e">
        <f t="shared" ref="AN1582:AN1587" si="6129">(AM1582/AL1582)*100</f>
        <v>#DIV/0!</v>
      </c>
      <c r="AO1582" s="94"/>
      <c r="AP1582" s="102"/>
      <c r="AQ1582" s="103" t="e">
        <f t="shared" ref="AQ1582:AQ1587" si="6130">(AP1582/AO1582)*100</f>
        <v>#DIV/0!</v>
      </c>
      <c r="AR1582" s="12"/>
    </row>
    <row r="1583" spans="1:44" ht="51" customHeight="1">
      <c r="A1583" s="250"/>
      <c r="B1583" s="252"/>
      <c r="C1583" s="285"/>
      <c r="D1583" s="82" t="s">
        <v>18</v>
      </c>
      <c r="E1583" s="94">
        <f t="shared" ref="E1583:E1587" si="6131">H1583+K1583+N1583+Q1583+T1583+W1583+Z1583+AC1583+AF1583+AI1583+AL1583+AO1583</f>
        <v>0</v>
      </c>
      <c r="F1583" s="102">
        <f t="shared" ref="F1583:F1587" si="6132">I1583+L1583+O1583+R1583+U1583+X1583+AA1583+AD1583+AG1583+AJ1583+AM1583+AP1583</f>
        <v>0</v>
      </c>
      <c r="G1583" s="103" t="e">
        <f t="shared" si="6118"/>
        <v>#DIV/0!</v>
      </c>
      <c r="H1583" s="94"/>
      <c r="I1583" s="102"/>
      <c r="J1583" s="103" t="e">
        <f t="shared" si="6119"/>
        <v>#DIV/0!</v>
      </c>
      <c r="K1583" s="94"/>
      <c r="L1583" s="102"/>
      <c r="M1583" s="103" t="e">
        <f t="shared" si="6120"/>
        <v>#DIV/0!</v>
      </c>
      <c r="N1583" s="94"/>
      <c r="O1583" s="102"/>
      <c r="P1583" s="103" t="e">
        <f t="shared" si="6121"/>
        <v>#DIV/0!</v>
      </c>
      <c r="Q1583" s="94"/>
      <c r="R1583" s="102"/>
      <c r="S1583" s="103" t="e">
        <f t="shared" si="6122"/>
        <v>#DIV/0!</v>
      </c>
      <c r="T1583" s="94"/>
      <c r="U1583" s="102"/>
      <c r="V1583" s="103" t="e">
        <f t="shared" si="6123"/>
        <v>#DIV/0!</v>
      </c>
      <c r="W1583" s="94"/>
      <c r="X1583" s="102"/>
      <c r="Y1583" s="103" t="e">
        <f t="shared" si="6124"/>
        <v>#DIV/0!</v>
      </c>
      <c r="Z1583" s="94"/>
      <c r="AA1583" s="102"/>
      <c r="AB1583" s="103" t="e">
        <f t="shared" si="6125"/>
        <v>#DIV/0!</v>
      </c>
      <c r="AC1583" s="94"/>
      <c r="AD1583" s="102"/>
      <c r="AE1583" s="103" t="e">
        <f t="shared" si="6126"/>
        <v>#DIV/0!</v>
      </c>
      <c r="AF1583" s="94"/>
      <c r="AG1583" s="102"/>
      <c r="AH1583" s="103" t="e">
        <f t="shared" si="6127"/>
        <v>#DIV/0!</v>
      </c>
      <c r="AI1583" s="94"/>
      <c r="AJ1583" s="102"/>
      <c r="AK1583" s="103" t="e">
        <f t="shared" si="6128"/>
        <v>#DIV/0!</v>
      </c>
      <c r="AL1583" s="94"/>
      <c r="AM1583" s="102"/>
      <c r="AN1583" s="103" t="e">
        <f t="shared" si="6129"/>
        <v>#DIV/0!</v>
      </c>
      <c r="AO1583" s="94"/>
      <c r="AP1583" s="102"/>
      <c r="AQ1583" s="103" t="e">
        <f t="shared" si="6130"/>
        <v>#DIV/0!</v>
      </c>
      <c r="AR1583" s="12"/>
    </row>
    <row r="1584" spans="1:44" ht="30" customHeight="1">
      <c r="A1584" s="250"/>
      <c r="B1584" s="252"/>
      <c r="C1584" s="285"/>
      <c r="D1584" s="82" t="s">
        <v>26</v>
      </c>
      <c r="E1584" s="94">
        <f t="shared" si="6131"/>
        <v>23.84</v>
      </c>
      <c r="F1584" s="103">
        <f t="shared" si="6132"/>
        <v>18.84</v>
      </c>
      <c r="G1584" s="103">
        <f t="shared" si="6118"/>
        <v>79.026845637583904</v>
      </c>
      <c r="H1584" s="94">
        <v>0</v>
      </c>
      <c r="I1584" s="102">
        <v>0</v>
      </c>
      <c r="J1584" s="103" t="e">
        <f t="shared" si="6119"/>
        <v>#DIV/0!</v>
      </c>
      <c r="K1584" s="94">
        <v>2.48</v>
      </c>
      <c r="L1584" s="102">
        <v>2.48</v>
      </c>
      <c r="M1584" s="103">
        <f t="shared" si="6120"/>
        <v>100</v>
      </c>
      <c r="N1584" s="94">
        <v>0</v>
      </c>
      <c r="O1584" s="102">
        <v>0</v>
      </c>
      <c r="P1584" s="103" t="e">
        <f t="shared" si="6121"/>
        <v>#DIV/0!</v>
      </c>
      <c r="Q1584" s="94"/>
      <c r="R1584" s="102"/>
      <c r="S1584" s="103" t="e">
        <f t="shared" si="6122"/>
        <v>#DIV/0!</v>
      </c>
      <c r="T1584" s="94">
        <v>9.36</v>
      </c>
      <c r="U1584" s="103">
        <v>9.36</v>
      </c>
      <c r="V1584" s="103">
        <f t="shared" si="6123"/>
        <v>100</v>
      </c>
      <c r="W1584" s="94">
        <v>0</v>
      </c>
      <c r="X1584" s="102">
        <v>0</v>
      </c>
      <c r="Y1584" s="103" t="e">
        <f t="shared" si="6124"/>
        <v>#DIV/0!</v>
      </c>
      <c r="Z1584" s="94">
        <v>0</v>
      </c>
      <c r="AA1584" s="102">
        <v>0</v>
      </c>
      <c r="AB1584" s="103" t="e">
        <f t="shared" si="6125"/>
        <v>#DIV/0!</v>
      </c>
      <c r="AC1584" s="94">
        <v>2.52</v>
      </c>
      <c r="AD1584" s="102">
        <v>2.52</v>
      </c>
      <c r="AE1584" s="103">
        <f t="shared" si="6126"/>
        <v>100</v>
      </c>
      <c r="AF1584" s="94">
        <v>1.57</v>
      </c>
      <c r="AG1584" s="102">
        <v>1.57</v>
      </c>
      <c r="AH1584" s="103">
        <f t="shared" si="6127"/>
        <v>100</v>
      </c>
      <c r="AI1584" s="94">
        <v>2.91</v>
      </c>
      <c r="AJ1584" s="102">
        <v>2.91</v>
      </c>
      <c r="AK1584" s="103">
        <f t="shared" si="6128"/>
        <v>100</v>
      </c>
      <c r="AL1584" s="94">
        <v>0</v>
      </c>
      <c r="AM1584" s="102"/>
      <c r="AN1584" s="103" t="e">
        <f t="shared" si="6129"/>
        <v>#DIV/0!</v>
      </c>
      <c r="AO1584" s="94">
        <v>5</v>
      </c>
      <c r="AP1584" s="102"/>
      <c r="AQ1584" s="103">
        <f t="shared" si="6130"/>
        <v>0</v>
      </c>
      <c r="AR1584" s="12"/>
    </row>
    <row r="1585" spans="1:44" ht="82.5" customHeight="1">
      <c r="A1585" s="250"/>
      <c r="B1585" s="252"/>
      <c r="C1585" s="285"/>
      <c r="D1585" s="82" t="s">
        <v>424</v>
      </c>
      <c r="E1585" s="94">
        <f t="shared" si="6131"/>
        <v>0</v>
      </c>
      <c r="F1585" s="102">
        <f t="shared" si="6132"/>
        <v>0</v>
      </c>
      <c r="G1585" s="103" t="e">
        <f t="shared" si="6118"/>
        <v>#DIV/0!</v>
      </c>
      <c r="H1585" s="94"/>
      <c r="I1585" s="102"/>
      <c r="J1585" s="103" t="e">
        <f t="shared" si="6119"/>
        <v>#DIV/0!</v>
      </c>
      <c r="K1585" s="94"/>
      <c r="L1585" s="102"/>
      <c r="M1585" s="103" t="e">
        <f t="shared" si="6120"/>
        <v>#DIV/0!</v>
      </c>
      <c r="N1585" s="94"/>
      <c r="O1585" s="102"/>
      <c r="P1585" s="103" t="e">
        <f t="shared" si="6121"/>
        <v>#DIV/0!</v>
      </c>
      <c r="Q1585" s="94"/>
      <c r="R1585" s="102"/>
      <c r="S1585" s="103" t="e">
        <f t="shared" si="6122"/>
        <v>#DIV/0!</v>
      </c>
      <c r="T1585" s="94"/>
      <c r="U1585" s="102"/>
      <c r="V1585" s="103" t="e">
        <f t="shared" si="6123"/>
        <v>#DIV/0!</v>
      </c>
      <c r="W1585" s="94"/>
      <c r="X1585" s="102"/>
      <c r="Y1585" s="103" t="e">
        <f t="shared" si="6124"/>
        <v>#DIV/0!</v>
      </c>
      <c r="Z1585" s="94"/>
      <c r="AA1585" s="102"/>
      <c r="AB1585" s="103" t="e">
        <f t="shared" si="6125"/>
        <v>#DIV/0!</v>
      </c>
      <c r="AC1585" s="94"/>
      <c r="AD1585" s="102"/>
      <c r="AE1585" s="103" t="e">
        <f t="shared" si="6126"/>
        <v>#DIV/0!</v>
      </c>
      <c r="AF1585" s="94"/>
      <c r="AG1585" s="102"/>
      <c r="AH1585" s="103" t="e">
        <f t="shared" si="6127"/>
        <v>#DIV/0!</v>
      </c>
      <c r="AI1585" s="94"/>
      <c r="AJ1585" s="102"/>
      <c r="AK1585" s="103" t="e">
        <f t="shared" si="6128"/>
        <v>#DIV/0!</v>
      </c>
      <c r="AL1585" s="94"/>
      <c r="AM1585" s="102"/>
      <c r="AN1585" s="103" t="e">
        <f t="shared" si="6129"/>
        <v>#DIV/0!</v>
      </c>
      <c r="AO1585" s="94"/>
      <c r="AP1585" s="102"/>
      <c r="AQ1585" s="103" t="e">
        <f t="shared" si="6130"/>
        <v>#DIV/0!</v>
      </c>
      <c r="AR1585" s="12"/>
    </row>
    <row r="1586" spans="1:44" ht="32.25" customHeight="1">
      <c r="A1586" s="250"/>
      <c r="B1586" s="252"/>
      <c r="C1586" s="285"/>
      <c r="D1586" s="82" t="s">
        <v>41</v>
      </c>
      <c r="E1586" s="94">
        <f t="shared" si="6131"/>
        <v>0</v>
      </c>
      <c r="F1586" s="102">
        <f t="shared" si="6132"/>
        <v>0</v>
      </c>
      <c r="G1586" s="103" t="e">
        <f t="shared" si="6118"/>
        <v>#DIV/0!</v>
      </c>
      <c r="H1586" s="94"/>
      <c r="I1586" s="102"/>
      <c r="J1586" s="103" t="e">
        <f t="shared" si="6119"/>
        <v>#DIV/0!</v>
      </c>
      <c r="K1586" s="94"/>
      <c r="L1586" s="102"/>
      <c r="M1586" s="103" t="e">
        <f t="shared" si="6120"/>
        <v>#DIV/0!</v>
      </c>
      <c r="N1586" s="94"/>
      <c r="O1586" s="102"/>
      <c r="P1586" s="103" t="e">
        <f t="shared" si="6121"/>
        <v>#DIV/0!</v>
      </c>
      <c r="Q1586" s="94"/>
      <c r="R1586" s="102"/>
      <c r="S1586" s="103" t="e">
        <f t="shared" si="6122"/>
        <v>#DIV/0!</v>
      </c>
      <c r="T1586" s="94"/>
      <c r="U1586" s="102"/>
      <c r="V1586" s="103" t="e">
        <f t="shared" si="6123"/>
        <v>#DIV/0!</v>
      </c>
      <c r="W1586" s="94"/>
      <c r="X1586" s="102"/>
      <c r="Y1586" s="103" t="e">
        <f t="shared" si="6124"/>
        <v>#DIV/0!</v>
      </c>
      <c r="Z1586" s="94"/>
      <c r="AA1586" s="102"/>
      <c r="AB1586" s="103" t="e">
        <f t="shared" si="6125"/>
        <v>#DIV/0!</v>
      </c>
      <c r="AC1586" s="94"/>
      <c r="AD1586" s="102"/>
      <c r="AE1586" s="103" t="e">
        <f t="shared" si="6126"/>
        <v>#DIV/0!</v>
      </c>
      <c r="AF1586" s="94"/>
      <c r="AG1586" s="102"/>
      <c r="AH1586" s="103" t="e">
        <f t="shared" si="6127"/>
        <v>#DIV/0!</v>
      </c>
      <c r="AI1586" s="94"/>
      <c r="AJ1586" s="102"/>
      <c r="AK1586" s="103" t="e">
        <f t="shared" si="6128"/>
        <v>#DIV/0!</v>
      </c>
      <c r="AL1586" s="94"/>
      <c r="AM1586" s="102"/>
      <c r="AN1586" s="103" t="e">
        <f t="shared" si="6129"/>
        <v>#DIV/0!</v>
      </c>
      <c r="AO1586" s="94"/>
      <c r="AP1586" s="102"/>
      <c r="AQ1586" s="103" t="e">
        <f t="shared" si="6130"/>
        <v>#DIV/0!</v>
      </c>
      <c r="AR1586" s="12"/>
    </row>
    <row r="1587" spans="1:44" ht="52.5" customHeight="1">
      <c r="A1587" s="250"/>
      <c r="B1587" s="253"/>
      <c r="C1587" s="286"/>
      <c r="D1587" s="82" t="s">
        <v>33</v>
      </c>
      <c r="E1587" s="94">
        <f t="shared" si="6131"/>
        <v>0</v>
      </c>
      <c r="F1587" s="102">
        <f t="shared" si="6132"/>
        <v>0</v>
      </c>
      <c r="G1587" s="103" t="e">
        <f t="shared" si="6118"/>
        <v>#DIV/0!</v>
      </c>
      <c r="H1587" s="94"/>
      <c r="I1587" s="102"/>
      <c r="J1587" s="103" t="e">
        <f t="shared" si="6119"/>
        <v>#DIV/0!</v>
      </c>
      <c r="K1587" s="94"/>
      <c r="L1587" s="102"/>
      <c r="M1587" s="103" t="e">
        <f t="shared" si="6120"/>
        <v>#DIV/0!</v>
      </c>
      <c r="N1587" s="94"/>
      <c r="O1587" s="102"/>
      <c r="P1587" s="103" t="e">
        <f t="shared" si="6121"/>
        <v>#DIV/0!</v>
      </c>
      <c r="Q1587" s="94"/>
      <c r="R1587" s="102"/>
      <c r="S1587" s="103" t="e">
        <f t="shared" si="6122"/>
        <v>#DIV/0!</v>
      </c>
      <c r="T1587" s="94"/>
      <c r="U1587" s="102"/>
      <c r="V1587" s="103" t="e">
        <f t="shared" si="6123"/>
        <v>#DIV/0!</v>
      </c>
      <c r="W1587" s="94"/>
      <c r="X1587" s="102"/>
      <c r="Y1587" s="103" t="e">
        <f t="shared" si="6124"/>
        <v>#DIV/0!</v>
      </c>
      <c r="Z1587" s="94"/>
      <c r="AA1587" s="102"/>
      <c r="AB1587" s="103" t="e">
        <f t="shared" si="6125"/>
        <v>#DIV/0!</v>
      </c>
      <c r="AC1587" s="94"/>
      <c r="AD1587" s="102"/>
      <c r="AE1587" s="103" t="e">
        <f t="shared" si="6126"/>
        <v>#DIV/0!</v>
      </c>
      <c r="AF1587" s="94"/>
      <c r="AG1587" s="102"/>
      <c r="AH1587" s="103" t="e">
        <f t="shared" si="6127"/>
        <v>#DIV/0!</v>
      </c>
      <c r="AI1587" s="94"/>
      <c r="AJ1587" s="102"/>
      <c r="AK1587" s="103" t="e">
        <f t="shared" si="6128"/>
        <v>#DIV/0!</v>
      </c>
      <c r="AL1587" s="94"/>
      <c r="AM1587" s="102"/>
      <c r="AN1587" s="103" t="e">
        <f t="shared" si="6129"/>
        <v>#DIV/0!</v>
      </c>
      <c r="AO1587" s="94"/>
      <c r="AP1587" s="102"/>
      <c r="AQ1587" s="103" t="e">
        <f t="shared" si="6130"/>
        <v>#DIV/0!</v>
      </c>
      <c r="AR1587" s="12"/>
    </row>
    <row r="1588" spans="1:44" ht="26.25" customHeight="1">
      <c r="A1588" s="250" t="s">
        <v>527</v>
      </c>
      <c r="B1588" s="251" t="s">
        <v>528</v>
      </c>
      <c r="C1588" s="284" t="s">
        <v>683</v>
      </c>
      <c r="D1588" s="84" t="s">
        <v>38</v>
      </c>
      <c r="E1588" s="94">
        <f>SUM(E1589:E1594)</f>
        <v>2703.38</v>
      </c>
      <c r="F1588" s="101">
        <f>SUM(F1589:F1594)</f>
        <v>1774.78</v>
      </c>
      <c r="G1588" s="101">
        <f>(F1588/E1588)*100</f>
        <v>65.650408007753256</v>
      </c>
      <c r="H1588" s="94">
        <f>SUM(H1589:H1594)</f>
        <v>141.44</v>
      </c>
      <c r="I1588" s="101">
        <f>SUM(I1589:I1594)</f>
        <v>141.44</v>
      </c>
      <c r="J1588" s="101">
        <f>(I1588/H1588)*100</f>
        <v>100</v>
      </c>
      <c r="K1588" s="94">
        <f>SUM(K1589:K1594)</f>
        <v>361.54999999999995</v>
      </c>
      <c r="L1588" s="101">
        <f>SUM(L1589:L1594)</f>
        <v>361.54999999999995</v>
      </c>
      <c r="M1588" s="101">
        <f>(L1588/K1588)*100</f>
        <v>100</v>
      </c>
      <c r="N1588" s="94">
        <f>SUM(N1589:N1594)</f>
        <v>439.67</v>
      </c>
      <c r="O1588" s="101">
        <f>SUM(O1589:O1594)</f>
        <v>439.67</v>
      </c>
      <c r="P1588" s="101">
        <f>(O1588/N1588)*100</f>
        <v>100</v>
      </c>
      <c r="Q1588" s="94">
        <f>SUM(Q1589:Q1594)</f>
        <v>73.680000000000007</v>
      </c>
      <c r="R1588" s="101">
        <f>SUM(R1589:R1594)</f>
        <v>73.680000000000007</v>
      </c>
      <c r="S1588" s="101">
        <f>(R1588/Q1588)*100</f>
        <v>100</v>
      </c>
      <c r="T1588" s="94">
        <f>SUM(T1589:T1594)</f>
        <v>171.85999999999999</v>
      </c>
      <c r="U1588" s="101">
        <f>SUM(U1589:U1594)</f>
        <v>171.85999999999999</v>
      </c>
      <c r="V1588" s="101">
        <f>(U1588/T1588)*100</f>
        <v>100</v>
      </c>
      <c r="W1588" s="94">
        <f>SUM(W1589:W1594)</f>
        <v>96.05</v>
      </c>
      <c r="X1588" s="101">
        <f>SUM(X1589:X1594)</f>
        <v>96.05</v>
      </c>
      <c r="Y1588" s="101">
        <f>(X1588/W1588)*100</f>
        <v>100</v>
      </c>
      <c r="Z1588" s="94">
        <f>SUM(Z1589:Z1594)</f>
        <v>136.55000000000001</v>
      </c>
      <c r="AA1588" s="101">
        <f>SUM(AA1589:AA1594)</f>
        <v>136.55000000000001</v>
      </c>
      <c r="AB1588" s="101">
        <f>(AA1588/Z1588)*100</f>
        <v>100</v>
      </c>
      <c r="AC1588" s="94">
        <f>SUM(AC1589:AC1594)</f>
        <v>120.17</v>
      </c>
      <c r="AD1588" s="101">
        <f>SUM(AD1589:AD1594)</f>
        <v>120.17</v>
      </c>
      <c r="AE1588" s="101">
        <f>(AD1588/AC1588)*100</f>
        <v>100</v>
      </c>
      <c r="AF1588" s="94">
        <f>SUM(AF1589:AF1594)</f>
        <v>114.72</v>
      </c>
      <c r="AG1588" s="101">
        <f>SUM(AG1589:AG1594)</f>
        <v>114.72</v>
      </c>
      <c r="AH1588" s="101">
        <f>(AG1588/AF1588)*100</f>
        <v>100</v>
      </c>
      <c r="AI1588" s="94">
        <f>SUM(AI1589:AI1594)</f>
        <v>119.09</v>
      </c>
      <c r="AJ1588" s="101">
        <f>SUM(AJ1589:AJ1594)</f>
        <v>119.09</v>
      </c>
      <c r="AK1588" s="101">
        <f>(AJ1588/AI1588)*100</f>
        <v>100</v>
      </c>
      <c r="AL1588" s="94">
        <f>SUM(AL1589:AL1594)</f>
        <v>371.07</v>
      </c>
      <c r="AM1588" s="101">
        <f>SUM(AM1589:AM1594)</f>
        <v>0</v>
      </c>
      <c r="AN1588" s="101">
        <f>(AM1588/AL1588)*100</f>
        <v>0</v>
      </c>
      <c r="AO1588" s="94">
        <f>SUM(AO1589:AO1594)</f>
        <v>557.53</v>
      </c>
      <c r="AP1588" s="101">
        <f>SUM(AP1589:AP1594)</f>
        <v>0</v>
      </c>
      <c r="AQ1588" s="101">
        <f>(AP1588/AO1588)*100</f>
        <v>0</v>
      </c>
      <c r="AR1588" s="12"/>
    </row>
    <row r="1589" spans="1:44" ht="30">
      <c r="A1589" s="250"/>
      <c r="B1589" s="252"/>
      <c r="C1589" s="285"/>
      <c r="D1589" s="11" t="s">
        <v>17</v>
      </c>
      <c r="E1589" s="94">
        <f>H1589+K1589+N1589+Q1589+T1589+W1589+Z1589+AC1589+AF1589+AI1589+AL1589+AO1589</f>
        <v>0</v>
      </c>
      <c r="F1589" s="102">
        <f>I1589+L1589+O1589+R1589+U1589+X1589+AA1589+AD1589+AG1589+AJ1589+AM1589+AP1589</f>
        <v>0</v>
      </c>
      <c r="G1589" s="103" t="e">
        <f t="shared" ref="G1589:G1594" si="6133">(F1589/E1589)*100</f>
        <v>#DIV/0!</v>
      </c>
      <c r="H1589" s="94"/>
      <c r="I1589" s="102"/>
      <c r="J1589" s="103" t="e">
        <f t="shared" ref="J1589:J1594" si="6134">(I1589/H1589)*100</f>
        <v>#DIV/0!</v>
      </c>
      <c r="K1589" s="94"/>
      <c r="L1589" s="102"/>
      <c r="M1589" s="103" t="e">
        <f t="shared" ref="M1589:M1594" si="6135">(L1589/K1589)*100</f>
        <v>#DIV/0!</v>
      </c>
      <c r="N1589" s="94"/>
      <c r="O1589" s="102"/>
      <c r="P1589" s="103" t="e">
        <f t="shared" ref="P1589:P1594" si="6136">(O1589/N1589)*100</f>
        <v>#DIV/0!</v>
      </c>
      <c r="Q1589" s="94"/>
      <c r="R1589" s="102"/>
      <c r="S1589" s="103" t="e">
        <f t="shared" ref="S1589:S1594" si="6137">(R1589/Q1589)*100</f>
        <v>#DIV/0!</v>
      </c>
      <c r="T1589" s="94"/>
      <c r="U1589" s="102"/>
      <c r="V1589" s="103" t="e">
        <f t="shared" ref="V1589:V1594" si="6138">(U1589/T1589)*100</f>
        <v>#DIV/0!</v>
      </c>
      <c r="W1589" s="94"/>
      <c r="X1589" s="102"/>
      <c r="Y1589" s="103" t="e">
        <f t="shared" ref="Y1589:Y1594" si="6139">(X1589/W1589)*100</f>
        <v>#DIV/0!</v>
      </c>
      <c r="Z1589" s="94"/>
      <c r="AA1589" s="102"/>
      <c r="AB1589" s="103" t="e">
        <f t="shared" ref="AB1589:AB1594" si="6140">(AA1589/Z1589)*100</f>
        <v>#DIV/0!</v>
      </c>
      <c r="AC1589" s="94"/>
      <c r="AD1589" s="102"/>
      <c r="AE1589" s="103" t="e">
        <f t="shared" ref="AE1589:AE1594" si="6141">(AD1589/AC1589)*100</f>
        <v>#DIV/0!</v>
      </c>
      <c r="AF1589" s="94"/>
      <c r="AG1589" s="102"/>
      <c r="AH1589" s="103" t="e">
        <f t="shared" ref="AH1589:AH1594" si="6142">(AG1589/AF1589)*100</f>
        <v>#DIV/0!</v>
      </c>
      <c r="AI1589" s="94"/>
      <c r="AJ1589" s="102"/>
      <c r="AK1589" s="103" t="e">
        <f t="shared" ref="AK1589:AK1594" si="6143">(AJ1589/AI1589)*100</f>
        <v>#DIV/0!</v>
      </c>
      <c r="AL1589" s="94"/>
      <c r="AM1589" s="102"/>
      <c r="AN1589" s="103" t="e">
        <f t="shared" ref="AN1589:AN1594" si="6144">(AM1589/AL1589)*100</f>
        <v>#DIV/0!</v>
      </c>
      <c r="AO1589" s="94"/>
      <c r="AP1589" s="102"/>
      <c r="AQ1589" s="103" t="e">
        <f t="shared" ref="AQ1589:AQ1594" si="6145">(AP1589/AO1589)*100</f>
        <v>#DIV/0!</v>
      </c>
      <c r="AR1589" s="12"/>
    </row>
    <row r="1590" spans="1:44" ht="51" customHeight="1">
      <c r="A1590" s="250"/>
      <c r="B1590" s="252"/>
      <c r="C1590" s="285"/>
      <c r="D1590" s="11" t="s">
        <v>18</v>
      </c>
      <c r="E1590" s="94">
        <f t="shared" ref="E1590:E1594" si="6146">H1590+K1590+N1590+Q1590+T1590+W1590+Z1590+AC1590+AF1590+AI1590+AL1590+AO1590</f>
        <v>0</v>
      </c>
      <c r="F1590" s="102">
        <f t="shared" ref="F1590:F1594" si="6147">I1590+L1590+O1590+R1590+U1590+X1590+AA1590+AD1590+AG1590+AJ1590+AM1590+AP1590</f>
        <v>0</v>
      </c>
      <c r="G1590" s="103" t="e">
        <f t="shared" si="6133"/>
        <v>#DIV/0!</v>
      </c>
      <c r="H1590" s="94"/>
      <c r="I1590" s="102"/>
      <c r="J1590" s="103" t="e">
        <f t="shared" si="6134"/>
        <v>#DIV/0!</v>
      </c>
      <c r="K1590" s="94"/>
      <c r="L1590" s="102"/>
      <c r="M1590" s="103" t="e">
        <f t="shared" si="6135"/>
        <v>#DIV/0!</v>
      </c>
      <c r="N1590" s="94"/>
      <c r="O1590" s="102"/>
      <c r="P1590" s="103" t="e">
        <f t="shared" si="6136"/>
        <v>#DIV/0!</v>
      </c>
      <c r="Q1590" s="94"/>
      <c r="R1590" s="102"/>
      <c r="S1590" s="103" t="e">
        <f t="shared" si="6137"/>
        <v>#DIV/0!</v>
      </c>
      <c r="T1590" s="94"/>
      <c r="U1590" s="102"/>
      <c r="V1590" s="103" t="e">
        <f t="shared" si="6138"/>
        <v>#DIV/0!</v>
      </c>
      <c r="W1590" s="94"/>
      <c r="X1590" s="102"/>
      <c r="Y1590" s="103" t="e">
        <f t="shared" si="6139"/>
        <v>#DIV/0!</v>
      </c>
      <c r="Z1590" s="94"/>
      <c r="AA1590" s="102"/>
      <c r="AB1590" s="103" t="e">
        <f t="shared" si="6140"/>
        <v>#DIV/0!</v>
      </c>
      <c r="AC1590" s="94"/>
      <c r="AD1590" s="102"/>
      <c r="AE1590" s="103" t="e">
        <f t="shared" si="6141"/>
        <v>#DIV/0!</v>
      </c>
      <c r="AF1590" s="94"/>
      <c r="AG1590" s="102"/>
      <c r="AH1590" s="103" t="e">
        <f t="shared" si="6142"/>
        <v>#DIV/0!</v>
      </c>
      <c r="AI1590" s="94"/>
      <c r="AJ1590" s="102"/>
      <c r="AK1590" s="103" t="e">
        <f t="shared" si="6143"/>
        <v>#DIV/0!</v>
      </c>
      <c r="AL1590" s="94"/>
      <c r="AM1590" s="102"/>
      <c r="AN1590" s="103" t="e">
        <f t="shared" si="6144"/>
        <v>#DIV/0!</v>
      </c>
      <c r="AO1590" s="94"/>
      <c r="AP1590" s="102"/>
      <c r="AQ1590" s="103" t="e">
        <f t="shared" si="6145"/>
        <v>#DIV/0!</v>
      </c>
      <c r="AR1590" s="12"/>
    </row>
    <row r="1591" spans="1:44" ht="30" customHeight="1">
      <c r="A1591" s="250"/>
      <c r="B1591" s="252"/>
      <c r="C1591" s="285"/>
      <c r="D1591" s="11" t="s">
        <v>26</v>
      </c>
      <c r="E1591" s="94">
        <f t="shared" si="6146"/>
        <v>2463.38</v>
      </c>
      <c r="F1591" s="103">
        <f t="shared" si="6147"/>
        <v>1732.04</v>
      </c>
      <c r="G1591" s="103">
        <f t="shared" si="6133"/>
        <v>70.311523191712197</v>
      </c>
      <c r="H1591" s="94">
        <v>141.44</v>
      </c>
      <c r="I1591" s="102">
        <v>141.44</v>
      </c>
      <c r="J1591" s="103">
        <f t="shared" si="6134"/>
        <v>100</v>
      </c>
      <c r="K1591" s="94">
        <v>343.96</v>
      </c>
      <c r="L1591" s="102">
        <v>343.96</v>
      </c>
      <c r="M1591" s="103">
        <f t="shared" si="6135"/>
        <v>100</v>
      </c>
      <c r="N1591" s="94">
        <v>439.67</v>
      </c>
      <c r="O1591" s="102">
        <v>439.67</v>
      </c>
      <c r="P1591" s="103">
        <f t="shared" si="6136"/>
        <v>100</v>
      </c>
      <c r="Q1591" s="94">
        <v>73.680000000000007</v>
      </c>
      <c r="R1591" s="102">
        <v>73.680000000000007</v>
      </c>
      <c r="S1591" s="103">
        <f t="shared" si="6137"/>
        <v>100</v>
      </c>
      <c r="T1591" s="94">
        <v>149.72999999999999</v>
      </c>
      <c r="U1591" s="103">
        <v>149.72999999999999</v>
      </c>
      <c r="V1591" s="103">
        <f t="shared" si="6138"/>
        <v>100</v>
      </c>
      <c r="W1591" s="94">
        <v>95.55</v>
      </c>
      <c r="X1591" s="102">
        <v>95.55</v>
      </c>
      <c r="Y1591" s="103">
        <f t="shared" si="6139"/>
        <v>100</v>
      </c>
      <c r="Z1591" s="94">
        <v>135.53</v>
      </c>
      <c r="AA1591" s="102">
        <v>135.53</v>
      </c>
      <c r="AB1591" s="103">
        <f t="shared" si="6140"/>
        <v>100</v>
      </c>
      <c r="AC1591" s="94">
        <v>119.47</v>
      </c>
      <c r="AD1591" s="102">
        <v>119.47</v>
      </c>
      <c r="AE1591" s="103">
        <f t="shared" si="6141"/>
        <v>100</v>
      </c>
      <c r="AF1591" s="94">
        <v>113.92</v>
      </c>
      <c r="AG1591" s="102">
        <v>113.92</v>
      </c>
      <c r="AH1591" s="103">
        <f t="shared" si="6142"/>
        <v>100</v>
      </c>
      <c r="AI1591" s="94">
        <v>119.09</v>
      </c>
      <c r="AJ1591" s="102">
        <v>119.09</v>
      </c>
      <c r="AK1591" s="103">
        <f t="shared" si="6143"/>
        <v>100</v>
      </c>
      <c r="AL1591" s="94">
        <v>371.07</v>
      </c>
      <c r="AM1591" s="102"/>
      <c r="AN1591" s="103">
        <f t="shared" si="6144"/>
        <v>0</v>
      </c>
      <c r="AO1591" s="94">
        <v>360.27</v>
      </c>
      <c r="AP1591" s="102"/>
      <c r="AQ1591" s="103">
        <f t="shared" si="6145"/>
        <v>0</v>
      </c>
      <c r="AR1591" s="12"/>
    </row>
    <row r="1592" spans="1:44" ht="82.5" customHeight="1">
      <c r="A1592" s="250"/>
      <c r="B1592" s="252"/>
      <c r="C1592" s="285"/>
      <c r="D1592" s="82" t="s">
        <v>424</v>
      </c>
      <c r="E1592" s="94">
        <f t="shared" si="6146"/>
        <v>0</v>
      </c>
      <c r="F1592" s="103">
        <f t="shared" si="6147"/>
        <v>0</v>
      </c>
      <c r="G1592" s="103" t="e">
        <f t="shared" si="6133"/>
        <v>#DIV/0!</v>
      </c>
      <c r="H1592" s="94"/>
      <c r="I1592" s="102"/>
      <c r="J1592" s="103" t="e">
        <f t="shared" si="6134"/>
        <v>#DIV/0!</v>
      </c>
      <c r="K1592" s="94"/>
      <c r="L1592" s="102"/>
      <c r="M1592" s="103" t="e">
        <f t="shared" si="6135"/>
        <v>#DIV/0!</v>
      </c>
      <c r="N1592" s="94"/>
      <c r="O1592" s="102"/>
      <c r="P1592" s="103" t="e">
        <f t="shared" si="6136"/>
        <v>#DIV/0!</v>
      </c>
      <c r="Q1592" s="94"/>
      <c r="R1592" s="102"/>
      <c r="S1592" s="103" t="e">
        <f t="shared" si="6137"/>
        <v>#DIV/0!</v>
      </c>
      <c r="T1592" s="94"/>
      <c r="U1592" s="103"/>
      <c r="V1592" s="103" t="e">
        <f t="shared" si="6138"/>
        <v>#DIV/0!</v>
      </c>
      <c r="W1592" s="94"/>
      <c r="X1592" s="102"/>
      <c r="Y1592" s="103" t="e">
        <f t="shared" si="6139"/>
        <v>#DIV/0!</v>
      </c>
      <c r="Z1592" s="94"/>
      <c r="AA1592" s="102"/>
      <c r="AB1592" s="103" t="e">
        <f t="shared" si="6140"/>
        <v>#DIV/0!</v>
      </c>
      <c r="AC1592" s="94"/>
      <c r="AD1592" s="102"/>
      <c r="AE1592" s="103" t="e">
        <f t="shared" si="6141"/>
        <v>#DIV/0!</v>
      </c>
      <c r="AF1592" s="94"/>
      <c r="AG1592" s="102"/>
      <c r="AH1592" s="103" t="e">
        <f t="shared" si="6142"/>
        <v>#DIV/0!</v>
      </c>
      <c r="AI1592" s="94"/>
      <c r="AJ1592" s="102"/>
      <c r="AK1592" s="103" t="e">
        <f t="shared" si="6143"/>
        <v>#DIV/0!</v>
      </c>
      <c r="AL1592" s="94"/>
      <c r="AM1592" s="102"/>
      <c r="AN1592" s="103" t="e">
        <f t="shared" si="6144"/>
        <v>#DIV/0!</v>
      </c>
      <c r="AO1592" s="94"/>
      <c r="AP1592" s="102"/>
      <c r="AQ1592" s="103" t="e">
        <f t="shared" si="6145"/>
        <v>#DIV/0!</v>
      </c>
      <c r="AR1592" s="12"/>
    </row>
    <row r="1593" spans="1:44" ht="32.25" customHeight="1">
      <c r="A1593" s="250"/>
      <c r="B1593" s="252"/>
      <c r="C1593" s="285"/>
      <c r="D1593" s="11" t="s">
        <v>41</v>
      </c>
      <c r="E1593" s="94">
        <f t="shared" si="6146"/>
        <v>0</v>
      </c>
      <c r="F1593" s="103">
        <f t="shared" si="6147"/>
        <v>0</v>
      </c>
      <c r="G1593" s="103" t="e">
        <f t="shared" si="6133"/>
        <v>#DIV/0!</v>
      </c>
      <c r="H1593" s="94"/>
      <c r="I1593" s="102"/>
      <c r="J1593" s="103" t="e">
        <f t="shared" si="6134"/>
        <v>#DIV/0!</v>
      </c>
      <c r="K1593" s="94"/>
      <c r="L1593" s="102"/>
      <c r="M1593" s="103" t="e">
        <f t="shared" si="6135"/>
        <v>#DIV/0!</v>
      </c>
      <c r="N1593" s="94"/>
      <c r="O1593" s="102"/>
      <c r="P1593" s="103" t="e">
        <f t="shared" si="6136"/>
        <v>#DIV/0!</v>
      </c>
      <c r="Q1593" s="94"/>
      <c r="R1593" s="102"/>
      <c r="S1593" s="103" t="e">
        <f t="shared" si="6137"/>
        <v>#DIV/0!</v>
      </c>
      <c r="T1593" s="94"/>
      <c r="U1593" s="103"/>
      <c r="V1593" s="103" t="e">
        <f t="shared" si="6138"/>
        <v>#DIV/0!</v>
      </c>
      <c r="W1593" s="94"/>
      <c r="X1593" s="102"/>
      <c r="Y1593" s="103" t="e">
        <f t="shared" si="6139"/>
        <v>#DIV/0!</v>
      </c>
      <c r="Z1593" s="94"/>
      <c r="AA1593" s="102"/>
      <c r="AB1593" s="103" t="e">
        <f t="shared" si="6140"/>
        <v>#DIV/0!</v>
      </c>
      <c r="AC1593" s="94"/>
      <c r="AD1593" s="102"/>
      <c r="AE1593" s="103" t="e">
        <f t="shared" si="6141"/>
        <v>#DIV/0!</v>
      </c>
      <c r="AF1593" s="94"/>
      <c r="AG1593" s="102"/>
      <c r="AH1593" s="103" t="e">
        <f t="shared" si="6142"/>
        <v>#DIV/0!</v>
      </c>
      <c r="AI1593" s="94"/>
      <c r="AJ1593" s="102"/>
      <c r="AK1593" s="103" t="e">
        <f t="shared" si="6143"/>
        <v>#DIV/0!</v>
      </c>
      <c r="AL1593" s="94"/>
      <c r="AM1593" s="102"/>
      <c r="AN1593" s="103" t="e">
        <f t="shared" si="6144"/>
        <v>#DIV/0!</v>
      </c>
      <c r="AO1593" s="94"/>
      <c r="AP1593" s="102"/>
      <c r="AQ1593" s="103" t="e">
        <f t="shared" si="6145"/>
        <v>#DIV/0!</v>
      </c>
      <c r="AR1593" s="12"/>
    </row>
    <row r="1594" spans="1:44" ht="43.5" customHeight="1">
      <c r="A1594" s="250"/>
      <c r="B1594" s="253"/>
      <c r="C1594" s="286"/>
      <c r="D1594" s="11" t="s">
        <v>33</v>
      </c>
      <c r="E1594" s="94">
        <f t="shared" si="6146"/>
        <v>240</v>
      </c>
      <c r="F1594" s="103">
        <f t="shared" si="6147"/>
        <v>42.74</v>
      </c>
      <c r="G1594" s="103">
        <f t="shared" si="6133"/>
        <v>17.808333333333334</v>
      </c>
      <c r="H1594" s="94">
        <v>0</v>
      </c>
      <c r="I1594" s="102">
        <v>0</v>
      </c>
      <c r="J1594" s="103" t="e">
        <f t="shared" si="6134"/>
        <v>#DIV/0!</v>
      </c>
      <c r="K1594" s="94">
        <v>17.59</v>
      </c>
      <c r="L1594" s="102">
        <v>17.59</v>
      </c>
      <c r="M1594" s="103">
        <f t="shared" si="6135"/>
        <v>100</v>
      </c>
      <c r="N1594" s="94">
        <v>0</v>
      </c>
      <c r="O1594" s="102">
        <v>0</v>
      </c>
      <c r="P1594" s="103" t="e">
        <f t="shared" si="6136"/>
        <v>#DIV/0!</v>
      </c>
      <c r="Q1594" s="94">
        <v>0</v>
      </c>
      <c r="R1594" s="102"/>
      <c r="S1594" s="103" t="e">
        <f t="shared" si="6137"/>
        <v>#DIV/0!</v>
      </c>
      <c r="T1594" s="94">
        <v>22.13</v>
      </c>
      <c r="U1594" s="103">
        <v>22.13</v>
      </c>
      <c r="V1594" s="103">
        <f t="shared" si="6138"/>
        <v>100</v>
      </c>
      <c r="W1594" s="94">
        <v>0.5</v>
      </c>
      <c r="X1594" s="102">
        <v>0.5</v>
      </c>
      <c r="Y1594" s="103">
        <f t="shared" si="6139"/>
        <v>100</v>
      </c>
      <c r="Z1594" s="94">
        <v>1.02</v>
      </c>
      <c r="AA1594" s="102">
        <v>1.02</v>
      </c>
      <c r="AB1594" s="103">
        <f t="shared" si="6140"/>
        <v>100</v>
      </c>
      <c r="AC1594" s="94">
        <v>0.7</v>
      </c>
      <c r="AD1594" s="102">
        <v>0.7</v>
      </c>
      <c r="AE1594" s="103">
        <f t="shared" si="6141"/>
        <v>100</v>
      </c>
      <c r="AF1594" s="94">
        <v>0.8</v>
      </c>
      <c r="AG1594" s="102">
        <v>0.8</v>
      </c>
      <c r="AH1594" s="103">
        <f t="shared" si="6142"/>
        <v>100</v>
      </c>
      <c r="AI1594" s="94">
        <v>0</v>
      </c>
      <c r="AJ1594" s="102">
        <v>0</v>
      </c>
      <c r="AK1594" s="103" t="e">
        <f t="shared" si="6143"/>
        <v>#DIV/0!</v>
      </c>
      <c r="AL1594" s="94">
        <v>0</v>
      </c>
      <c r="AM1594" s="102"/>
      <c r="AN1594" s="103" t="e">
        <f t="shared" si="6144"/>
        <v>#DIV/0!</v>
      </c>
      <c r="AO1594" s="94">
        <v>197.26</v>
      </c>
      <c r="AP1594" s="102"/>
      <c r="AQ1594" s="103">
        <f t="shared" si="6145"/>
        <v>0</v>
      </c>
      <c r="AR1594" s="12"/>
    </row>
    <row r="1595" spans="1:44" ht="30" customHeight="1">
      <c r="A1595" s="261" t="s">
        <v>521</v>
      </c>
      <c r="B1595" s="262"/>
      <c r="C1595" s="284" t="s">
        <v>683</v>
      </c>
      <c r="D1595" s="84" t="s">
        <v>38</v>
      </c>
      <c r="E1595" s="94">
        <f>SUM(E1596:E1601)</f>
        <v>11700.119999999999</v>
      </c>
      <c r="F1595" s="101">
        <f>SUM(F1596:F1601)</f>
        <v>10681.63</v>
      </c>
      <c r="G1595" s="101">
        <f>(F1595/E1595)*100</f>
        <v>91.29504654653114</v>
      </c>
      <c r="H1595" s="94">
        <f>SUM(H1596:H1601)</f>
        <v>433.92</v>
      </c>
      <c r="I1595" s="101">
        <f>SUM(I1596:I1601)</f>
        <v>433.92</v>
      </c>
      <c r="J1595" s="101">
        <f>(I1595/H1595)*100</f>
        <v>100</v>
      </c>
      <c r="K1595" s="94">
        <f>SUM(K1596:K1601)</f>
        <v>1358</v>
      </c>
      <c r="L1595" s="101">
        <f>SUM(L1596:L1601)</f>
        <v>1358</v>
      </c>
      <c r="M1595" s="101">
        <f>(L1595/K1595)*100</f>
        <v>100</v>
      </c>
      <c r="N1595" s="94">
        <f>SUM(N1596:N1601)</f>
        <v>1678.46</v>
      </c>
      <c r="O1595" s="101">
        <f>SUM(O1596:O1601)</f>
        <v>1678.46</v>
      </c>
      <c r="P1595" s="101">
        <f>(O1595/N1595)*100</f>
        <v>100</v>
      </c>
      <c r="Q1595" s="94">
        <f>SUM(Q1596:Q1601)</f>
        <v>1157.6300000000001</v>
      </c>
      <c r="R1595" s="101">
        <f>SUM(R1596:R1601)</f>
        <v>1157.6300000000001</v>
      </c>
      <c r="S1595" s="101">
        <f>(R1595/Q1595)*100</f>
        <v>100</v>
      </c>
      <c r="T1595" s="94">
        <f>SUM(T1596:T1601)</f>
        <v>987.83</v>
      </c>
      <c r="U1595" s="101">
        <f>SUM(U1596:U1601)</f>
        <v>989.83</v>
      </c>
      <c r="V1595" s="101">
        <f>(U1595/T1595)*100</f>
        <v>100.20246398671837</v>
      </c>
      <c r="W1595" s="94">
        <f>SUM(W1596:W1601)</f>
        <v>1242.54</v>
      </c>
      <c r="X1595" s="101">
        <f>SUM(X1596:X1601)</f>
        <v>1242.54</v>
      </c>
      <c r="Y1595" s="101">
        <f>(X1595/W1595)*100</f>
        <v>100</v>
      </c>
      <c r="Z1595" s="94">
        <f>SUM(Z1596:Z1601)</f>
        <v>1283.33</v>
      </c>
      <c r="AA1595" s="101">
        <f>SUM(AA1596:AA1601)</f>
        <v>1283.33</v>
      </c>
      <c r="AB1595" s="101">
        <f>(AA1595/Z1595)*100</f>
        <v>100</v>
      </c>
      <c r="AC1595" s="94">
        <f>SUM(AC1596:AC1601)</f>
        <v>1077.8800000000001</v>
      </c>
      <c r="AD1595" s="101">
        <f>SUM(AD1596:AD1601)</f>
        <v>1077.8800000000001</v>
      </c>
      <c r="AE1595" s="101">
        <f>(AD1595/AC1595)*100</f>
        <v>100</v>
      </c>
      <c r="AF1595" s="94">
        <f>SUM(AF1596:AF1601)</f>
        <v>783.18</v>
      </c>
      <c r="AG1595" s="101">
        <f>SUM(AG1596:AG1601)</f>
        <v>783.18</v>
      </c>
      <c r="AH1595" s="101">
        <f>(AG1595/AF1595)*100</f>
        <v>100</v>
      </c>
      <c r="AI1595" s="94">
        <f>SUM(AI1596:AI1601)</f>
        <v>676.86</v>
      </c>
      <c r="AJ1595" s="101">
        <f>SUM(AJ1596:AJ1601)</f>
        <v>676.86</v>
      </c>
      <c r="AK1595" s="101">
        <f>(AJ1595/AI1595)*100</f>
        <v>100</v>
      </c>
      <c r="AL1595" s="94">
        <f>SUM(AL1596:AL1601)</f>
        <v>457.96</v>
      </c>
      <c r="AM1595" s="101">
        <f>SUM(AM1596:AM1601)</f>
        <v>0</v>
      </c>
      <c r="AN1595" s="101">
        <f>(AM1595/AL1595)*100</f>
        <v>0</v>
      </c>
      <c r="AO1595" s="94">
        <f>SUM(AO1596:AO1601)</f>
        <v>562.53</v>
      </c>
      <c r="AP1595" s="101">
        <f>SUM(AP1596:AP1601)</f>
        <v>0</v>
      </c>
      <c r="AQ1595" s="101">
        <f>(AP1595/AO1595)*100</f>
        <v>0</v>
      </c>
      <c r="AR1595" s="12"/>
    </row>
    <row r="1596" spans="1:44" ht="47.25" customHeight="1">
      <c r="A1596" s="263"/>
      <c r="B1596" s="264"/>
      <c r="C1596" s="285"/>
      <c r="D1596" s="82" t="s">
        <v>17</v>
      </c>
      <c r="E1596" s="94">
        <f>H1596+K1596+N1596+Q1596+T1596+W1596+Z1596+AC1596+AF1596+AI1596+AL1596+AO1596</f>
        <v>0</v>
      </c>
      <c r="F1596" s="102">
        <f>I1596+L1596+O1596+R1596+U1596+X1596+AA1596+AD1596+AG1596+AJ1596+AM1596+AP1596</f>
        <v>0</v>
      </c>
      <c r="G1596" s="103" t="e">
        <f t="shared" ref="G1596:G1601" si="6148">(F1596/E1596)*100</f>
        <v>#DIV/0!</v>
      </c>
      <c r="H1596" s="94">
        <f>H1575+H1582+H1589</f>
        <v>0</v>
      </c>
      <c r="I1596" s="103">
        <f>I1575+I1582+I1589</f>
        <v>0</v>
      </c>
      <c r="J1596" s="103" t="e">
        <f t="shared" ref="J1596:J1601" si="6149">(I1596/H1596)*100</f>
        <v>#DIV/0!</v>
      </c>
      <c r="K1596" s="94">
        <f>K1575+K1582+K1589</f>
        <v>0</v>
      </c>
      <c r="L1596" s="103">
        <f>L1575+L1582+L1589</f>
        <v>0</v>
      </c>
      <c r="M1596" s="103" t="e">
        <f t="shared" ref="M1596:M1601" si="6150">(L1596/K1596)*100</f>
        <v>#DIV/0!</v>
      </c>
      <c r="N1596" s="94">
        <f>N1575+N1582+N1589</f>
        <v>0</v>
      </c>
      <c r="O1596" s="103">
        <f>O1575+O1582+O1589</f>
        <v>0</v>
      </c>
      <c r="P1596" s="103" t="e">
        <f t="shared" ref="P1596:P1601" si="6151">(O1596/N1596)*100</f>
        <v>#DIV/0!</v>
      </c>
      <c r="Q1596" s="94">
        <f>Q1575+Q1582+Q1589</f>
        <v>0</v>
      </c>
      <c r="R1596" s="103">
        <f>R1575+R1582+R1589</f>
        <v>0</v>
      </c>
      <c r="S1596" s="103" t="e">
        <f t="shared" ref="S1596:S1601" si="6152">(R1596/Q1596)*100</f>
        <v>#DIV/0!</v>
      </c>
      <c r="T1596" s="94">
        <f>T1575+T1582+T1589</f>
        <v>0</v>
      </c>
      <c r="U1596" s="103">
        <f>U1575+U1582+U1589</f>
        <v>0</v>
      </c>
      <c r="V1596" s="103" t="e">
        <f t="shared" ref="V1596:V1601" si="6153">(U1596/T1596)*100</f>
        <v>#DIV/0!</v>
      </c>
      <c r="W1596" s="94">
        <f>W1575+W1582+W1589</f>
        <v>0</v>
      </c>
      <c r="X1596" s="103">
        <f>X1575+X1582+X1589</f>
        <v>0</v>
      </c>
      <c r="Y1596" s="103" t="e">
        <f t="shared" ref="Y1596:Y1601" si="6154">(X1596/W1596)*100</f>
        <v>#DIV/0!</v>
      </c>
      <c r="Z1596" s="94">
        <f>Z1575+Z1582+Z1589</f>
        <v>0</v>
      </c>
      <c r="AA1596" s="103">
        <f>AA1575+AA1582+AA1589</f>
        <v>0</v>
      </c>
      <c r="AB1596" s="103" t="e">
        <f t="shared" ref="AB1596:AB1601" si="6155">(AA1596/Z1596)*100</f>
        <v>#DIV/0!</v>
      </c>
      <c r="AC1596" s="94">
        <f>AC1575+AC1582+AC1589</f>
        <v>0</v>
      </c>
      <c r="AD1596" s="103">
        <f>AD1575+AD1582+AD1589</f>
        <v>0</v>
      </c>
      <c r="AE1596" s="103" t="e">
        <f t="shared" ref="AE1596:AE1601" si="6156">(AD1596/AC1596)*100</f>
        <v>#DIV/0!</v>
      </c>
      <c r="AF1596" s="94">
        <f>AF1575+AF1582+AF1589</f>
        <v>0</v>
      </c>
      <c r="AG1596" s="103">
        <f>AG1575+AG1582+AG1589</f>
        <v>0</v>
      </c>
      <c r="AH1596" s="103" t="e">
        <f t="shared" ref="AH1596:AH1601" si="6157">(AG1596/AF1596)*100</f>
        <v>#DIV/0!</v>
      </c>
      <c r="AI1596" s="94">
        <f>AI1575+AI1582+AI1589</f>
        <v>0</v>
      </c>
      <c r="AJ1596" s="103">
        <f>AJ1575+AJ1582+AJ1589</f>
        <v>0</v>
      </c>
      <c r="AK1596" s="103" t="e">
        <f t="shared" ref="AK1596:AK1601" si="6158">(AJ1596/AI1596)*100</f>
        <v>#DIV/0!</v>
      </c>
      <c r="AL1596" s="94">
        <f>AL1575+AL1582+AL1589</f>
        <v>0</v>
      </c>
      <c r="AM1596" s="103">
        <f>AM1575+AM1582+AM1589</f>
        <v>0</v>
      </c>
      <c r="AN1596" s="103" t="e">
        <f t="shared" ref="AN1596:AN1601" si="6159">(AM1596/AL1596)*100</f>
        <v>#DIV/0!</v>
      </c>
      <c r="AO1596" s="94">
        <f>AO1575+AO1582+AO1589</f>
        <v>0</v>
      </c>
      <c r="AP1596" s="103">
        <f>AP1575+AP1582+AP1589</f>
        <v>0</v>
      </c>
      <c r="AQ1596" s="103" t="e">
        <f t="shared" ref="AQ1596:AQ1601" si="6160">(AP1596/AO1596)*100</f>
        <v>#DIV/0!</v>
      </c>
      <c r="AR1596" s="12"/>
    </row>
    <row r="1597" spans="1:44" ht="48.75" customHeight="1">
      <c r="A1597" s="263"/>
      <c r="B1597" s="264"/>
      <c r="C1597" s="285"/>
      <c r="D1597" s="82" t="s">
        <v>18</v>
      </c>
      <c r="E1597" s="94">
        <f t="shared" ref="E1597:E1600" si="6161">H1597+K1597+N1597+Q1597+T1597+W1597+Z1597+AC1597+AF1597+AI1597+AL1597+AO1597</f>
        <v>0</v>
      </c>
      <c r="F1597" s="102">
        <f t="shared" ref="F1597:F1601" si="6162">I1597+L1597+O1597+R1597+U1597+X1597+AA1597+AD1597+AG1597+AJ1597+AM1597+AP1597</f>
        <v>0</v>
      </c>
      <c r="G1597" s="103" t="e">
        <f t="shared" si="6148"/>
        <v>#DIV/0!</v>
      </c>
      <c r="H1597" s="94">
        <f t="shared" ref="H1597:I1601" si="6163">H1576+H1583+H1590</f>
        <v>0</v>
      </c>
      <c r="I1597" s="103">
        <f t="shared" si="6163"/>
        <v>0</v>
      </c>
      <c r="J1597" s="103" t="e">
        <f t="shared" si="6149"/>
        <v>#DIV/0!</v>
      </c>
      <c r="K1597" s="94">
        <f t="shared" ref="K1597:L1597" si="6164">K1576+K1583+K1590</f>
        <v>0</v>
      </c>
      <c r="L1597" s="103">
        <f t="shared" si="6164"/>
        <v>0</v>
      </c>
      <c r="M1597" s="103" t="e">
        <f t="shared" si="6150"/>
        <v>#DIV/0!</v>
      </c>
      <c r="N1597" s="94">
        <f t="shared" ref="N1597:O1597" si="6165">N1576+N1583+N1590</f>
        <v>0</v>
      </c>
      <c r="O1597" s="103">
        <f t="shared" si="6165"/>
        <v>0</v>
      </c>
      <c r="P1597" s="103" t="e">
        <f t="shared" si="6151"/>
        <v>#DIV/0!</v>
      </c>
      <c r="Q1597" s="94">
        <f t="shared" ref="Q1597:R1597" si="6166">Q1576+Q1583+Q1590</f>
        <v>0</v>
      </c>
      <c r="R1597" s="103">
        <f t="shared" si="6166"/>
        <v>0</v>
      </c>
      <c r="S1597" s="103" t="e">
        <f t="shared" si="6152"/>
        <v>#DIV/0!</v>
      </c>
      <c r="T1597" s="94">
        <f t="shared" ref="T1597:U1597" si="6167">T1576+T1583+T1590</f>
        <v>0</v>
      </c>
      <c r="U1597" s="103">
        <f t="shared" si="6167"/>
        <v>0</v>
      </c>
      <c r="V1597" s="103" t="e">
        <f t="shared" si="6153"/>
        <v>#DIV/0!</v>
      </c>
      <c r="W1597" s="94">
        <f t="shared" ref="W1597:X1597" si="6168">W1576+W1583+W1590</f>
        <v>0</v>
      </c>
      <c r="X1597" s="103">
        <f t="shared" si="6168"/>
        <v>0</v>
      </c>
      <c r="Y1597" s="103" t="e">
        <f t="shared" si="6154"/>
        <v>#DIV/0!</v>
      </c>
      <c r="Z1597" s="94">
        <f t="shared" ref="Z1597:AA1597" si="6169">Z1576+Z1583+Z1590</f>
        <v>0</v>
      </c>
      <c r="AA1597" s="103">
        <f t="shared" si="6169"/>
        <v>0</v>
      </c>
      <c r="AB1597" s="103" t="e">
        <f t="shared" si="6155"/>
        <v>#DIV/0!</v>
      </c>
      <c r="AC1597" s="94">
        <f t="shared" ref="AC1597:AD1597" si="6170">AC1576+AC1583+AC1590</f>
        <v>0</v>
      </c>
      <c r="AD1597" s="103">
        <f t="shared" si="6170"/>
        <v>0</v>
      </c>
      <c r="AE1597" s="103" t="e">
        <f t="shared" si="6156"/>
        <v>#DIV/0!</v>
      </c>
      <c r="AF1597" s="94">
        <f t="shared" ref="AF1597:AG1597" si="6171">AF1576+AF1583+AF1590</f>
        <v>0</v>
      </c>
      <c r="AG1597" s="103">
        <f t="shared" si="6171"/>
        <v>0</v>
      </c>
      <c r="AH1597" s="103" t="e">
        <f t="shared" si="6157"/>
        <v>#DIV/0!</v>
      </c>
      <c r="AI1597" s="94">
        <f t="shared" ref="AI1597:AJ1597" si="6172">AI1576+AI1583+AI1590</f>
        <v>0</v>
      </c>
      <c r="AJ1597" s="103">
        <f t="shared" si="6172"/>
        <v>0</v>
      </c>
      <c r="AK1597" s="103" t="e">
        <f t="shared" si="6158"/>
        <v>#DIV/0!</v>
      </c>
      <c r="AL1597" s="94">
        <f t="shared" ref="AL1597:AM1597" si="6173">AL1576+AL1583+AL1590</f>
        <v>0</v>
      </c>
      <c r="AM1597" s="103">
        <f t="shared" si="6173"/>
        <v>0</v>
      </c>
      <c r="AN1597" s="103" t="e">
        <f t="shared" si="6159"/>
        <v>#DIV/0!</v>
      </c>
      <c r="AO1597" s="94">
        <f t="shared" ref="AO1597:AP1597" si="6174">AO1576+AO1583+AO1590</f>
        <v>0</v>
      </c>
      <c r="AP1597" s="103">
        <f t="shared" si="6174"/>
        <v>0</v>
      </c>
      <c r="AQ1597" s="103" t="e">
        <f t="shared" si="6160"/>
        <v>#DIV/0!</v>
      </c>
      <c r="AR1597" s="12"/>
    </row>
    <row r="1598" spans="1:44" ht="27.75" customHeight="1">
      <c r="A1598" s="263"/>
      <c r="B1598" s="264"/>
      <c r="C1598" s="285"/>
      <c r="D1598" s="84" t="s">
        <v>38</v>
      </c>
      <c r="E1598" s="94">
        <f t="shared" si="6161"/>
        <v>11460.119999999999</v>
      </c>
      <c r="F1598" s="103">
        <f t="shared" si="6162"/>
        <v>10638.89</v>
      </c>
      <c r="G1598" s="103">
        <f t="shared" si="6148"/>
        <v>92.834019190025941</v>
      </c>
      <c r="H1598" s="94">
        <f t="shared" si="6163"/>
        <v>433.92</v>
      </c>
      <c r="I1598" s="103">
        <f t="shared" si="6163"/>
        <v>433.92</v>
      </c>
      <c r="J1598" s="103">
        <f t="shared" si="6149"/>
        <v>100</v>
      </c>
      <c r="K1598" s="94">
        <f t="shared" ref="K1598:L1598" si="6175">K1577+K1584+K1591</f>
        <v>1340.41</v>
      </c>
      <c r="L1598" s="103">
        <f t="shared" si="6175"/>
        <v>1340.41</v>
      </c>
      <c r="M1598" s="103">
        <f t="shared" si="6150"/>
        <v>100</v>
      </c>
      <c r="N1598" s="94">
        <f t="shared" ref="N1598:O1598" si="6176">N1577+N1584+N1591</f>
        <v>1678.46</v>
      </c>
      <c r="O1598" s="103">
        <f t="shared" si="6176"/>
        <v>1678.46</v>
      </c>
      <c r="P1598" s="103">
        <f t="shared" si="6151"/>
        <v>100</v>
      </c>
      <c r="Q1598" s="94">
        <f t="shared" ref="Q1598:R1598" si="6177">Q1577+Q1584+Q1591</f>
        <v>1157.6300000000001</v>
      </c>
      <c r="R1598" s="103">
        <f t="shared" si="6177"/>
        <v>1157.6300000000001</v>
      </c>
      <c r="S1598" s="103">
        <f t="shared" si="6152"/>
        <v>100</v>
      </c>
      <c r="T1598" s="94">
        <f t="shared" ref="T1598:U1598" si="6178">T1577+T1584+T1591</f>
        <v>965.7</v>
      </c>
      <c r="U1598" s="103">
        <f t="shared" si="6178"/>
        <v>967.7</v>
      </c>
      <c r="V1598" s="103">
        <f t="shared" si="6153"/>
        <v>100.20710365537953</v>
      </c>
      <c r="W1598" s="94">
        <f t="shared" ref="W1598:X1598" si="6179">W1577+W1584+W1591</f>
        <v>1242.04</v>
      </c>
      <c r="X1598" s="103">
        <f t="shared" si="6179"/>
        <v>1242.04</v>
      </c>
      <c r="Y1598" s="103">
        <f t="shared" si="6154"/>
        <v>100</v>
      </c>
      <c r="Z1598" s="94">
        <f t="shared" ref="Z1598:AA1598" si="6180">Z1577+Z1584+Z1591</f>
        <v>1282.31</v>
      </c>
      <c r="AA1598" s="103">
        <f t="shared" si="6180"/>
        <v>1282.31</v>
      </c>
      <c r="AB1598" s="103">
        <f t="shared" si="6155"/>
        <v>100</v>
      </c>
      <c r="AC1598" s="94">
        <f t="shared" ref="AC1598:AD1598" si="6181">AC1577+AC1584+AC1591</f>
        <v>1077.18</v>
      </c>
      <c r="AD1598" s="103">
        <f t="shared" si="6181"/>
        <v>1077.18</v>
      </c>
      <c r="AE1598" s="103">
        <f t="shared" si="6156"/>
        <v>100</v>
      </c>
      <c r="AF1598" s="94">
        <f t="shared" ref="AF1598:AG1598" si="6182">AF1577+AF1584+AF1591</f>
        <v>782.38</v>
      </c>
      <c r="AG1598" s="103">
        <f t="shared" si="6182"/>
        <v>782.38</v>
      </c>
      <c r="AH1598" s="103">
        <f t="shared" si="6157"/>
        <v>100</v>
      </c>
      <c r="AI1598" s="94">
        <f t="shared" ref="AI1598:AJ1598" si="6183">AI1577+AI1584+AI1591</f>
        <v>676.86</v>
      </c>
      <c r="AJ1598" s="103">
        <f t="shared" si="6183"/>
        <v>676.86</v>
      </c>
      <c r="AK1598" s="103">
        <f t="shared" si="6158"/>
        <v>100</v>
      </c>
      <c r="AL1598" s="94">
        <f t="shared" ref="AL1598:AM1598" si="6184">AL1577+AL1584+AL1591</f>
        <v>457.96</v>
      </c>
      <c r="AM1598" s="103">
        <f t="shared" si="6184"/>
        <v>0</v>
      </c>
      <c r="AN1598" s="103">
        <f t="shared" si="6159"/>
        <v>0</v>
      </c>
      <c r="AO1598" s="94">
        <f t="shared" ref="AO1598:AP1598" si="6185">AO1577+AO1584+AO1591</f>
        <v>365.27</v>
      </c>
      <c r="AP1598" s="103">
        <f t="shared" si="6185"/>
        <v>0</v>
      </c>
      <c r="AQ1598" s="103">
        <f t="shared" si="6160"/>
        <v>0</v>
      </c>
      <c r="AR1598" s="12"/>
    </row>
    <row r="1599" spans="1:44" ht="79.5" customHeight="1">
      <c r="A1599" s="263"/>
      <c r="B1599" s="264"/>
      <c r="C1599" s="285"/>
      <c r="D1599" s="82" t="s">
        <v>424</v>
      </c>
      <c r="E1599" s="94">
        <f t="shared" si="6161"/>
        <v>0</v>
      </c>
      <c r="F1599" s="102">
        <f t="shared" si="6162"/>
        <v>0</v>
      </c>
      <c r="G1599" s="103" t="e">
        <f t="shared" si="6148"/>
        <v>#DIV/0!</v>
      </c>
      <c r="H1599" s="94">
        <f t="shared" si="6163"/>
        <v>0</v>
      </c>
      <c r="I1599" s="103">
        <f t="shared" si="6163"/>
        <v>0</v>
      </c>
      <c r="J1599" s="103" t="e">
        <f t="shared" si="6149"/>
        <v>#DIV/0!</v>
      </c>
      <c r="K1599" s="94">
        <f t="shared" ref="K1599:L1599" si="6186">K1578+K1585+K1592</f>
        <v>0</v>
      </c>
      <c r="L1599" s="103">
        <f t="shared" si="6186"/>
        <v>0</v>
      </c>
      <c r="M1599" s="103" t="e">
        <f t="shared" si="6150"/>
        <v>#DIV/0!</v>
      </c>
      <c r="N1599" s="94">
        <f t="shared" ref="N1599:O1599" si="6187">N1578+N1585+N1592</f>
        <v>0</v>
      </c>
      <c r="O1599" s="103">
        <f t="shared" si="6187"/>
        <v>0</v>
      </c>
      <c r="P1599" s="103" t="e">
        <f t="shared" si="6151"/>
        <v>#DIV/0!</v>
      </c>
      <c r="Q1599" s="94">
        <f t="shared" ref="Q1599:R1599" si="6188">Q1578+Q1585+Q1592</f>
        <v>0</v>
      </c>
      <c r="R1599" s="103">
        <f t="shared" si="6188"/>
        <v>0</v>
      </c>
      <c r="S1599" s="103" t="e">
        <f t="shared" si="6152"/>
        <v>#DIV/0!</v>
      </c>
      <c r="T1599" s="94">
        <f t="shared" ref="T1599:U1599" si="6189">T1578+T1585+T1592</f>
        <v>0</v>
      </c>
      <c r="U1599" s="103">
        <f t="shared" si="6189"/>
        <v>0</v>
      </c>
      <c r="V1599" s="103" t="e">
        <f t="shared" si="6153"/>
        <v>#DIV/0!</v>
      </c>
      <c r="W1599" s="94">
        <f t="shared" ref="W1599:X1599" si="6190">W1578+W1585+W1592</f>
        <v>0</v>
      </c>
      <c r="X1599" s="103">
        <f t="shared" si="6190"/>
        <v>0</v>
      </c>
      <c r="Y1599" s="103" t="e">
        <f t="shared" si="6154"/>
        <v>#DIV/0!</v>
      </c>
      <c r="Z1599" s="94">
        <f t="shared" ref="Z1599:AA1599" si="6191">Z1578+Z1585+Z1592</f>
        <v>0</v>
      </c>
      <c r="AA1599" s="103">
        <f t="shared" si="6191"/>
        <v>0</v>
      </c>
      <c r="AB1599" s="103" t="e">
        <f t="shared" si="6155"/>
        <v>#DIV/0!</v>
      </c>
      <c r="AC1599" s="94">
        <f t="shared" ref="AC1599:AD1599" si="6192">AC1578+AC1585+AC1592</f>
        <v>0</v>
      </c>
      <c r="AD1599" s="103">
        <f t="shared" si="6192"/>
        <v>0</v>
      </c>
      <c r="AE1599" s="103" t="e">
        <f t="shared" si="6156"/>
        <v>#DIV/0!</v>
      </c>
      <c r="AF1599" s="94">
        <f t="shared" ref="AF1599:AG1599" si="6193">AF1578+AF1585+AF1592</f>
        <v>0</v>
      </c>
      <c r="AG1599" s="103">
        <f t="shared" si="6193"/>
        <v>0</v>
      </c>
      <c r="AH1599" s="103" t="e">
        <f t="shared" si="6157"/>
        <v>#DIV/0!</v>
      </c>
      <c r="AI1599" s="94">
        <f t="shared" ref="AI1599:AJ1599" si="6194">AI1578+AI1585+AI1592</f>
        <v>0</v>
      </c>
      <c r="AJ1599" s="103">
        <f t="shared" si="6194"/>
        <v>0</v>
      </c>
      <c r="AK1599" s="103" t="e">
        <f t="shared" si="6158"/>
        <v>#DIV/0!</v>
      </c>
      <c r="AL1599" s="94">
        <f t="shared" ref="AL1599:AM1599" si="6195">AL1578+AL1585+AL1592</f>
        <v>0</v>
      </c>
      <c r="AM1599" s="103">
        <f t="shared" si="6195"/>
        <v>0</v>
      </c>
      <c r="AN1599" s="103" t="e">
        <f t="shared" si="6159"/>
        <v>#DIV/0!</v>
      </c>
      <c r="AO1599" s="94">
        <f t="shared" ref="AO1599:AP1599" si="6196">AO1578+AO1585+AO1592</f>
        <v>0</v>
      </c>
      <c r="AP1599" s="103">
        <f t="shared" si="6196"/>
        <v>0</v>
      </c>
      <c r="AQ1599" s="103" t="e">
        <f t="shared" si="6160"/>
        <v>#DIV/0!</v>
      </c>
      <c r="AR1599" s="12"/>
    </row>
    <row r="1600" spans="1:44" ht="35.25" customHeight="1">
      <c r="A1600" s="263"/>
      <c r="B1600" s="264"/>
      <c r="C1600" s="285"/>
      <c r="D1600" s="82" t="s">
        <v>41</v>
      </c>
      <c r="E1600" s="94">
        <f t="shared" si="6161"/>
        <v>0</v>
      </c>
      <c r="F1600" s="102">
        <f t="shared" si="6162"/>
        <v>0</v>
      </c>
      <c r="G1600" s="103" t="e">
        <f t="shared" si="6148"/>
        <v>#DIV/0!</v>
      </c>
      <c r="H1600" s="94">
        <f t="shared" si="6163"/>
        <v>0</v>
      </c>
      <c r="I1600" s="103">
        <f t="shared" si="6163"/>
        <v>0</v>
      </c>
      <c r="J1600" s="103" t="e">
        <f t="shared" si="6149"/>
        <v>#DIV/0!</v>
      </c>
      <c r="K1600" s="94">
        <f t="shared" ref="K1600:L1600" si="6197">K1579+K1586+K1593</f>
        <v>0</v>
      </c>
      <c r="L1600" s="103">
        <f t="shared" si="6197"/>
        <v>0</v>
      </c>
      <c r="M1600" s="103" t="e">
        <f t="shared" si="6150"/>
        <v>#DIV/0!</v>
      </c>
      <c r="N1600" s="94">
        <f t="shared" ref="N1600:O1600" si="6198">N1579+N1586+N1593</f>
        <v>0</v>
      </c>
      <c r="O1600" s="103">
        <f t="shared" si="6198"/>
        <v>0</v>
      </c>
      <c r="P1600" s="103" t="e">
        <f t="shared" si="6151"/>
        <v>#DIV/0!</v>
      </c>
      <c r="Q1600" s="94">
        <f t="shared" ref="Q1600:R1600" si="6199">Q1579+Q1586+Q1593</f>
        <v>0</v>
      </c>
      <c r="R1600" s="103">
        <f t="shared" si="6199"/>
        <v>0</v>
      </c>
      <c r="S1600" s="103" t="e">
        <f t="shared" si="6152"/>
        <v>#DIV/0!</v>
      </c>
      <c r="T1600" s="94">
        <f t="shared" ref="T1600:U1600" si="6200">T1579+T1586+T1593</f>
        <v>0</v>
      </c>
      <c r="U1600" s="103">
        <f t="shared" si="6200"/>
        <v>0</v>
      </c>
      <c r="V1600" s="103" t="e">
        <f t="shared" si="6153"/>
        <v>#DIV/0!</v>
      </c>
      <c r="W1600" s="94">
        <f t="shared" ref="W1600:X1600" si="6201">W1579+W1586+W1593</f>
        <v>0</v>
      </c>
      <c r="X1600" s="103">
        <f t="shared" si="6201"/>
        <v>0</v>
      </c>
      <c r="Y1600" s="103" t="e">
        <f t="shared" si="6154"/>
        <v>#DIV/0!</v>
      </c>
      <c r="Z1600" s="94">
        <f t="shared" ref="Z1600:AA1600" si="6202">Z1579+Z1586+Z1593</f>
        <v>0</v>
      </c>
      <c r="AA1600" s="103">
        <f t="shared" si="6202"/>
        <v>0</v>
      </c>
      <c r="AB1600" s="103" t="e">
        <f t="shared" si="6155"/>
        <v>#DIV/0!</v>
      </c>
      <c r="AC1600" s="94">
        <f t="shared" ref="AC1600:AD1600" si="6203">AC1579+AC1586+AC1593</f>
        <v>0</v>
      </c>
      <c r="AD1600" s="103">
        <f t="shared" si="6203"/>
        <v>0</v>
      </c>
      <c r="AE1600" s="103" t="e">
        <f t="shared" si="6156"/>
        <v>#DIV/0!</v>
      </c>
      <c r="AF1600" s="94">
        <f t="shared" ref="AF1600:AG1600" si="6204">AF1579+AF1586+AF1593</f>
        <v>0</v>
      </c>
      <c r="AG1600" s="103">
        <f t="shared" si="6204"/>
        <v>0</v>
      </c>
      <c r="AH1600" s="103" t="e">
        <f t="shared" si="6157"/>
        <v>#DIV/0!</v>
      </c>
      <c r="AI1600" s="94">
        <f t="shared" ref="AI1600:AJ1600" si="6205">AI1579+AI1586+AI1593</f>
        <v>0</v>
      </c>
      <c r="AJ1600" s="103">
        <f t="shared" si="6205"/>
        <v>0</v>
      </c>
      <c r="AK1600" s="103" t="e">
        <f t="shared" si="6158"/>
        <v>#DIV/0!</v>
      </c>
      <c r="AL1600" s="94">
        <f t="shared" ref="AL1600:AM1600" si="6206">AL1579+AL1586+AL1593</f>
        <v>0</v>
      </c>
      <c r="AM1600" s="103">
        <f t="shared" si="6206"/>
        <v>0</v>
      </c>
      <c r="AN1600" s="103" t="e">
        <f t="shared" si="6159"/>
        <v>#DIV/0!</v>
      </c>
      <c r="AO1600" s="94">
        <f t="shared" ref="AO1600:AP1601" si="6207">AO1579+AO1586+AO1593</f>
        <v>0</v>
      </c>
      <c r="AP1600" s="103">
        <f t="shared" si="6207"/>
        <v>0</v>
      </c>
      <c r="AQ1600" s="103" t="e">
        <f t="shared" si="6160"/>
        <v>#DIV/0!</v>
      </c>
      <c r="AR1600" s="12"/>
    </row>
    <row r="1601" spans="1:44" ht="56.25" customHeight="1">
      <c r="A1601" s="265"/>
      <c r="B1601" s="266"/>
      <c r="C1601" s="286"/>
      <c r="D1601" s="82" t="s">
        <v>33</v>
      </c>
      <c r="E1601" s="94">
        <f>H1601+K1601+N1601+Q1601+T1601+W1601+Z1601+AC1601+AF1601+AI1601+AL1601+AO1601</f>
        <v>240</v>
      </c>
      <c r="F1601" s="102">
        <f t="shared" si="6162"/>
        <v>42.74</v>
      </c>
      <c r="G1601" s="103">
        <f t="shared" si="6148"/>
        <v>17.808333333333334</v>
      </c>
      <c r="H1601" s="94">
        <f t="shared" si="6163"/>
        <v>0</v>
      </c>
      <c r="I1601" s="103">
        <f t="shared" si="6163"/>
        <v>0</v>
      </c>
      <c r="J1601" s="103" t="e">
        <f t="shared" si="6149"/>
        <v>#DIV/0!</v>
      </c>
      <c r="K1601" s="94">
        <f t="shared" ref="K1601:L1601" si="6208">K1580+K1587+K1594</f>
        <v>17.59</v>
      </c>
      <c r="L1601" s="103">
        <f t="shared" si="6208"/>
        <v>17.59</v>
      </c>
      <c r="M1601" s="103">
        <f t="shared" si="6150"/>
        <v>100</v>
      </c>
      <c r="N1601" s="94">
        <f t="shared" ref="N1601:O1601" si="6209">N1580+N1587+N1594</f>
        <v>0</v>
      </c>
      <c r="O1601" s="103">
        <f t="shared" si="6209"/>
        <v>0</v>
      </c>
      <c r="P1601" s="103" t="e">
        <f t="shared" si="6151"/>
        <v>#DIV/0!</v>
      </c>
      <c r="Q1601" s="94">
        <f t="shared" ref="Q1601:R1601" si="6210">Q1580+Q1587+Q1594</f>
        <v>0</v>
      </c>
      <c r="R1601" s="103">
        <f t="shared" si="6210"/>
        <v>0</v>
      </c>
      <c r="S1601" s="103" t="e">
        <f t="shared" si="6152"/>
        <v>#DIV/0!</v>
      </c>
      <c r="T1601" s="94">
        <f t="shared" ref="T1601:U1601" si="6211">T1580+T1587+T1594</f>
        <v>22.13</v>
      </c>
      <c r="U1601" s="103">
        <f t="shared" si="6211"/>
        <v>22.13</v>
      </c>
      <c r="V1601" s="103">
        <f t="shared" si="6153"/>
        <v>100</v>
      </c>
      <c r="W1601" s="94">
        <f t="shared" ref="W1601:X1601" si="6212">W1580+W1587+W1594</f>
        <v>0.5</v>
      </c>
      <c r="X1601" s="103">
        <f t="shared" si="6212"/>
        <v>0.5</v>
      </c>
      <c r="Y1601" s="103">
        <f t="shared" si="6154"/>
        <v>100</v>
      </c>
      <c r="Z1601" s="94">
        <f t="shared" ref="Z1601:AA1601" si="6213">Z1580+Z1587+Z1594</f>
        <v>1.02</v>
      </c>
      <c r="AA1601" s="103">
        <f t="shared" si="6213"/>
        <v>1.02</v>
      </c>
      <c r="AB1601" s="103">
        <f t="shared" si="6155"/>
        <v>100</v>
      </c>
      <c r="AC1601" s="94">
        <f t="shared" ref="AC1601:AD1601" si="6214">AC1580+AC1587+AC1594</f>
        <v>0.7</v>
      </c>
      <c r="AD1601" s="103">
        <f t="shared" si="6214"/>
        <v>0.7</v>
      </c>
      <c r="AE1601" s="103">
        <f t="shared" si="6156"/>
        <v>100</v>
      </c>
      <c r="AF1601" s="94">
        <f t="shared" ref="AF1601:AG1601" si="6215">AF1580+AF1587+AF1594</f>
        <v>0.8</v>
      </c>
      <c r="AG1601" s="103">
        <f t="shared" si="6215"/>
        <v>0.8</v>
      </c>
      <c r="AH1601" s="103">
        <f t="shared" si="6157"/>
        <v>100</v>
      </c>
      <c r="AI1601" s="94">
        <f t="shared" ref="AI1601:AJ1601" si="6216">AI1580+AI1587+AI1594</f>
        <v>0</v>
      </c>
      <c r="AJ1601" s="103">
        <f t="shared" si="6216"/>
        <v>0</v>
      </c>
      <c r="AK1601" s="103" t="e">
        <f t="shared" si="6158"/>
        <v>#DIV/0!</v>
      </c>
      <c r="AL1601" s="94">
        <f t="shared" ref="AL1601:AM1601" si="6217">AL1580+AL1587+AL1594</f>
        <v>0</v>
      </c>
      <c r="AM1601" s="103">
        <f t="shared" si="6217"/>
        <v>0</v>
      </c>
      <c r="AN1601" s="103" t="e">
        <f t="shared" si="6159"/>
        <v>#DIV/0!</v>
      </c>
      <c r="AO1601" s="94">
        <f t="shared" si="6207"/>
        <v>197.26</v>
      </c>
      <c r="AP1601" s="103">
        <f t="shared" ref="AP1601" si="6218">AP1580+AP1587+AP1594</f>
        <v>0</v>
      </c>
      <c r="AQ1601" s="103">
        <f t="shared" si="6160"/>
        <v>0</v>
      </c>
      <c r="AR1601" s="12"/>
    </row>
    <row r="1602" spans="1:44" ht="33.75" customHeight="1">
      <c r="A1602" s="254" t="s">
        <v>529</v>
      </c>
      <c r="B1602" s="255"/>
      <c r="C1602" s="255"/>
      <c r="D1602" s="255"/>
      <c r="E1602" s="255"/>
      <c r="F1602" s="255"/>
      <c r="G1602" s="255"/>
      <c r="H1602" s="255"/>
      <c r="I1602" s="255"/>
      <c r="J1602" s="255"/>
      <c r="K1602" s="255"/>
      <c r="L1602" s="255"/>
      <c r="M1602" s="255"/>
      <c r="N1602" s="255"/>
      <c r="O1602" s="255"/>
      <c r="P1602" s="255"/>
      <c r="Q1602" s="255"/>
      <c r="R1602" s="255"/>
      <c r="S1602" s="255"/>
      <c r="T1602" s="255"/>
      <c r="U1602" s="255"/>
      <c r="V1602" s="255"/>
      <c r="W1602" s="255"/>
      <c r="X1602" s="255"/>
      <c r="Y1602" s="255"/>
      <c r="Z1602" s="255"/>
      <c r="AA1602" s="256"/>
      <c r="AB1602" s="256"/>
      <c r="AC1602" s="256"/>
      <c r="AD1602" s="256"/>
      <c r="AE1602" s="256"/>
      <c r="AF1602" s="256"/>
      <c r="AG1602" s="256"/>
      <c r="AH1602" s="256"/>
      <c r="AI1602" s="256"/>
      <c r="AJ1602" s="256"/>
      <c r="AK1602" s="256"/>
      <c r="AL1602" s="256"/>
      <c r="AM1602" s="256"/>
      <c r="AN1602" s="256"/>
      <c r="AO1602" s="256"/>
      <c r="AP1602" s="256"/>
      <c r="AQ1602" s="256"/>
      <c r="AR1602" s="256"/>
    </row>
    <row r="1603" spans="1:44" ht="33" customHeight="1">
      <c r="A1603" s="250" t="s">
        <v>273</v>
      </c>
      <c r="B1603" s="435" t="s">
        <v>531</v>
      </c>
      <c r="C1603" s="284" t="s">
        <v>683</v>
      </c>
      <c r="D1603" s="196" t="s">
        <v>38</v>
      </c>
      <c r="E1603" s="197">
        <f>SUM(E1604:E1609)</f>
        <v>10.8</v>
      </c>
      <c r="F1603" s="198">
        <f>SUM(F1604:F1609)</f>
        <v>10.8</v>
      </c>
      <c r="G1603" s="198">
        <f>(F1603/E1603)*100</f>
        <v>100</v>
      </c>
      <c r="H1603" s="96">
        <f>SUM(H1604:H1609)</f>
        <v>0</v>
      </c>
      <c r="I1603" s="95">
        <f>SUM(I1604:I1609)</f>
        <v>0</v>
      </c>
      <c r="J1603" s="95" t="e">
        <f>(I1603/H1603)*100</f>
        <v>#DIV/0!</v>
      </c>
      <c r="K1603" s="96">
        <f>SUM(K1604:K1609)</f>
        <v>0</v>
      </c>
      <c r="L1603" s="95">
        <f>SUM(L1604:L1609)</f>
        <v>0</v>
      </c>
      <c r="M1603" s="95" t="e">
        <f>(L1603/K1603)*100</f>
        <v>#DIV/0!</v>
      </c>
      <c r="N1603" s="96">
        <f>SUM(N1604:N1609)</f>
        <v>0</v>
      </c>
      <c r="O1603" s="95">
        <f>SUM(O1604:O1609)</f>
        <v>0</v>
      </c>
      <c r="P1603" s="95" t="e">
        <f>(O1603/N1603)*100</f>
        <v>#DIV/0!</v>
      </c>
      <c r="Q1603" s="96">
        <f>SUM(Q1604:Q1609)</f>
        <v>0</v>
      </c>
      <c r="R1603" s="95">
        <f>SUM(R1604:R1609)</f>
        <v>0</v>
      </c>
      <c r="S1603" s="95" t="e">
        <f>(R1603/Q1603)*100</f>
        <v>#DIV/0!</v>
      </c>
      <c r="T1603" s="96">
        <f>SUM(T1604:T1609)</f>
        <v>0</v>
      </c>
      <c r="U1603" s="95">
        <f>SUM(U1604:U1609)</f>
        <v>0</v>
      </c>
      <c r="V1603" s="95" t="e">
        <f>(U1603/T1603)*100</f>
        <v>#DIV/0!</v>
      </c>
      <c r="W1603" s="96">
        <f>SUM(W1604:W1609)</f>
        <v>0</v>
      </c>
      <c r="X1603" s="95">
        <f>SUM(X1604:X1609)</f>
        <v>0</v>
      </c>
      <c r="Y1603" s="95" t="e">
        <f>(X1603/W1603)*100</f>
        <v>#DIV/0!</v>
      </c>
      <c r="Z1603" s="96">
        <f>SUM(Z1604:Z1609)</f>
        <v>0</v>
      </c>
      <c r="AA1603" s="95">
        <f>SUM(AA1604:AA1609)</f>
        <v>0</v>
      </c>
      <c r="AB1603" s="95" t="e">
        <f>(AA1603/Z1603)*100</f>
        <v>#DIV/0!</v>
      </c>
      <c r="AC1603" s="96">
        <f>SUM(AC1604:AC1609)</f>
        <v>0</v>
      </c>
      <c r="AD1603" s="95">
        <f>SUM(AD1604:AD1609)</f>
        <v>0</v>
      </c>
      <c r="AE1603" s="95" t="e">
        <f>(AD1603/AC1603)*100</f>
        <v>#DIV/0!</v>
      </c>
      <c r="AF1603" s="96">
        <f>SUM(AF1604:AF1609)</f>
        <v>10.8</v>
      </c>
      <c r="AG1603" s="95">
        <f>SUM(AG1604:AG1609)</f>
        <v>10.8</v>
      </c>
      <c r="AH1603" s="95">
        <f>(AG1603/AF1603)*100</f>
        <v>100</v>
      </c>
      <c r="AI1603" s="96">
        <f>SUM(AI1604:AI1609)</f>
        <v>0</v>
      </c>
      <c r="AJ1603" s="95">
        <f>SUM(AJ1604:AJ1609)</f>
        <v>0</v>
      </c>
      <c r="AK1603" s="95" t="e">
        <f>(AJ1603/AI1603)*100</f>
        <v>#DIV/0!</v>
      </c>
      <c r="AL1603" s="96">
        <f>SUM(AL1604:AL1609)</f>
        <v>0</v>
      </c>
      <c r="AM1603" s="95">
        <f>SUM(AM1604:AM1609)</f>
        <v>0</v>
      </c>
      <c r="AN1603" s="95" t="e">
        <f>(AM1603/AL1603)*100</f>
        <v>#DIV/0!</v>
      </c>
      <c r="AO1603" s="96">
        <f>SUM(AO1604:AO1609)</f>
        <v>0</v>
      </c>
      <c r="AP1603" s="95">
        <f>SUM(AP1604:AP1609)</f>
        <v>0</v>
      </c>
      <c r="AQ1603" s="95" t="e">
        <f>(AP1603/AO1603)*100</f>
        <v>#DIV/0!</v>
      </c>
      <c r="AR1603" s="12"/>
    </row>
    <row r="1604" spans="1:44" ht="30">
      <c r="A1604" s="250"/>
      <c r="B1604" s="436"/>
      <c r="C1604" s="285"/>
      <c r="D1604" s="10" t="s">
        <v>17</v>
      </c>
      <c r="E1604" s="96">
        <f>H1604+K1604+N1604+Q1604+T1604+W1604+Z1604+AC1604+AF1604+AI1604+AL1604+AO1604</f>
        <v>0</v>
      </c>
      <c r="F1604" s="97">
        <f>I1604+L1604+O1604+R1604+U1604+X1604+AA1604+AD1604+AG1604+AJ1604+AM1604+AP1604</f>
        <v>0</v>
      </c>
      <c r="G1604" s="98" t="e">
        <f t="shared" ref="G1604:G1609" si="6219">(F1604/E1604)*100</f>
        <v>#DIV/0!</v>
      </c>
      <c r="H1604" s="96"/>
      <c r="I1604" s="97"/>
      <c r="J1604" s="98" t="e">
        <f t="shared" ref="J1604:J1609" si="6220">(I1604/H1604)*100</f>
        <v>#DIV/0!</v>
      </c>
      <c r="K1604" s="96"/>
      <c r="L1604" s="97"/>
      <c r="M1604" s="98" t="e">
        <f t="shared" ref="M1604:M1609" si="6221">(L1604/K1604)*100</f>
        <v>#DIV/0!</v>
      </c>
      <c r="N1604" s="96"/>
      <c r="O1604" s="97"/>
      <c r="P1604" s="98" t="e">
        <f t="shared" ref="P1604:P1609" si="6222">(O1604/N1604)*100</f>
        <v>#DIV/0!</v>
      </c>
      <c r="Q1604" s="96"/>
      <c r="R1604" s="97"/>
      <c r="S1604" s="98" t="e">
        <f t="shared" ref="S1604:S1609" si="6223">(R1604/Q1604)*100</f>
        <v>#DIV/0!</v>
      </c>
      <c r="T1604" s="96"/>
      <c r="U1604" s="97"/>
      <c r="V1604" s="98" t="e">
        <f t="shared" ref="V1604:V1609" si="6224">(U1604/T1604)*100</f>
        <v>#DIV/0!</v>
      </c>
      <c r="W1604" s="96"/>
      <c r="X1604" s="97"/>
      <c r="Y1604" s="98" t="e">
        <f t="shared" ref="Y1604:Y1609" si="6225">(X1604/W1604)*100</f>
        <v>#DIV/0!</v>
      </c>
      <c r="Z1604" s="96"/>
      <c r="AA1604" s="97"/>
      <c r="AB1604" s="98" t="e">
        <f t="shared" ref="AB1604:AB1609" si="6226">(AA1604/Z1604)*100</f>
        <v>#DIV/0!</v>
      </c>
      <c r="AC1604" s="96"/>
      <c r="AD1604" s="97"/>
      <c r="AE1604" s="98" t="e">
        <f t="shared" ref="AE1604:AE1609" si="6227">(AD1604/AC1604)*100</f>
        <v>#DIV/0!</v>
      </c>
      <c r="AF1604" s="96"/>
      <c r="AG1604" s="97"/>
      <c r="AH1604" s="98" t="e">
        <f t="shared" ref="AH1604:AH1609" si="6228">(AG1604/AF1604)*100</f>
        <v>#DIV/0!</v>
      </c>
      <c r="AI1604" s="96"/>
      <c r="AJ1604" s="97"/>
      <c r="AK1604" s="98" t="e">
        <f t="shared" ref="AK1604:AK1609" si="6229">(AJ1604/AI1604)*100</f>
        <v>#DIV/0!</v>
      </c>
      <c r="AL1604" s="96"/>
      <c r="AM1604" s="97"/>
      <c r="AN1604" s="98" t="e">
        <f t="shared" ref="AN1604:AN1609" si="6230">(AM1604/AL1604)*100</f>
        <v>#DIV/0!</v>
      </c>
      <c r="AO1604" s="96"/>
      <c r="AP1604" s="97"/>
      <c r="AQ1604" s="98" t="e">
        <f t="shared" ref="AQ1604:AQ1609" si="6231">(AP1604/AO1604)*100</f>
        <v>#DIV/0!</v>
      </c>
      <c r="AR1604" s="12"/>
    </row>
    <row r="1605" spans="1:44" ht="52.5" customHeight="1">
      <c r="A1605" s="250"/>
      <c r="B1605" s="436"/>
      <c r="C1605" s="285"/>
      <c r="D1605" s="10" t="s">
        <v>18</v>
      </c>
      <c r="E1605" s="96">
        <f t="shared" ref="E1605:E1609" si="6232">H1605+K1605+N1605+Q1605+T1605+W1605+Z1605+AC1605+AF1605+AI1605+AL1605+AO1605</f>
        <v>0</v>
      </c>
      <c r="F1605" s="97">
        <f t="shared" ref="F1605:F1609" si="6233">I1605+L1605+O1605+R1605+U1605+X1605+AA1605+AD1605+AG1605+AJ1605+AM1605+AP1605</f>
        <v>0</v>
      </c>
      <c r="G1605" s="98" t="e">
        <f t="shared" si="6219"/>
        <v>#DIV/0!</v>
      </c>
      <c r="H1605" s="96"/>
      <c r="I1605" s="97"/>
      <c r="J1605" s="98" t="e">
        <f t="shared" si="6220"/>
        <v>#DIV/0!</v>
      </c>
      <c r="K1605" s="96"/>
      <c r="L1605" s="97"/>
      <c r="M1605" s="98" t="e">
        <f t="shared" si="6221"/>
        <v>#DIV/0!</v>
      </c>
      <c r="N1605" s="96"/>
      <c r="O1605" s="97"/>
      <c r="P1605" s="98" t="e">
        <f t="shared" si="6222"/>
        <v>#DIV/0!</v>
      </c>
      <c r="Q1605" s="96"/>
      <c r="R1605" s="97"/>
      <c r="S1605" s="98" t="e">
        <f t="shared" si="6223"/>
        <v>#DIV/0!</v>
      </c>
      <c r="T1605" s="96"/>
      <c r="U1605" s="97"/>
      <c r="V1605" s="98" t="e">
        <f t="shared" si="6224"/>
        <v>#DIV/0!</v>
      </c>
      <c r="W1605" s="96"/>
      <c r="X1605" s="97"/>
      <c r="Y1605" s="98" t="e">
        <f t="shared" si="6225"/>
        <v>#DIV/0!</v>
      </c>
      <c r="Z1605" s="96"/>
      <c r="AA1605" s="97"/>
      <c r="AB1605" s="98" t="e">
        <f t="shared" si="6226"/>
        <v>#DIV/0!</v>
      </c>
      <c r="AC1605" s="96"/>
      <c r="AD1605" s="97"/>
      <c r="AE1605" s="98" t="e">
        <f t="shared" si="6227"/>
        <v>#DIV/0!</v>
      </c>
      <c r="AF1605" s="96"/>
      <c r="AG1605" s="97"/>
      <c r="AH1605" s="98" t="e">
        <f t="shared" si="6228"/>
        <v>#DIV/0!</v>
      </c>
      <c r="AI1605" s="96"/>
      <c r="AJ1605" s="97"/>
      <c r="AK1605" s="98" t="e">
        <f t="shared" si="6229"/>
        <v>#DIV/0!</v>
      </c>
      <c r="AL1605" s="96"/>
      <c r="AM1605" s="97"/>
      <c r="AN1605" s="98" t="e">
        <f t="shared" si="6230"/>
        <v>#DIV/0!</v>
      </c>
      <c r="AO1605" s="96"/>
      <c r="AP1605" s="97"/>
      <c r="AQ1605" s="98" t="e">
        <f t="shared" si="6231"/>
        <v>#DIV/0!</v>
      </c>
      <c r="AR1605" s="12"/>
    </row>
    <row r="1606" spans="1:44" ht="27" customHeight="1">
      <c r="A1606" s="250"/>
      <c r="B1606" s="436"/>
      <c r="C1606" s="285"/>
      <c r="D1606" s="104" t="s">
        <v>26</v>
      </c>
      <c r="E1606" s="96">
        <f t="shared" si="6232"/>
        <v>10.8</v>
      </c>
      <c r="F1606" s="97">
        <f t="shared" si="6233"/>
        <v>10.8</v>
      </c>
      <c r="G1606" s="98">
        <f t="shared" si="6219"/>
        <v>100</v>
      </c>
      <c r="H1606" s="96"/>
      <c r="I1606" s="97"/>
      <c r="J1606" s="98" t="e">
        <f t="shared" si="6220"/>
        <v>#DIV/0!</v>
      </c>
      <c r="K1606" s="96"/>
      <c r="L1606" s="97"/>
      <c r="M1606" s="98" t="e">
        <f t="shared" si="6221"/>
        <v>#DIV/0!</v>
      </c>
      <c r="N1606" s="96"/>
      <c r="O1606" s="97"/>
      <c r="P1606" s="98" t="e">
        <f t="shared" si="6222"/>
        <v>#DIV/0!</v>
      </c>
      <c r="Q1606" s="96"/>
      <c r="R1606" s="97"/>
      <c r="S1606" s="98" t="e">
        <f t="shared" si="6223"/>
        <v>#DIV/0!</v>
      </c>
      <c r="T1606" s="96"/>
      <c r="U1606" s="97"/>
      <c r="V1606" s="98" t="e">
        <f t="shared" si="6224"/>
        <v>#DIV/0!</v>
      </c>
      <c r="W1606" s="96"/>
      <c r="X1606" s="97"/>
      <c r="Y1606" s="98" t="e">
        <f t="shared" si="6225"/>
        <v>#DIV/0!</v>
      </c>
      <c r="Z1606" s="96"/>
      <c r="AA1606" s="97"/>
      <c r="AB1606" s="98" t="e">
        <f t="shared" si="6226"/>
        <v>#DIV/0!</v>
      </c>
      <c r="AC1606" s="96"/>
      <c r="AD1606" s="97"/>
      <c r="AE1606" s="98" t="e">
        <f t="shared" si="6227"/>
        <v>#DIV/0!</v>
      </c>
      <c r="AF1606" s="96">
        <v>10.8</v>
      </c>
      <c r="AG1606" s="97">
        <v>10.8</v>
      </c>
      <c r="AH1606" s="98">
        <f t="shared" si="6228"/>
        <v>100</v>
      </c>
      <c r="AI1606" s="96"/>
      <c r="AJ1606" s="97"/>
      <c r="AK1606" s="98" t="e">
        <f t="shared" si="6229"/>
        <v>#DIV/0!</v>
      </c>
      <c r="AL1606" s="96"/>
      <c r="AM1606" s="97"/>
      <c r="AN1606" s="98" t="e">
        <f t="shared" si="6230"/>
        <v>#DIV/0!</v>
      </c>
      <c r="AO1606" s="96"/>
      <c r="AP1606" s="97"/>
      <c r="AQ1606" s="98" t="e">
        <f t="shared" si="6231"/>
        <v>#DIV/0!</v>
      </c>
      <c r="AR1606" s="12"/>
    </row>
    <row r="1607" spans="1:44" ht="84.75" customHeight="1">
      <c r="A1607" s="250"/>
      <c r="B1607" s="436"/>
      <c r="C1607" s="285"/>
      <c r="D1607" s="82" t="s">
        <v>424</v>
      </c>
      <c r="E1607" s="96">
        <f t="shared" si="6232"/>
        <v>0</v>
      </c>
      <c r="F1607" s="97">
        <f t="shared" si="6233"/>
        <v>0</v>
      </c>
      <c r="G1607" s="98" t="e">
        <f t="shared" si="6219"/>
        <v>#DIV/0!</v>
      </c>
      <c r="H1607" s="96"/>
      <c r="I1607" s="97"/>
      <c r="J1607" s="98" t="e">
        <f t="shared" si="6220"/>
        <v>#DIV/0!</v>
      </c>
      <c r="K1607" s="96"/>
      <c r="L1607" s="97"/>
      <c r="M1607" s="98" t="e">
        <f t="shared" si="6221"/>
        <v>#DIV/0!</v>
      </c>
      <c r="N1607" s="96"/>
      <c r="O1607" s="97"/>
      <c r="P1607" s="98" t="e">
        <f t="shared" si="6222"/>
        <v>#DIV/0!</v>
      </c>
      <c r="Q1607" s="96"/>
      <c r="R1607" s="97"/>
      <c r="S1607" s="98" t="e">
        <f t="shared" si="6223"/>
        <v>#DIV/0!</v>
      </c>
      <c r="T1607" s="96"/>
      <c r="U1607" s="97"/>
      <c r="V1607" s="98" t="e">
        <f t="shared" si="6224"/>
        <v>#DIV/0!</v>
      </c>
      <c r="W1607" s="96"/>
      <c r="X1607" s="97"/>
      <c r="Y1607" s="98" t="e">
        <f t="shared" si="6225"/>
        <v>#DIV/0!</v>
      </c>
      <c r="Z1607" s="96"/>
      <c r="AA1607" s="97"/>
      <c r="AB1607" s="98" t="e">
        <f t="shared" si="6226"/>
        <v>#DIV/0!</v>
      </c>
      <c r="AC1607" s="96"/>
      <c r="AD1607" s="97"/>
      <c r="AE1607" s="98" t="e">
        <f t="shared" si="6227"/>
        <v>#DIV/0!</v>
      </c>
      <c r="AF1607" s="96"/>
      <c r="AG1607" s="97"/>
      <c r="AH1607" s="98" t="e">
        <f t="shared" si="6228"/>
        <v>#DIV/0!</v>
      </c>
      <c r="AI1607" s="96"/>
      <c r="AJ1607" s="97"/>
      <c r="AK1607" s="98" t="e">
        <f t="shared" si="6229"/>
        <v>#DIV/0!</v>
      </c>
      <c r="AL1607" s="96"/>
      <c r="AM1607" s="97"/>
      <c r="AN1607" s="98" t="e">
        <f t="shared" si="6230"/>
        <v>#DIV/0!</v>
      </c>
      <c r="AO1607" s="96"/>
      <c r="AP1607" s="97"/>
      <c r="AQ1607" s="98" t="e">
        <f t="shared" si="6231"/>
        <v>#DIV/0!</v>
      </c>
      <c r="AR1607" s="12"/>
    </row>
    <row r="1608" spans="1:44" ht="30" customHeight="1">
      <c r="A1608" s="250"/>
      <c r="B1608" s="436"/>
      <c r="C1608" s="285"/>
      <c r="D1608" s="10" t="s">
        <v>41</v>
      </c>
      <c r="E1608" s="96">
        <f t="shared" si="6232"/>
        <v>0</v>
      </c>
      <c r="F1608" s="97">
        <f t="shared" si="6233"/>
        <v>0</v>
      </c>
      <c r="G1608" s="98" t="e">
        <f t="shared" si="6219"/>
        <v>#DIV/0!</v>
      </c>
      <c r="H1608" s="96"/>
      <c r="I1608" s="97"/>
      <c r="J1608" s="98" t="e">
        <f t="shared" si="6220"/>
        <v>#DIV/0!</v>
      </c>
      <c r="K1608" s="96"/>
      <c r="L1608" s="97"/>
      <c r="M1608" s="98" t="e">
        <f t="shared" si="6221"/>
        <v>#DIV/0!</v>
      </c>
      <c r="N1608" s="96"/>
      <c r="O1608" s="97"/>
      <c r="P1608" s="98" t="e">
        <f t="shared" si="6222"/>
        <v>#DIV/0!</v>
      </c>
      <c r="Q1608" s="96"/>
      <c r="R1608" s="97"/>
      <c r="S1608" s="98" t="e">
        <f t="shared" si="6223"/>
        <v>#DIV/0!</v>
      </c>
      <c r="T1608" s="96"/>
      <c r="U1608" s="97"/>
      <c r="V1608" s="98" t="e">
        <f t="shared" si="6224"/>
        <v>#DIV/0!</v>
      </c>
      <c r="W1608" s="96"/>
      <c r="X1608" s="97"/>
      <c r="Y1608" s="98" t="e">
        <f t="shared" si="6225"/>
        <v>#DIV/0!</v>
      </c>
      <c r="Z1608" s="96"/>
      <c r="AA1608" s="97"/>
      <c r="AB1608" s="98" t="e">
        <f t="shared" si="6226"/>
        <v>#DIV/0!</v>
      </c>
      <c r="AC1608" s="96"/>
      <c r="AD1608" s="97"/>
      <c r="AE1608" s="98" t="e">
        <f t="shared" si="6227"/>
        <v>#DIV/0!</v>
      </c>
      <c r="AF1608" s="96"/>
      <c r="AG1608" s="97"/>
      <c r="AH1608" s="98" t="e">
        <f t="shared" si="6228"/>
        <v>#DIV/0!</v>
      </c>
      <c r="AI1608" s="96"/>
      <c r="AJ1608" s="97"/>
      <c r="AK1608" s="98" t="e">
        <f t="shared" si="6229"/>
        <v>#DIV/0!</v>
      </c>
      <c r="AL1608" s="96"/>
      <c r="AM1608" s="97"/>
      <c r="AN1608" s="98" t="e">
        <f t="shared" si="6230"/>
        <v>#DIV/0!</v>
      </c>
      <c r="AO1608" s="96"/>
      <c r="AP1608" s="97"/>
      <c r="AQ1608" s="98" t="e">
        <f t="shared" si="6231"/>
        <v>#DIV/0!</v>
      </c>
      <c r="AR1608" s="12"/>
    </row>
    <row r="1609" spans="1:44" ht="54" customHeight="1">
      <c r="A1609" s="250"/>
      <c r="B1609" s="437"/>
      <c r="C1609" s="286"/>
      <c r="D1609" s="10" t="s">
        <v>33</v>
      </c>
      <c r="E1609" s="96">
        <f t="shared" si="6232"/>
        <v>0</v>
      </c>
      <c r="F1609" s="97">
        <f t="shared" si="6233"/>
        <v>0</v>
      </c>
      <c r="G1609" s="98" t="e">
        <f t="shared" si="6219"/>
        <v>#DIV/0!</v>
      </c>
      <c r="H1609" s="96"/>
      <c r="I1609" s="97"/>
      <c r="J1609" s="98" t="e">
        <f t="shared" si="6220"/>
        <v>#DIV/0!</v>
      </c>
      <c r="K1609" s="96"/>
      <c r="L1609" s="97"/>
      <c r="M1609" s="98" t="e">
        <f t="shared" si="6221"/>
        <v>#DIV/0!</v>
      </c>
      <c r="N1609" s="96"/>
      <c r="O1609" s="97"/>
      <c r="P1609" s="98" t="e">
        <f t="shared" si="6222"/>
        <v>#DIV/0!</v>
      </c>
      <c r="Q1609" s="96"/>
      <c r="R1609" s="97"/>
      <c r="S1609" s="98" t="e">
        <f t="shared" si="6223"/>
        <v>#DIV/0!</v>
      </c>
      <c r="T1609" s="96"/>
      <c r="U1609" s="97"/>
      <c r="V1609" s="98" t="e">
        <f t="shared" si="6224"/>
        <v>#DIV/0!</v>
      </c>
      <c r="W1609" s="96"/>
      <c r="X1609" s="97"/>
      <c r="Y1609" s="98" t="e">
        <f t="shared" si="6225"/>
        <v>#DIV/0!</v>
      </c>
      <c r="Z1609" s="96"/>
      <c r="AA1609" s="97"/>
      <c r="AB1609" s="98" t="e">
        <f t="shared" si="6226"/>
        <v>#DIV/0!</v>
      </c>
      <c r="AC1609" s="96"/>
      <c r="AD1609" s="97"/>
      <c r="AE1609" s="98" t="e">
        <f t="shared" si="6227"/>
        <v>#DIV/0!</v>
      </c>
      <c r="AF1609" s="96"/>
      <c r="AG1609" s="97"/>
      <c r="AH1609" s="98" t="e">
        <f t="shared" si="6228"/>
        <v>#DIV/0!</v>
      </c>
      <c r="AI1609" s="96"/>
      <c r="AJ1609" s="97"/>
      <c r="AK1609" s="98" t="e">
        <f t="shared" si="6229"/>
        <v>#DIV/0!</v>
      </c>
      <c r="AL1609" s="96"/>
      <c r="AM1609" s="97"/>
      <c r="AN1609" s="98" t="e">
        <f t="shared" si="6230"/>
        <v>#DIV/0!</v>
      </c>
      <c r="AO1609" s="96"/>
      <c r="AP1609" s="97"/>
      <c r="AQ1609" s="98" t="e">
        <f t="shared" si="6231"/>
        <v>#DIV/0!</v>
      </c>
      <c r="AR1609" s="12"/>
    </row>
    <row r="1610" spans="1:44" ht="21" customHeight="1">
      <c r="A1610" s="269" t="s">
        <v>530</v>
      </c>
      <c r="B1610" s="270"/>
      <c r="C1610" s="284" t="s">
        <v>683</v>
      </c>
      <c r="D1610" s="186" t="s">
        <v>38</v>
      </c>
      <c r="E1610" s="99">
        <f>SUM(E1611:E1616)</f>
        <v>10.8</v>
      </c>
      <c r="F1610" s="101">
        <f>SUM(F1611:F1616)</f>
        <v>10.8</v>
      </c>
      <c r="G1610" s="101">
        <f>(F1610/E1610)*100</f>
        <v>100</v>
      </c>
      <c r="H1610" s="94">
        <f>SUM(H1611:H1616)</f>
        <v>0</v>
      </c>
      <c r="I1610" s="101">
        <f>SUM(I1611:I1616)</f>
        <v>0</v>
      </c>
      <c r="J1610" s="101" t="e">
        <f>(I1610/H1610)*100</f>
        <v>#DIV/0!</v>
      </c>
      <c r="K1610" s="94">
        <f>SUM(K1611:K1616)</f>
        <v>0</v>
      </c>
      <c r="L1610" s="101">
        <f>SUM(L1611:L1616)</f>
        <v>0</v>
      </c>
      <c r="M1610" s="101" t="e">
        <f>(L1610/K1610)*100</f>
        <v>#DIV/0!</v>
      </c>
      <c r="N1610" s="94">
        <f>SUM(N1611:N1616)</f>
        <v>0</v>
      </c>
      <c r="O1610" s="101">
        <f>SUM(O1611:O1616)</f>
        <v>0</v>
      </c>
      <c r="P1610" s="101" t="e">
        <f>(O1610/N1610)*100</f>
        <v>#DIV/0!</v>
      </c>
      <c r="Q1610" s="94">
        <f>SUM(Q1611:Q1616)</f>
        <v>0</v>
      </c>
      <c r="R1610" s="101">
        <f>SUM(R1611:R1616)</f>
        <v>0</v>
      </c>
      <c r="S1610" s="101" t="e">
        <f>(R1610/Q1610)*100</f>
        <v>#DIV/0!</v>
      </c>
      <c r="T1610" s="94">
        <f>SUM(T1611:T1616)</f>
        <v>0</v>
      </c>
      <c r="U1610" s="101">
        <f>SUM(U1611:U1616)</f>
        <v>0</v>
      </c>
      <c r="V1610" s="101" t="e">
        <f>(U1610/T1610)*100</f>
        <v>#DIV/0!</v>
      </c>
      <c r="W1610" s="94">
        <f>SUM(W1611:W1616)</f>
        <v>0</v>
      </c>
      <c r="X1610" s="101">
        <f>SUM(X1611:X1616)</f>
        <v>0</v>
      </c>
      <c r="Y1610" s="101" t="e">
        <f>(X1610/W1610)*100</f>
        <v>#DIV/0!</v>
      </c>
      <c r="Z1610" s="94">
        <f>SUM(Z1611:Z1616)</f>
        <v>0</v>
      </c>
      <c r="AA1610" s="101">
        <f>SUM(AA1611:AA1616)</f>
        <v>0</v>
      </c>
      <c r="AB1610" s="101" t="e">
        <f>(AA1610/Z1610)*100</f>
        <v>#DIV/0!</v>
      </c>
      <c r="AC1610" s="94">
        <f>SUM(AC1611:AC1616)</f>
        <v>0</v>
      </c>
      <c r="AD1610" s="101">
        <f>SUM(AD1611:AD1616)</f>
        <v>0</v>
      </c>
      <c r="AE1610" s="101" t="e">
        <f>(AD1610/AC1610)*100</f>
        <v>#DIV/0!</v>
      </c>
      <c r="AF1610" s="94">
        <f>SUM(AF1611:AF1616)</f>
        <v>10.8</v>
      </c>
      <c r="AG1610" s="101">
        <f>SUM(AG1611:AG1616)</f>
        <v>10.8</v>
      </c>
      <c r="AH1610" s="101">
        <f>(AG1610/AF1610)*100</f>
        <v>100</v>
      </c>
      <c r="AI1610" s="94">
        <f>SUM(AI1611:AI1616)</f>
        <v>0</v>
      </c>
      <c r="AJ1610" s="101">
        <f>SUM(AJ1611:AJ1616)</f>
        <v>0</v>
      </c>
      <c r="AK1610" s="101" t="e">
        <f>(AJ1610/AI1610)*100</f>
        <v>#DIV/0!</v>
      </c>
      <c r="AL1610" s="94">
        <f>SUM(AL1611:AL1616)</f>
        <v>0</v>
      </c>
      <c r="AM1610" s="101">
        <f>SUM(AM1611:AM1616)</f>
        <v>0</v>
      </c>
      <c r="AN1610" s="101" t="e">
        <f>(AM1610/AL1610)*100</f>
        <v>#DIV/0!</v>
      </c>
      <c r="AO1610" s="94">
        <f>SUM(AO1611:AO1616)</f>
        <v>0</v>
      </c>
      <c r="AP1610" s="101">
        <f>SUM(AP1611:AP1616)</f>
        <v>0</v>
      </c>
      <c r="AQ1610" s="101" t="e">
        <f>(AP1610/AO1610)*100</f>
        <v>#DIV/0!</v>
      </c>
      <c r="AR1610" s="12"/>
    </row>
    <row r="1611" spans="1:44" ht="30">
      <c r="A1611" s="271"/>
      <c r="B1611" s="272"/>
      <c r="C1611" s="285"/>
      <c r="D1611" s="83" t="s">
        <v>17</v>
      </c>
      <c r="E1611" s="94">
        <f>H1611+K1611+N1611+Q1611+T1611+W1611+Z1611+AC1611+AF1611+AI1611+AL1611+AO1611</f>
        <v>0</v>
      </c>
      <c r="F1611" s="102">
        <f>I1611+L1611+O1611+R1611+U1611+X1611+AA1611+AD1611+AG1611+AJ1611+AM1611+AP1611</f>
        <v>0</v>
      </c>
      <c r="G1611" s="103" t="e">
        <f t="shared" ref="G1611:G1623" si="6234">(F1611/E1611)*100</f>
        <v>#DIV/0!</v>
      </c>
      <c r="H1611" s="94">
        <f>H1604</f>
        <v>0</v>
      </c>
      <c r="I1611" s="103">
        <f>I1604</f>
        <v>0</v>
      </c>
      <c r="J1611" s="103" t="e">
        <f t="shared" ref="J1611:J1616" si="6235">(I1611/H1611)*100</f>
        <v>#DIV/0!</v>
      </c>
      <c r="K1611" s="94">
        <f>K1604</f>
        <v>0</v>
      </c>
      <c r="L1611" s="103">
        <f>L1604</f>
        <v>0</v>
      </c>
      <c r="M1611" s="103" t="e">
        <f t="shared" ref="M1611:M1616" si="6236">(L1611/K1611)*100</f>
        <v>#DIV/0!</v>
      </c>
      <c r="N1611" s="94">
        <f>N1604</f>
        <v>0</v>
      </c>
      <c r="O1611" s="103">
        <f>O1604</f>
        <v>0</v>
      </c>
      <c r="P1611" s="103" t="e">
        <f t="shared" ref="P1611:P1616" si="6237">(O1611/N1611)*100</f>
        <v>#DIV/0!</v>
      </c>
      <c r="Q1611" s="94">
        <f>Q1604</f>
        <v>0</v>
      </c>
      <c r="R1611" s="103">
        <f>R1604</f>
        <v>0</v>
      </c>
      <c r="S1611" s="103" t="e">
        <f t="shared" ref="S1611:S1616" si="6238">(R1611/Q1611)*100</f>
        <v>#DIV/0!</v>
      </c>
      <c r="T1611" s="94">
        <f>T1604</f>
        <v>0</v>
      </c>
      <c r="U1611" s="103">
        <f>U1604</f>
        <v>0</v>
      </c>
      <c r="V1611" s="103" t="e">
        <f t="shared" ref="V1611:V1616" si="6239">(U1611/T1611)*100</f>
        <v>#DIV/0!</v>
      </c>
      <c r="W1611" s="94">
        <f>W1604</f>
        <v>0</v>
      </c>
      <c r="X1611" s="103">
        <f>X1604</f>
        <v>0</v>
      </c>
      <c r="Y1611" s="103" t="e">
        <f t="shared" ref="Y1611:Y1616" si="6240">(X1611/W1611)*100</f>
        <v>#DIV/0!</v>
      </c>
      <c r="Z1611" s="94">
        <f>Z1604</f>
        <v>0</v>
      </c>
      <c r="AA1611" s="103">
        <f>AA1604</f>
        <v>0</v>
      </c>
      <c r="AB1611" s="103" t="e">
        <f t="shared" ref="AB1611:AB1616" si="6241">(AA1611/Z1611)*100</f>
        <v>#DIV/0!</v>
      </c>
      <c r="AC1611" s="94">
        <f>AC1604</f>
        <v>0</v>
      </c>
      <c r="AD1611" s="103">
        <f>AD1604</f>
        <v>0</v>
      </c>
      <c r="AE1611" s="103" t="e">
        <f t="shared" ref="AE1611:AE1616" si="6242">(AD1611/AC1611)*100</f>
        <v>#DIV/0!</v>
      </c>
      <c r="AF1611" s="94">
        <f>AF1604</f>
        <v>0</v>
      </c>
      <c r="AG1611" s="103">
        <f>AG1604</f>
        <v>0</v>
      </c>
      <c r="AH1611" s="103" t="e">
        <f t="shared" ref="AH1611:AH1616" si="6243">(AG1611/AF1611)*100</f>
        <v>#DIV/0!</v>
      </c>
      <c r="AI1611" s="94">
        <f>AI1604</f>
        <v>0</v>
      </c>
      <c r="AJ1611" s="103">
        <f>AJ1604</f>
        <v>0</v>
      </c>
      <c r="AK1611" s="103" t="e">
        <f t="shared" ref="AK1611:AK1616" si="6244">(AJ1611/AI1611)*100</f>
        <v>#DIV/0!</v>
      </c>
      <c r="AL1611" s="94">
        <f>AL1604</f>
        <v>0</v>
      </c>
      <c r="AM1611" s="103">
        <f>AM1604</f>
        <v>0</v>
      </c>
      <c r="AN1611" s="103" t="e">
        <f t="shared" ref="AN1611:AN1616" si="6245">(AM1611/AL1611)*100</f>
        <v>#DIV/0!</v>
      </c>
      <c r="AO1611" s="94">
        <f>AO1604</f>
        <v>0</v>
      </c>
      <c r="AP1611" s="103">
        <f>AP1604</f>
        <v>0</v>
      </c>
      <c r="AQ1611" s="103" t="e">
        <f t="shared" ref="AQ1611:AQ1616" si="6246">(AP1611/AO1611)*100</f>
        <v>#DIV/0!</v>
      </c>
      <c r="AR1611" s="12"/>
    </row>
    <row r="1612" spans="1:44" ht="45" customHeight="1">
      <c r="A1612" s="271"/>
      <c r="B1612" s="272"/>
      <c r="C1612" s="285"/>
      <c r="D1612" s="83" t="s">
        <v>18</v>
      </c>
      <c r="E1612" s="94">
        <f t="shared" ref="E1612:E1616" si="6247">H1612+K1612+N1612+Q1612+T1612+W1612+Z1612+AC1612+AF1612+AI1612+AL1612+AO1612</f>
        <v>0</v>
      </c>
      <c r="F1612" s="102">
        <f t="shared" ref="F1612" si="6248">I1612+L1612+O1612+R1612+U1612+X1612+AA1612+AD1612+AG1612+AJ1612+AM1612+AP1612</f>
        <v>0</v>
      </c>
      <c r="G1612" s="103" t="e">
        <f t="shared" si="6234"/>
        <v>#DIV/0!</v>
      </c>
      <c r="H1612" s="94">
        <f t="shared" ref="H1612:I1612" si="6249">H1605</f>
        <v>0</v>
      </c>
      <c r="I1612" s="103">
        <f t="shared" si="6249"/>
        <v>0</v>
      </c>
      <c r="J1612" s="103" t="e">
        <f t="shared" si="6235"/>
        <v>#DIV/0!</v>
      </c>
      <c r="K1612" s="94">
        <f t="shared" ref="K1612:L1612" si="6250">K1605</f>
        <v>0</v>
      </c>
      <c r="L1612" s="103">
        <f t="shared" si="6250"/>
        <v>0</v>
      </c>
      <c r="M1612" s="103" t="e">
        <f t="shared" si="6236"/>
        <v>#DIV/0!</v>
      </c>
      <c r="N1612" s="94">
        <f t="shared" ref="N1612:O1612" si="6251">N1605</f>
        <v>0</v>
      </c>
      <c r="O1612" s="103">
        <f t="shared" si="6251"/>
        <v>0</v>
      </c>
      <c r="P1612" s="103" t="e">
        <f t="shared" si="6237"/>
        <v>#DIV/0!</v>
      </c>
      <c r="Q1612" s="94">
        <f t="shared" ref="Q1612:R1612" si="6252">Q1605</f>
        <v>0</v>
      </c>
      <c r="R1612" s="103">
        <f t="shared" si="6252"/>
        <v>0</v>
      </c>
      <c r="S1612" s="103" t="e">
        <f t="shared" si="6238"/>
        <v>#DIV/0!</v>
      </c>
      <c r="T1612" s="94">
        <f t="shared" ref="T1612:U1612" si="6253">T1605</f>
        <v>0</v>
      </c>
      <c r="U1612" s="103">
        <f t="shared" si="6253"/>
        <v>0</v>
      </c>
      <c r="V1612" s="103" t="e">
        <f t="shared" si="6239"/>
        <v>#DIV/0!</v>
      </c>
      <c r="W1612" s="94">
        <f t="shared" ref="W1612:X1612" si="6254">W1605</f>
        <v>0</v>
      </c>
      <c r="X1612" s="103">
        <f t="shared" si="6254"/>
        <v>0</v>
      </c>
      <c r="Y1612" s="103" t="e">
        <f t="shared" si="6240"/>
        <v>#DIV/0!</v>
      </c>
      <c r="Z1612" s="94">
        <f t="shared" ref="Z1612:AA1612" si="6255">Z1605</f>
        <v>0</v>
      </c>
      <c r="AA1612" s="103">
        <f t="shared" si="6255"/>
        <v>0</v>
      </c>
      <c r="AB1612" s="103" t="e">
        <f t="shared" si="6241"/>
        <v>#DIV/0!</v>
      </c>
      <c r="AC1612" s="94">
        <f t="shared" ref="AC1612:AD1612" si="6256">AC1605</f>
        <v>0</v>
      </c>
      <c r="AD1612" s="103">
        <f t="shared" si="6256"/>
        <v>0</v>
      </c>
      <c r="AE1612" s="103" t="e">
        <f t="shared" si="6242"/>
        <v>#DIV/0!</v>
      </c>
      <c r="AF1612" s="94">
        <f t="shared" ref="AF1612:AG1612" si="6257">AF1605</f>
        <v>0</v>
      </c>
      <c r="AG1612" s="103">
        <f t="shared" si="6257"/>
        <v>0</v>
      </c>
      <c r="AH1612" s="103" t="e">
        <f t="shared" si="6243"/>
        <v>#DIV/0!</v>
      </c>
      <c r="AI1612" s="94">
        <f t="shared" ref="AI1612:AJ1612" si="6258">AI1605</f>
        <v>0</v>
      </c>
      <c r="AJ1612" s="103">
        <f t="shared" si="6258"/>
        <v>0</v>
      </c>
      <c r="AK1612" s="103" t="e">
        <f t="shared" si="6244"/>
        <v>#DIV/0!</v>
      </c>
      <c r="AL1612" s="94">
        <f t="shared" ref="AL1612:AM1612" si="6259">AL1605</f>
        <v>0</v>
      </c>
      <c r="AM1612" s="103">
        <f t="shared" si="6259"/>
        <v>0</v>
      </c>
      <c r="AN1612" s="103" t="e">
        <f t="shared" si="6245"/>
        <v>#DIV/0!</v>
      </c>
      <c r="AO1612" s="94">
        <f t="shared" ref="AO1612:AP1612" si="6260">AO1605</f>
        <v>0</v>
      </c>
      <c r="AP1612" s="103">
        <f t="shared" si="6260"/>
        <v>0</v>
      </c>
      <c r="AQ1612" s="103" t="e">
        <f t="shared" si="6246"/>
        <v>#DIV/0!</v>
      </c>
      <c r="AR1612" s="12"/>
    </row>
    <row r="1613" spans="1:44" ht="30" customHeight="1">
      <c r="A1613" s="271"/>
      <c r="B1613" s="272"/>
      <c r="C1613" s="285"/>
      <c r="D1613" s="104" t="s">
        <v>26</v>
      </c>
      <c r="E1613" s="94">
        <f t="shared" si="6247"/>
        <v>10.8</v>
      </c>
      <c r="F1613" s="102">
        <f>I1613+L1613+O1613+R1613+U1613+X1613+AA1613+AD1613+AG1613+AJ1613+AM1613+AP1613</f>
        <v>10.8</v>
      </c>
      <c r="G1613" s="103">
        <f t="shared" si="6234"/>
        <v>100</v>
      </c>
      <c r="H1613" s="94">
        <f t="shared" ref="H1613:I1613" si="6261">H1606</f>
        <v>0</v>
      </c>
      <c r="I1613" s="103">
        <f t="shared" si="6261"/>
        <v>0</v>
      </c>
      <c r="J1613" s="103" t="e">
        <f t="shared" si="6235"/>
        <v>#DIV/0!</v>
      </c>
      <c r="K1613" s="94">
        <f t="shared" ref="K1613:L1613" si="6262">K1606</f>
        <v>0</v>
      </c>
      <c r="L1613" s="103">
        <f t="shared" si="6262"/>
        <v>0</v>
      </c>
      <c r="M1613" s="103" t="e">
        <f t="shared" si="6236"/>
        <v>#DIV/0!</v>
      </c>
      <c r="N1613" s="94">
        <f t="shared" ref="N1613:O1613" si="6263">N1606</f>
        <v>0</v>
      </c>
      <c r="O1613" s="103">
        <f t="shared" si="6263"/>
        <v>0</v>
      </c>
      <c r="P1613" s="103" t="e">
        <f t="shared" si="6237"/>
        <v>#DIV/0!</v>
      </c>
      <c r="Q1613" s="94">
        <f t="shared" ref="Q1613:R1613" si="6264">Q1606</f>
        <v>0</v>
      </c>
      <c r="R1613" s="103">
        <f t="shared" si="6264"/>
        <v>0</v>
      </c>
      <c r="S1613" s="103" t="e">
        <f t="shared" si="6238"/>
        <v>#DIV/0!</v>
      </c>
      <c r="T1613" s="94">
        <f t="shared" ref="T1613:U1613" si="6265">T1606</f>
        <v>0</v>
      </c>
      <c r="U1613" s="103">
        <f t="shared" si="6265"/>
        <v>0</v>
      </c>
      <c r="V1613" s="103" t="e">
        <f t="shared" si="6239"/>
        <v>#DIV/0!</v>
      </c>
      <c r="W1613" s="94">
        <f t="shared" ref="W1613:X1613" si="6266">W1606</f>
        <v>0</v>
      </c>
      <c r="X1613" s="103">
        <f t="shared" si="6266"/>
        <v>0</v>
      </c>
      <c r="Y1613" s="103" t="e">
        <f t="shared" si="6240"/>
        <v>#DIV/0!</v>
      </c>
      <c r="Z1613" s="94">
        <f t="shared" ref="Z1613:AA1613" si="6267">Z1606</f>
        <v>0</v>
      </c>
      <c r="AA1613" s="103">
        <f t="shared" si="6267"/>
        <v>0</v>
      </c>
      <c r="AB1613" s="103" t="e">
        <f t="shared" si="6241"/>
        <v>#DIV/0!</v>
      </c>
      <c r="AC1613" s="94">
        <f t="shared" ref="AC1613:AD1613" si="6268">AC1606</f>
        <v>0</v>
      </c>
      <c r="AD1613" s="103">
        <f t="shared" si="6268"/>
        <v>0</v>
      </c>
      <c r="AE1613" s="103" t="e">
        <f t="shared" si="6242"/>
        <v>#DIV/0!</v>
      </c>
      <c r="AF1613" s="94">
        <f t="shared" ref="AF1613:AG1613" si="6269">AF1606</f>
        <v>10.8</v>
      </c>
      <c r="AG1613" s="103">
        <f t="shared" si="6269"/>
        <v>10.8</v>
      </c>
      <c r="AH1613" s="103">
        <f t="shared" si="6243"/>
        <v>100</v>
      </c>
      <c r="AI1613" s="94">
        <f t="shared" ref="AI1613:AJ1613" si="6270">AI1606</f>
        <v>0</v>
      </c>
      <c r="AJ1613" s="103">
        <f t="shared" si="6270"/>
        <v>0</v>
      </c>
      <c r="AK1613" s="103" t="e">
        <f t="shared" si="6244"/>
        <v>#DIV/0!</v>
      </c>
      <c r="AL1613" s="94">
        <f t="shared" ref="AL1613:AM1613" si="6271">AL1606</f>
        <v>0</v>
      </c>
      <c r="AM1613" s="103">
        <f t="shared" si="6271"/>
        <v>0</v>
      </c>
      <c r="AN1613" s="103" t="e">
        <f t="shared" si="6245"/>
        <v>#DIV/0!</v>
      </c>
      <c r="AO1613" s="94">
        <f t="shared" ref="AO1613:AP1613" si="6272">AO1606</f>
        <v>0</v>
      </c>
      <c r="AP1613" s="103">
        <f t="shared" si="6272"/>
        <v>0</v>
      </c>
      <c r="AQ1613" s="103" t="e">
        <f t="shared" si="6246"/>
        <v>#DIV/0!</v>
      </c>
      <c r="AR1613" s="12"/>
    </row>
    <row r="1614" spans="1:44" ht="78.75" customHeight="1">
      <c r="A1614" s="271"/>
      <c r="B1614" s="272"/>
      <c r="C1614" s="285"/>
      <c r="D1614" s="82" t="s">
        <v>424</v>
      </c>
      <c r="E1614" s="94">
        <f t="shared" si="6247"/>
        <v>0</v>
      </c>
      <c r="F1614" s="102">
        <f t="shared" ref="F1614:F1616" si="6273">I1614+L1614+O1614+R1614+U1614+X1614+AA1614+AD1614+AG1614+AJ1614+AM1614+AP1614</f>
        <v>0</v>
      </c>
      <c r="G1614" s="103" t="e">
        <f t="shared" si="6234"/>
        <v>#DIV/0!</v>
      </c>
      <c r="H1614" s="94">
        <f t="shared" ref="H1614:I1614" si="6274">H1607</f>
        <v>0</v>
      </c>
      <c r="I1614" s="103">
        <f t="shared" si="6274"/>
        <v>0</v>
      </c>
      <c r="J1614" s="103" t="e">
        <f t="shared" si="6235"/>
        <v>#DIV/0!</v>
      </c>
      <c r="K1614" s="94">
        <f t="shared" ref="K1614:L1614" si="6275">K1607</f>
        <v>0</v>
      </c>
      <c r="L1614" s="103">
        <f t="shared" si="6275"/>
        <v>0</v>
      </c>
      <c r="M1614" s="103" t="e">
        <f t="shared" si="6236"/>
        <v>#DIV/0!</v>
      </c>
      <c r="N1614" s="94">
        <f t="shared" ref="N1614:O1614" si="6276">N1607</f>
        <v>0</v>
      </c>
      <c r="O1614" s="103">
        <f t="shared" si="6276"/>
        <v>0</v>
      </c>
      <c r="P1614" s="103" t="e">
        <f t="shared" si="6237"/>
        <v>#DIV/0!</v>
      </c>
      <c r="Q1614" s="94">
        <f t="shared" ref="Q1614:R1614" si="6277">Q1607</f>
        <v>0</v>
      </c>
      <c r="R1614" s="103">
        <f t="shared" si="6277"/>
        <v>0</v>
      </c>
      <c r="S1614" s="103" t="e">
        <f t="shared" si="6238"/>
        <v>#DIV/0!</v>
      </c>
      <c r="T1614" s="94">
        <f t="shared" ref="T1614:U1614" si="6278">T1607</f>
        <v>0</v>
      </c>
      <c r="U1614" s="103">
        <f t="shared" si="6278"/>
        <v>0</v>
      </c>
      <c r="V1614" s="103" t="e">
        <f t="shared" si="6239"/>
        <v>#DIV/0!</v>
      </c>
      <c r="W1614" s="94">
        <f t="shared" ref="W1614:X1614" si="6279">W1607</f>
        <v>0</v>
      </c>
      <c r="X1614" s="103">
        <f t="shared" si="6279"/>
        <v>0</v>
      </c>
      <c r="Y1614" s="103" t="e">
        <f t="shared" si="6240"/>
        <v>#DIV/0!</v>
      </c>
      <c r="Z1614" s="94">
        <f t="shared" ref="Z1614:AA1614" si="6280">Z1607</f>
        <v>0</v>
      </c>
      <c r="AA1614" s="103">
        <f t="shared" si="6280"/>
        <v>0</v>
      </c>
      <c r="AB1614" s="103" t="e">
        <f t="shared" si="6241"/>
        <v>#DIV/0!</v>
      </c>
      <c r="AC1614" s="94">
        <f t="shared" ref="AC1614:AD1614" si="6281">AC1607</f>
        <v>0</v>
      </c>
      <c r="AD1614" s="103">
        <f t="shared" si="6281"/>
        <v>0</v>
      </c>
      <c r="AE1614" s="103" t="e">
        <f t="shared" si="6242"/>
        <v>#DIV/0!</v>
      </c>
      <c r="AF1614" s="94">
        <f t="shared" ref="AF1614:AG1614" si="6282">AF1607</f>
        <v>0</v>
      </c>
      <c r="AG1614" s="103">
        <f t="shared" si="6282"/>
        <v>0</v>
      </c>
      <c r="AH1614" s="103" t="e">
        <f t="shared" si="6243"/>
        <v>#DIV/0!</v>
      </c>
      <c r="AI1614" s="94">
        <f t="shared" ref="AI1614:AJ1614" si="6283">AI1607</f>
        <v>0</v>
      </c>
      <c r="AJ1614" s="103">
        <f t="shared" si="6283"/>
        <v>0</v>
      </c>
      <c r="AK1614" s="103" t="e">
        <f t="shared" si="6244"/>
        <v>#DIV/0!</v>
      </c>
      <c r="AL1614" s="94">
        <f t="shared" ref="AL1614:AM1614" si="6284">AL1607</f>
        <v>0</v>
      </c>
      <c r="AM1614" s="103">
        <f t="shared" si="6284"/>
        <v>0</v>
      </c>
      <c r="AN1614" s="103" t="e">
        <f t="shared" si="6245"/>
        <v>#DIV/0!</v>
      </c>
      <c r="AO1614" s="94">
        <f t="shared" ref="AO1614:AP1614" si="6285">AO1607</f>
        <v>0</v>
      </c>
      <c r="AP1614" s="103">
        <f t="shared" si="6285"/>
        <v>0</v>
      </c>
      <c r="AQ1614" s="103" t="e">
        <f t="shared" si="6246"/>
        <v>#DIV/0!</v>
      </c>
      <c r="AR1614" s="12"/>
    </row>
    <row r="1615" spans="1:44" ht="32.25" customHeight="1">
      <c r="A1615" s="271"/>
      <c r="B1615" s="272"/>
      <c r="C1615" s="285"/>
      <c r="D1615" s="83" t="s">
        <v>41</v>
      </c>
      <c r="E1615" s="94">
        <f t="shared" si="6247"/>
        <v>0</v>
      </c>
      <c r="F1615" s="102">
        <f t="shared" si="6273"/>
        <v>0</v>
      </c>
      <c r="G1615" s="103" t="e">
        <f t="shared" si="6234"/>
        <v>#DIV/0!</v>
      </c>
      <c r="H1615" s="94">
        <f t="shared" ref="H1615:I1615" si="6286">H1608</f>
        <v>0</v>
      </c>
      <c r="I1615" s="103">
        <f t="shared" si="6286"/>
        <v>0</v>
      </c>
      <c r="J1615" s="103" t="e">
        <f t="shared" si="6235"/>
        <v>#DIV/0!</v>
      </c>
      <c r="K1615" s="94">
        <f t="shared" ref="K1615:L1615" si="6287">K1608</f>
        <v>0</v>
      </c>
      <c r="L1615" s="103">
        <f t="shared" si="6287"/>
        <v>0</v>
      </c>
      <c r="M1615" s="103" t="e">
        <f t="shared" si="6236"/>
        <v>#DIV/0!</v>
      </c>
      <c r="N1615" s="94">
        <f t="shared" ref="N1615:O1615" si="6288">N1608</f>
        <v>0</v>
      </c>
      <c r="O1615" s="103">
        <f t="shared" si="6288"/>
        <v>0</v>
      </c>
      <c r="P1615" s="103" t="e">
        <f t="shared" si="6237"/>
        <v>#DIV/0!</v>
      </c>
      <c r="Q1615" s="94">
        <f t="shared" ref="Q1615:R1615" si="6289">Q1608</f>
        <v>0</v>
      </c>
      <c r="R1615" s="103">
        <f t="shared" si="6289"/>
        <v>0</v>
      </c>
      <c r="S1615" s="103" t="e">
        <f t="shared" si="6238"/>
        <v>#DIV/0!</v>
      </c>
      <c r="T1615" s="94">
        <f t="shared" ref="T1615:U1615" si="6290">T1608</f>
        <v>0</v>
      </c>
      <c r="U1615" s="103">
        <f t="shared" si="6290"/>
        <v>0</v>
      </c>
      <c r="V1615" s="103" t="e">
        <f t="shared" si="6239"/>
        <v>#DIV/0!</v>
      </c>
      <c r="W1615" s="94">
        <f t="shared" ref="W1615:X1615" si="6291">W1608</f>
        <v>0</v>
      </c>
      <c r="X1615" s="103">
        <f t="shared" si="6291"/>
        <v>0</v>
      </c>
      <c r="Y1615" s="103" t="e">
        <f t="shared" si="6240"/>
        <v>#DIV/0!</v>
      </c>
      <c r="Z1615" s="94">
        <f t="shared" ref="Z1615:AA1615" si="6292">Z1608</f>
        <v>0</v>
      </c>
      <c r="AA1615" s="103">
        <f t="shared" si="6292"/>
        <v>0</v>
      </c>
      <c r="AB1615" s="103" t="e">
        <f t="shared" si="6241"/>
        <v>#DIV/0!</v>
      </c>
      <c r="AC1615" s="94">
        <f t="shared" ref="AC1615:AD1615" si="6293">AC1608</f>
        <v>0</v>
      </c>
      <c r="AD1615" s="103">
        <f t="shared" si="6293"/>
        <v>0</v>
      </c>
      <c r="AE1615" s="103" t="e">
        <f t="shared" si="6242"/>
        <v>#DIV/0!</v>
      </c>
      <c r="AF1615" s="94">
        <f t="shared" ref="AF1615:AG1615" si="6294">AF1608</f>
        <v>0</v>
      </c>
      <c r="AG1615" s="103">
        <f t="shared" si="6294"/>
        <v>0</v>
      </c>
      <c r="AH1615" s="103" t="e">
        <f t="shared" si="6243"/>
        <v>#DIV/0!</v>
      </c>
      <c r="AI1615" s="94">
        <f t="shared" ref="AI1615:AJ1615" si="6295">AI1608</f>
        <v>0</v>
      </c>
      <c r="AJ1615" s="103">
        <f t="shared" si="6295"/>
        <v>0</v>
      </c>
      <c r="AK1615" s="103" t="e">
        <f t="shared" si="6244"/>
        <v>#DIV/0!</v>
      </c>
      <c r="AL1615" s="94">
        <f t="shared" ref="AL1615:AM1615" si="6296">AL1608</f>
        <v>0</v>
      </c>
      <c r="AM1615" s="103">
        <f t="shared" si="6296"/>
        <v>0</v>
      </c>
      <c r="AN1615" s="103" t="e">
        <f t="shared" si="6245"/>
        <v>#DIV/0!</v>
      </c>
      <c r="AO1615" s="94">
        <f t="shared" ref="AO1615:AP1615" si="6297">AO1608</f>
        <v>0</v>
      </c>
      <c r="AP1615" s="103">
        <f t="shared" si="6297"/>
        <v>0</v>
      </c>
      <c r="AQ1615" s="103" t="e">
        <f t="shared" si="6246"/>
        <v>#DIV/0!</v>
      </c>
      <c r="AR1615" s="12"/>
    </row>
    <row r="1616" spans="1:44" ht="49.5" customHeight="1">
      <c r="A1616" s="273"/>
      <c r="B1616" s="274"/>
      <c r="C1616" s="286"/>
      <c r="D1616" s="83" t="s">
        <v>33</v>
      </c>
      <c r="E1616" s="94">
        <f t="shared" si="6247"/>
        <v>0</v>
      </c>
      <c r="F1616" s="102">
        <f t="shared" si="6273"/>
        <v>0</v>
      </c>
      <c r="G1616" s="103" t="e">
        <f t="shared" si="6234"/>
        <v>#DIV/0!</v>
      </c>
      <c r="H1616" s="94">
        <f t="shared" ref="H1616:I1616" si="6298">H1609</f>
        <v>0</v>
      </c>
      <c r="I1616" s="103">
        <f t="shared" si="6298"/>
        <v>0</v>
      </c>
      <c r="J1616" s="103" t="e">
        <f t="shared" si="6235"/>
        <v>#DIV/0!</v>
      </c>
      <c r="K1616" s="94">
        <f t="shared" ref="K1616:L1616" si="6299">K1609</f>
        <v>0</v>
      </c>
      <c r="L1616" s="103">
        <f t="shared" si="6299"/>
        <v>0</v>
      </c>
      <c r="M1616" s="103" t="e">
        <f t="shared" si="6236"/>
        <v>#DIV/0!</v>
      </c>
      <c r="N1616" s="94">
        <f t="shared" ref="N1616:O1616" si="6300">N1609</f>
        <v>0</v>
      </c>
      <c r="O1616" s="103">
        <f t="shared" si="6300"/>
        <v>0</v>
      </c>
      <c r="P1616" s="103" t="e">
        <f t="shared" si="6237"/>
        <v>#DIV/0!</v>
      </c>
      <c r="Q1616" s="94">
        <f t="shared" ref="Q1616:R1616" si="6301">Q1609</f>
        <v>0</v>
      </c>
      <c r="R1616" s="103">
        <f t="shared" si="6301"/>
        <v>0</v>
      </c>
      <c r="S1616" s="103" t="e">
        <f t="shared" si="6238"/>
        <v>#DIV/0!</v>
      </c>
      <c r="T1616" s="94">
        <f t="shared" ref="T1616:U1616" si="6302">T1609</f>
        <v>0</v>
      </c>
      <c r="U1616" s="103">
        <f t="shared" si="6302"/>
        <v>0</v>
      </c>
      <c r="V1616" s="103" t="e">
        <f t="shared" si="6239"/>
        <v>#DIV/0!</v>
      </c>
      <c r="W1616" s="94">
        <f t="shared" ref="W1616:X1616" si="6303">W1609</f>
        <v>0</v>
      </c>
      <c r="X1616" s="103">
        <f t="shared" si="6303"/>
        <v>0</v>
      </c>
      <c r="Y1616" s="103" t="e">
        <f t="shared" si="6240"/>
        <v>#DIV/0!</v>
      </c>
      <c r="Z1616" s="94">
        <f t="shared" ref="Z1616:AA1616" si="6304">Z1609</f>
        <v>0</v>
      </c>
      <c r="AA1616" s="103">
        <f t="shared" si="6304"/>
        <v>0</v>
      </c>
      <c r="AB1616" s="103" t="e">
        <f t="shared" si="6241"/>
        <v>#DIV/0!</v>
      </c>
      <c r="AC1616" s="94">
        <f t="shared" ref="AC1616:AD1616" si="6305">AC1609</f>
        <v>0</v>
      </c>
      <c r="AD1616" s="103">
        <f t="shared" si="6305"/>
        <v>0</v>
      </c>
      <c r="AE1616" s="103" t="e">
        <f t="shared" si="6242"/>
        <v>#DIV/0!</v>
      </c>
      <c r="AF1616" s="94">
        <f t="shared" ref="AF1616:AG1616" si="6306">AF1609</f>
        <v>0</v>
      </c>
      <c r="AG1616" s="103">
        <f t="shared" si="6306"/>
        <v>0</v>
      </c>
      <c r="AH1616" s="103" t="e">
        <f t="shared" si="6243"/>
        <v>#DIV/0!</v>
      </c>
      <c r="AI1616" s="94">
        <f t="shared" ref="AI1616:AJ1616" si="6307">AI1609</f>
        <v>0</v>
      </c>
      <c r="AJ1616" s="103">
        <f t="shared" si="6307"/>
        <v>0</v>
      </c>
      <c r="AK1616" s="103" t="e">
        <f t="shared" si="6244"/>
        <v>#DIV/0!</v>
      </c>
      <c r="AL1616" s="94">
        <f t="shared" ref="AL1616:AM1616" si="6308">AL1609</f>
        <v>0</v>
      </c>
      <c r="AM1616" s="103">
        <f t="shared" si="6308"/>
        <v>0</v>
      </c>
      <c r="AN1616" s="103" t="e">
        <f t="shared" si="6245"/>
        <v>#DIV/0!</v>
      </c>
      <c r="AO1616" s="94">
        <f t="shared" ref="AO1616:AP1616" si="6309">AO1609</f>
        <v>0</v>
      </c>
      <c r="AP1616" s="103">
        <f t="shared" si="6309"/>
        <v>0</v>
      </c>
      <c r="AQ1616" s="103" t="e">
        <f t="shared" si="6246"/>
        <v>#DIV/0!</v>
      </c>
      <c r="AR1616" s="12"/>
    </row>
    <row r="1617" spans="1:44" ht="39" customHeight="1">
      <c r="A1617" s="276" t="s">
        <v>513</v>
      </c>
      <c r="B1617" s="277"/>
      <c r="C1617" s="250" t="s">
        <v>684</v>
      </c>
      <c r="D1617" s="20" t="s">
        <v>38</v>
      </c>
      <c r="E1617" s="94">
        <f>E1618+E1619+E1620+E1622+E1623</f>
        <v>18778.059999999998</v>
      </c>
      <c r="F1617" s="106">
        <f>F1618+F1619+F1620+F1622+F1623</f>
        <v>17446.940000000002</v>
      </c>
      <c r="G1617" s="106">
        <f>(F1617/E1617)*100</f>
        <v>92.911301806469908</v>
      </c>
      <c r="H1617" s="94">
        <f>H1618+H1619+H1620+H1622+H1623</f>
        <v>433.92</v>
      </c>
      <c r="I1617" s="106">
        <f>I1618+I1619+I1620+I1622+I1623</f>
        <v>433.92</v>
      </c>
      <c r="J1617" s="106">
        <f>(I1617/H1617)*100</f>
        <v>100</v>
      </c>
      <c r="K1617" s="94">
        <f>K1618+K1619+K1620+K1622+K1623</f>
        <v>1358</v>
      </c>
      <c r="L1617" s="106">
        <f>L1618+L1619+L1620+L1622+L1623</f>
        <v>1358</v>
      </c>
      <c r="M1617" s="106">
        <f>(L1617/K1617)*100</f>
        <v>100</v>
      </c>
      <c r="N1617" s="94">
        <f>N1618+N1619+N1620+N1622+N1623</f>
        <v>2773.07</v>
      </c>
      <c r="O1617" s="106">
        <f>O1618+O1619+O1620+O1622+O1623</f>
        <v>2773.07</v>
      </c>
      <c r="P1617" s="106">
        <f>(O1617/N1617)*100</f>
        <v>100</v>
      </c>
      <c r="Q1617" s="94">
        <f>Q1618+Q1619+Q1620+Q1622+Q1623</f>
        <v>1215.96</v>
      </c>
      <c r="R1617" s="106">
        <f>R1618+R1619+R1620+R1622+R1623</f>
        <v>1215.96</v>
      </c>
      <c r="S1617" s="106">
        <f>(R1617/Q1617)*100</f>
        <v>100</v>
      </c>
      <c r="T1617" s="94">
        <f>T1618+T1619+T1620+T1622+T1623</f>
        <v>2034.1200000000001</v>
      </c>
      <c r="U1617" s="106">
        <f>U1618+U1619+U1620+U1622+U1623</f>
        <v>2036.1200000000001</v>
      </c>
      <c r="V1617" s="106">
        <f>(U1617/T1617)*100</f>
        <v>100.09832261616818</v>
      </c>
      <c r="W1617" s="94">
        <f>W1618+W1619+W1620+W1622+W1623</f>
        <v>1655.8899999999999</v>
      </c>
      <c r="X1617" s="106">
        <f>X1618+X1619+X1620+X1622+X1623</f>
        <v>1655.8899999999999</v>
      </c>
      <c r="Y1617" s="106">
        <f>(X1617/W1617)*100</f>
        <v>100</v>
      </c>
      <c r="Z1617" s="94">
        <f>Z1618+Z1619+Z1620+Z1622+Z1623</f>
        <v>3093.6299999999997</v>
      </c>
      <c r="AA1617" s="106">
        <f>AA1618+AA1619+AA1620+AA1622+AA1623</f>
        <v>3093.6299999999997</v>
      </c>
      <c r="AB1617" s="106">
        <f>(AA1617/Z1617)*100</f>
        <v>100</v>
      </c>
      <c r="AC1617" s="94">
        <f>AC1618+AC1619+AC1620+AC1622+AC1623</f>
        <v>2489.65</v>
      </c>
      <c r="AD1617" s="106">
        <f>AD1618+AD1619+AD1620+AD1622+AD1623</f>
        <v>2489.65</v>
      </c>
      <c r="AE1617" s="106">
        <f>(AD1617/AC1617)*100</f>
        <v>100</v>
      </c>
      <c r="AF1617" s="94">
        <f>AF1618+AF1619+AF1620+AF1622+AF1623</f>
        <v>1488.3899999999999</v>
      </c>
      <c r="AG1617" s="106">
        <f>AG1618+AG1619+AG1620+AG1622+AG1623</f>
        <v>1488.3899999999999</v>
      </c>
      <c r="AH1617" s="106">
        <f>(AG1617/AF1617)*100</f>
        <v>100</v>
      </c>
      <c r="AI1617" s="94">
        <f>AI1618+AI1619+AI1620+AI1622+AI1623</f>
        <v>979.3</v>
      </c>
      <c r="AJ1617" s="106">
        <f>AJ1618+AJ1619+AJ1620+AJ1622+AJ1623</f>
        <v>902.31</v>
      </c>
      <c r="AK1617" s="106">
        <f>(AJ1617/AI1617)*100</f>
        <v>92.138262023894612</v>
      </c>
      <c r="AL1617" s="94">
        <f>AL1618+AL1619+AL1620+AL1622+AL1623</f>
        <v>598.18999999999994</v>
      </c>
      <c r="AM1617" s="106">
        <f>AM1618+AM1619+AM1620+AM1622+AM1623</f>
        <v>0</v>
      </c>
      <c r="AN1617" s="106">
        <f>(AM1617/AL1617)*100</f>
        <v>0</v>
      </c>
      <c r="AO1617" s="94">
        <f>AO1618+AO1619+AO1620+AO1622+AO1623</f>
        <v>657.93999999999994</v>
      </c>
      <c r="AP1617" s="106">
        <f>AP1618+AP1619+AP1620+AP1622+AP1623</f>
        <v>0</v>
      </c>
      <c r="AQ1617" s="106">
        <f>(AP1617/AO1617)*100</f>
        <v>0</v>
      </c>
      <c r="AR1617" s="12"/>
    </row>
    <row r="1618" spans="1:44" ht="41.25" customHeight="1">
      <c r="A1618" s="278"/>
      <c r="B1618" s="279"/>
      <c r="C1618" s="250"/>
      <c r="D1618" s="20" t="s">
        <v>17</v>
      </c>
      <c r="E1618" s="38">
        <f>E1492+E1507+E1522+E1537+E1552+E1567+E1596+E1611</f>
        <v>0</v>
      </c>
      <c r="F1618" s="33">
        <f>F1492+F1507+F1522+F1537+F1552+F1567+F1596+F1611</f>
        <v>0</v>
      </c>
      <c r="G1618" s="103" t="e">
        <f t="shared" si="6234"/>
        <v>#DIV/0!</v>
      </c>
      <c r="H1618" s="38">
        <f>H1492+H1507+H1522+H1537+H1552+H1567+H1596+H1611</f>
        <v>0</v>
      </c>
      <c r="I1618" s="33">
        <f>I1492+I1507+I1522+I1537+I1552+I1567+I1596+I1611</f>
        <v>0</v>
      </c>
      <c r="J1618" s="103" t="e">
        <f t="shared" ref="J1618:J1623" si="6310">(I1618/H1618)*100</f>
        <v>#DIV/0!</v>
      </c>
      <c r="K1618" s="38">
        <f>K1492+K1507+K1522+K1537+K1552+K1567+K1596+K1611</f>
        <v>0</v>
      </c>
      <c r="L1618" s="33">
        <f>L1492+L1507+L1522+L1537+L1552+L1567+L1596+L1611</f>
        <v>0</v>
      </c>
      <c r="M1618" s="103" t="e">
        <f t="shared" ref="M1618:M1623" si="6311">(L1618/K1618)*100</f>
        <v>#DIV/0!</v>
      </c>
      <c r="N1618" s="38">
        <f>N1492+N1507+N1522+N1537+N1552+N1567+N1596+N1611</f>
        <v>0</v>
      </c>
      <c r="O1618" s="33">
        <f>O1492+O1507+O1522+O1537+O1552+O1567+O1596+O1611</f>
        <v>0</v>
      </c>
      <c r="P1618" s="103" t="e">
        <f t="shared" ref="P1618:P1623" si="6312">(O1618/N1618)*100</f>
        <v>#DIV/0!</v>
      </c>
      <c r="Q1618" s="38">
        <f>Q1492+Q1507+Q1522+Q1537+Q1552+Q1567+Q1596+Q1611</f>
        <v>0</v>
      </c>
      <c r="R1618" s="33">
        <f>R1492+R1507+R1522+R1537+R1552+R1567+R1596+R1611</f>
        <v>0</v>
      </c>
      <c r="S1618" s="103" t="e">
        <f t="shared" ref="S1618:S1623" si="6313">(R1618/Q1618)*100</f>
        <v>#DIV/0!</v>
      </c>
      <c r="T1618" s="38">
        <f>T1492+T1507+T1522+T1537+T1552+T1567+T1596+T1611</f>
        <v>0</v>
      </c>
      <c r="U1618" s="33">
        <f>U1492+U1507+U1522+U1537+U1552+U1567+U1596+U1611</f>
        <v>0</v>
      </c>
      <c r="V1618" s="103" t="e">
        <f t="shared" ref="V1618:V1623" si="6314">(U1618/T1618)*100</f>
        <v>#DIV/0!</v>
      </c>
      <c r="W1618" s="38">
        <f>W1492+W1507+W1522+W1537+W1552+W1567+W1596+W1611</f>
        <v>0</v>
      </c>
      <c r="X1618" s="33">
        <f>X1492+X1507+X1522+X1537+X1552+X1567+X1596+X1611</f>
        <v>0</v>
      </c>
      <c r="Y1618" s="103" t="e">
        <f t="shared" ref="Y1618:Y1623" si="6315">(X1618/W1618)*100</f>
        <v>#DIV/0!</v>
      </c>
      <c r="Z1618" s="38">
        <f>Z1492+Z1507+Z1522+Z1537+Z1552+Z1567+Z1596+Z1611</f>
        <v>0</v>
      </c>
      <c r="AA1618" s="33">
        <f>AA1492+AA1507+AA1522+AA1537+AA1552+AA1567+AA1596+AA1611</f>
        <v>0</v>
      </c>
      <c r="AB1618" s="103" t="e">
        <f t="shared" ref="AB1618:AB1623" si="6316">(AA1618/Z1618)*100</f>
        <v>#DIV/0!</v>
      </c>
      <c r="AC1618" s="38">
        <f>AC1492+AC1507+AC1522+AC1537+AC1552+AC1567+AC1596+AC1611</f>
        <v>0</v>
      </c>
      <c r="AD1618" s="33">
        <f>AD1492+AD1507+AD1522+AD1537+AD1552+AD1567+AD1596+AD1611</f>
        <v>0</v>
      </c>
      <c r="AE1618" s="103" t="e">
        <f t="shared" ref="AE1618:AE1623" si="6317">(AD1618/AC1618)*100</f>
        <v>#DIV/0!</v>
      </c>
      <c r="AF1618" s="38">
        <f>AF1492+AF1507+AF1522+AF1537+AF1552+AF1567+AF1596+AF1611</f>
        <v>0</v>
      </c>
      <c r="AG1618" s="33">
        <f>AG1492+AG1507+AG1522+AG1537+AG1552+AG1567+AG1596+AG1611</f>
        <v>0</v>
      </c>
      <c r="AH1618" s="103" t="e">
        <f t="shared" ref="AH1618:AH1623" si="6318">(AG1618/AF1618)*100</f>
        <v>#DIV/0!</v>
      </c>
      <c r="AI1618" s="38">
        <f>AI1492+AI1507+AI1522+AI1537+AI1552+AI1567+AI1596+AI1611</f>
        <v>0</v>
      </c>
      <c r="AJ1618" s="33">
        <f>AJ1492+AJ1507+AJ1522+AJ1537+AJ1552+AJ1567+AJ1596+AJ1611</f>
        <v>0</v>
      </c>
      <c r="AK1618" s="103" t="e">
        <f t="shared" ref="AK1618:AK1623" si="6319">(AJ1618/AI1618)*100</f>
        <v>#DIV/0!</v>
      </c>
      <c r="AL1618" s="38">
        <f>AL1492+AL1507+AL1522+AL1537+AL1552+AL1567+AL1596+AL1611</f>
        <v>0</v>
      </c>
      <c r="AM1618" s="33">
        <f>AM1492+AM1507+AM1522+AM1537+AM1552+AM1567+AM1596+AM1611</f>
        <v>0</v>
      </c>
      <c r="AN1618" s="103" t="e">
        <f t="shared" ref="AN1618:AN1623" si="6320">(AM1618/AL1618)*100</f>
        <v>#DIV/0!</v>
      </c>
      <c r="AO1618" s="38">
        <f>AO1492+AO1507+AO1522+AO1537+AO1552+AO1567+AO1596+AO1611</f>
        <v>0</v>
      </c>
      <c r="AP1618" s="33">
        <f>AP1492+AP1507+AP1522+AP1537+AP1552+AP1567+AP1596+AP1611</f>
        <v>0</v>
      </c>
      <c r="AQ1618" s="103" t="e">
        <f t="shared" ref="AQ1618:AQ1623" si="6321">(AP1618/AO1618)*100</f>
        <v>#DIV/0!</v>
      </c>
      <c r="AR1618" s="12"/>
    </row>
    <row r="1619" spans="1:44" ht="51" customHeight="1">
      <c r="A1619" s="278"/>
      <c r="B1619" s="279"/>
      <c r="C1619" s="250"/>
      <c r="D1619" s="20" t="s">
        <v>18</v>
      </c>
      <c r="E1619" s="38">
        <f t="shared" ref="E1619:F1622" si="6322">E1493+E1508+E1523+E1538+E1553+E1568+E1597+E1612</f>
        <v>800</v>
      </c>
      <c r="F1619" s="33">
        <f t="shared" si="6322"/>
        <v>800</v>
      </c>
      <c r="G1619" s="103">
        <f t="shared" si="6234"/>
        <v>100</v>
      </c>
      <c r="H1619" s="38">
        <f t="shared" ref="H1619:I1619" si="6323">H1493+H1508+H1523+H1538+H1553+H1568+H1597+H1612</f>
        <v>0</v>
      </c>
      <c r="I1619" s="33">
        <f t="shared" si="6323"/>
        <v>0</v>
      </c>
      <c r="J1619" s="103" t="e">
        <f t="shared" si="6310"/>
        <v>#DIV/0!</v>
      </c>
      <c r="K1619" s="38">
        <f t="shared" ref="K1619:L1619" si="6324">K1493+K1508+K1523+K1538+K1553+K1568+K1597+K1612</f>
        <v>0</v>
      </c>
      <c r="L1619" s="33">
        <f t="shared" si="6324"/>
        <v>0</v>
      </c>
      <c r="M1619" s="103" t="e">
        <f t="shared" si="6311"/>
        <v>#DIV/0!</v>
      </c>
      <c r="N1619" s="38">
        <f t="shared" ref="N1619:O1619" si="6325">N1493+N1508+N1523+N1538+N1553+N1568+N1597+N1612</f>
        <v>0</v>
      </c>
      <c r="O1619" s="33">
        <f t="shared" si="6325"/>
        <v>0</v>
      </c>
      <c r="P1619" s="103" t="e">
        <f t="shared" si="6312"/>
        <v>#DIV/0!</v>
      </c>
      <c r="Q1619" s="38">
        <f t="shared" ref="Q1619:R1619" si="6326">Q1493+Q1508+Q1523+Q1538+Q1553+Q1568+Q1597+Q1612</f>
        <v>0</v>
      </c>
      <c r="R1619" s="33">
        <f t="shared" si="6326"/>
        <v>0</v>
      </c>
      <c r="S1619" s="103" t="e">
        <f t="shared" si="6313"/>
        <v>#DIV/0!</v>
      </c>
      <c r="T1619" s="38">
        <f t="shared" ref="T1619:U1619" si="6327">T1493+T1508+T1523+T1538+T1553+T1568+T1597+T1612</f>
        <v>224.35</v>
      </c>
      <c r="U1619" s="33">
        <f t="shared" si="6327"/>
        <v>224.35</v>
      </c>
      <c r="V1619" s="103">
        <f t="shared" si="6314"/>
        <v>100</v>
      </c>
      <c r="W1619" s="38">
        <f t="shared" ref="W1619:X1619" si="6328">W1493+W1508+W1523+W1538+W1553+W1568+W1597+W1612</f>
        <v>0</v>
      </c>
      <c r="X1619" s="33">
        <f t="shared" si="6328"/>
        <v>0</v>
      </c>
      <c r="Y1619" s="103" t="e">
        <f t="shared" si="6315"/>
        <v>#DIV/0!</v>
      </c>
      <c r="Z1619" s="38">
        <f t="shared" ref="Z1619:AA1619" si="6329">Z1493+Z1508+Z1523+Z1538+Z1553+Z1568+Z1597+Z1612</f>
        <v>30.22</v>
      </c>
      <c r="AA1619" s="33">
        <f t="shared" si="6329"/>
        <v>30.22</v>
      </c>
      <c r="AB1619" s="103">
        <f t="shared" si="6316"/>
        <v>100</v>
      </c>
      <c r="AC1619" s="38">
        <f t="shared" ref="AC1619:AD1619" si="6330">AC1493+AC1508+AC1523+AC1538+AC1553+AC1568+AC1597+AC1612</f>
        <v>270.05</v>
      </c>
      <c r="AD1619" s="33">
        <f t="shared" si="6330"/>
        <v>270.05</v>
      </c>
      <c r="AE1619" s="103">
        <f t="shared" si="6317"/>
        <v>100</v>
      </c>
      <c r="AF1619" s="38">
        <f t="shared" ref="AF1619:AG1619" si="6331">AF1493+AF1508+AF1523+AF1538+AF1553+AF1568+AF1597+AF1612</f>
        <v>114.56</v>
      </c>
      <c r="AG1619" s="33">
        <f t="shared" si="6331"/>
        <v>114.56</v>
      </c>
      <c r="AH1619" s="103">
        <f t="shared" si="6318"/>
        <v>100</v>
      </c>
      <c r="AI1619" s="38">
        <f t="shared" ref="AI1619:AJ1619" si="6332">AI1493+AI1508+AI1523+AI1538+AI1553+AI1568+AI1597+AI1612</f>
        <v>160.82</v>
      </c>
      <c r="AJ1619" s="33">
        <f t="shared" si="6332"/>
        <v>160.82</v>
      </c>
      <c r="AK1619" s="103">
        <f t="shared" si="6319"/>
        <v>100</v>
      </c>
      <c r="AL1619" s="38">
        <f t="shared" ref="AL1619:AM1619" si="6333">AL1493+AL1508+AL1523+AL1538+AL1553+AL1568+AL1597+AL1612</f>
        <v>0</v>
      </c>
      <c r="AM1619" s="33">
        <f t="shared" si="6333"/>
        <v>0</v>
      </c>
      <c r="AN1619" s="103" t="e">
        <f t="shared" si="6320"/>
        <v>#DIV/0!</v>
      </c>
      <c r="AO1619" s="38">
        <f t="shared" ref="AO1619:AP1619" si="6334">AO1493+AO1508+AO1523+AO1538+AO1553+AO1568+AO1597+AO1612</f>
        <v>0</v>
      </c>
      <c r="AP1619" s="33">
        <f t="shared" si="6334"/>
        <v>0</v>
      </c>
      <c r="AQ1619" s="103" t="e">
        <f t="shared" si="6321"/>
        <v>#DIV/0!</v>
      </c>
      <c r="AR1619" s="12"/>
    </row>
    <row r="1620" spans="1:44" ht="67.5" customHeight="1">
      <c r="A1620" s="278"/>
      <c r="B1620" s="279"/>
      <c r="C1620" s="250"/>
      <c r="D1620" s="20" t="s">
        <v>26</v>
      </c>
      <c r="E1620" s="38">
        <f t="shared" si="6322"/>
        <v>17738.059999999998</v>
      </c>
      <c r="F1620" s="33">
        <f>F1494+F1509+F1524+F1539+F1554+F1569+F1598+F1613</f>
        <v>16604.2</v>
      </c>
      <c r="G1620" s="103">
        <f t="shared" si="6234"/>
        <v>93.607756428831578</v>
      </c>
      <c r="H1620" s="38">
        <f t="shared" ref="H1620:I1620" si="6335">H1494+H1509+H1524+H1539+H1554+H1569+H1598+H1613</f>
        <v>433.92</v>
      </c>
      <c r="I1620" s="33">
        <f t="shared" si="6335"/>
        <v>433.92</v>
      </c>
      <c r="J1620" s="103">
        <f t="shared" si="6310"/>
        <v>100</v>
      </c>
      <c r="K1620" s="38">
        <f t="shared" ref="K1620:L1620" si="6336">K1494+K1509+K1524+K1539+K1554+K1569+K1598+K1613</f>
        <v>1340.41</v>
      </c>
      <c r="L1620" s="33">
        <f t="shared" si="6336"/>
        <v>1340.41</v>
      </c>
      <c r="M1620" s="103">
        <f t="shared" si="6311"/>
        <v>100</v>
      </c>
      <c r="N1620" s="38">
        <f t="shared" ref="N1620:O1620" si="6337">N1494+N1509+N1524+N1539+N1554+N1569+N1598+N1613</f>
        <v>2773.07</v>
      </c>
      <c r="O1620" s="33">
        <f t="shared" si="6337"/>
        <v>2773.07</v>
      </c>
      <c r="P1620" s="103">
        <f t="shared" si="6312"/>
        <v>100</v>
      </c>
      <c r="Q1620" s="38">
        <f t="shared" ref="Q1620:R1620" si="6338">Q1494+Q1509+Q1524+Q1539+Q1554+Q1569+Q1598+Q1613</f>
        <v>1215.96</v>
      </c>
      <c r="R1620" s="33">
        <f t="shared" si="6338"/>
        <v>1215.96</v>
      </c>
      <c r="S1620" s="103">
        <f t="shared" si="6313"/>
        <v>100</v>
      </c>
      <c r="T1620" s="38">
        <f t="shared" ref="T1620" si="6339">T1494+T1509+T1524+T1539+T1554+T1569+T1598+T1613</f>
        <v>1787.64</v>
      </c>
      <c r="U1620" s="33">
        <f>U1494+U1509+U1524+U1539+U1554+U1569+U1598+U1613</f>
        <v>1789.64</v>
      </c>
      <c r="V1620" s="103">
        <f t="shared" si="6314"/>
        <v>100.1118793493097</v>
      </c>
      <c r="W1620" s="38">
        <f t="shared" ref="W1620:X1620" si="6340">W1494+W1509+W1524+W1539+W1554+W1569+W1598+W1613</f>
        <v>1655.3899999999999</v>
      </c>
      <c r="X1620" s="33">
        <f t="shared" si="6340"/>
        <v>1655.3899999999999</v>
      </c>
      <c r="Y1620" s="103">
        <f t="shared" si="6315"/>
        <v>100</v>
      </c>
      <c r="Z1620" s="38">
        <f t="shared" ref="Z1620:AA1620" si="6341">Z1494+Z1509+Z1524+Z1539+Z1554+Z1569+Z1598+Z1613</f>
        <v>3062.39</v>
      </c>
      <c r="AA1620" s="33">
        <f t="shared" si="6341"/>
        <v>3062.39</v>
      </c>
      <c r="AB1620" s="103">
        <f t="shared" si="6316"/>
        <v>100</v>
      </c>
      <c r="AC1620" s="38">
        <f t="shared" ref="AC1620:AD1620" si="6342">AC1494+AC1509+AC1524+AC1539+AC1554+AC1569+AC1598+AC1613</f>
        <v>2218.9</v>
      </c>
      <c r="AD1620" s="33">
        <f t="shared" si="6342"/>
        <v>2218.9</v>
      </c>
      <c r="AE1620" s="103">
        <f t="shared" si="6317"/>
        <v>100</v>
      </c>
      <c r="AF1620" s="38">
        <f t="shared" ref="AF1620" si="6343">AF1494+AF1509+AF1524+AF1539+AF1554+AF1569+AF1598+AF1613</f>
        <v>1373.03</v>
      </c>
      <c r="AG1620" s="33">
        <f>AG1494+AG1509+AG1524+AG1539+AG1554+AG1569+AG1598+AG1613</f>
        <v>1373.03</v>
      </c>
      <c r="AH1620" s="103">
        <f t="shared" si="6318"/>
        <v>100</v>
      </c>
      <c r="AI1620" s="38">
        <f t="shared" ref="AI1620:AJ1620" si="6344">AI1494+AI1509+AI1524+AI1539+AI1554+AI1569+AI1598+AI1613</f>
        <v>818.48</v>
      </c>
      <c r="AJ1620" s="33">
        <f t="shared" si="6344"/>
        <v>741.49</v>
      </c>
      <c r="AK1620" s="103">
        <f t="shared" si="6319"/>
        <v>90.593539243475703</v>
      </c>
      <c r="AL1620" s="38">
        <f t="shared" ref="AL1620:AM1620" si="6345">AL1494+AL1509+AL1524+AL1539+AL1554+AL1569+AL1598+AL1613</f>
        <v>598.18999999999994</v>
      </c>
      <c r="AM1620" s="33">
        <f t="shared" si="6345"/>
        <v>0</v>
      </c>
      <c r="AN1620" s="103">
        <f t="shared" si="6320"/>
        <v>0</v>
      </c>
      <c r="AO1620" s="38">
        <f t="shared" ref="AO1620:AP1620" si="6346">AO1494+AO1509+AO1524+AO1539+AO1554+AO1569+AO1598+AO1613</f>
        <v>460.67999999999995</v>
      </c>
      <c r="AP1620" s="33">
        <f t="shared" si="6346"/>
        <v>0</v>
      </c>
      <c r="AQ1620" s="103">
        <f t="shared" si="6321"/>
        <v>0</v>
      </c>
      <c r="AR1620" s="12"/>
    </row>
    <row r="1621" spans="1:44" ht="107.25" customHeight="1">
      <c r="A1621" s="278"/>
      <c r="B1621" s="279"/>
      <c r="C1621" s="250"/>
      <c r="D1621" s="82" t="s">
        <v>424</v>
      </c>
      <c r="E1621" s="38">
        <f t="shared" si="6322"/>
        <v>1381.136</v>
      </c>
      <c r="F1621" s="33">
        <f t="shared" si="6322"/>
        <v>1381.136</v>
      </c>
      <c r="G1621" s="103">
        <f t="shared" si="6234"/>
        <v>100</v>
      </c>
      <c r="H1621" s="38">
        <f t="shared" ref="H1621:I1621" si="6347">H1495+H1510+H1525+H1540+H1555+H1570+H1599+H1614</f>
        <v>0</v>
      </c>
      <c r="I1621" s="33">
        <f t="shared" si="6347"/>
        <v>0</v>
      </c>
      <c r="J1621" s="103" t="e">
        <f t="shared" si="6310"/>
        <v>#DIV/0!</v>
      </c>
      <c r="K1621" s="38">
        <f t="shared" ref="K1621:L1621" si="6348">K1495+K1510+K1525+K1540+K1555+K1570+K1599+K1614</f>
        <v>0</v>
      </c>
      <c r="L1621" s="33">
        <f t="shared" si="6348"/>
        <v>0</v>
      </c>
      <c r="M1621" s="103" t="e">
        <f t="shared" si="6311"/>
        <v>#DIV/0!</v>
      </c>
      <c r="N1621" s="38">
        <f t="shared" ref="N1621:O1621" si="6349">N1495+N1510+N1525+N1540+N1555+N1570+N1599+N1614</f>
        <v>0</v>
      </c>
      <c r="O1621" s="33">
        <f t="shared" si="6349"/>
        <v>0</v>
      </c>
      <c r="P1621" s="103" t="e">
        <f t="shared" si="6312"/>
        <v>#DIV/0!</v>
      </c>
      <c r="Q1621" s="38">
        <f t="shared" ref="Q1621:R1621" si="6350">Q1495+Q1510+Q1525+Q1540+Q1555+Q1570+Q1599+Q1614</f>
        <v>0</v>
      </c>
      <c r="R1621" s="33">
        <f t="shared" si="6350"/>
        <v>0</v>
      </c>
      <c r="S1621" s="103" t="e">
        <f t="shared" si="6313"/>
        <v>#DIV/0!</v>
      </c>
      <c r="T1621" s="38">
        <f t="shared" ref="T1621:U1621" si="6351">T1495+T1510+T1525+T1540+T1555+T1570+T1599+T1614</f>
        <v>0</v>
      </c>
      <c r="U1621" s="33">
        <f t="shared" si="6351"/>
        <v>0</v>
      </c>
      <c r="V1621" s="103" t="e">
        <f t="shared" si="6314"/>
        <v>#DIV/0!</v>
      </c>
      <c r="W1621" s="38">
        <f t="shared" ref="W1621:X1621" si="6352">W1495+W1510+W1525+W1540+W1555+W1570+W1599+W1614</f>
        <v>0</v>
      </c>
      <c r="X1621" s="33">
        <f t="shared" si="6352"/>
        <v>0</v>
      </c>
      <c r="Y1621" s="103" t="e">
        <f t="shared" si="6315"/>
        <v>#DIV/0!</v>
      </c>
      <c r="Z1621" s="38">
        <f t="shared" ref="Z1621:AA1621" si="6353">Z1495+Z1510+Z1525+Z1540+Z1555+Z1570+Z1599+Z1614</f>
        <v>750</v>
      </c>
      <c r="AA1621" s="33">
        <f t="shared" si="6353"/>
        <v>750</v>
      </c>
      <c r="AB1621" s="103">
        <f t="shared" si="6316"/>
        <v>100</v>
      </c>
      <c r="AC1621" s="38">
        <f t="shared" ref="AC1621:AD1621" si="6354">AC1495+AC1510+AC1525+AC1540+AC1555+AC1570+AC1599+AC1614</f>
        <v>631.13599999999997</v>
      </c>
      <c r="AD1621" s="33">
        <f t="shared" si="6354"/>
        <v>631.13599999999997</v>
      </c>
      <c r="AE1621" s="103">
        <f t="shared" si="6317"/>
        <v>100</v>
      </c>
      <c r="AF1621" s="38">
        <f t="shared" ref="AF1621:AG1621" si="6355">AF1495+AF1510+AF1525+AF1540+AF1555+AF1570+AF1599+AF1614</f>
        <v>0</v>
      </c>
      <c r="AG1621" s="33">
        <f t="shared" si="6355"/>
        <v>0</v>
      </c>
      <c r="AH1621" s="103" t="e">
        <f t="shared" si="6318"/>
        <v>#DIV/0!</v>
      </c>
      <c r="AI1621" s="38">
        <f t="shared" ref="AI1621:AJ1621" si="6356">AI1495+AI1510+AI1525+AI1540+AI1555+AI1570+AI1599+AI1614</f>
        <v>0</v>
      </c>
      <c r="AJ1621" s="33">
        <f t="shared" si="6356"/>
        <v>0</v>
      </c>
      <c r="AK1621" s="103" t="e">
        <f t="shared" si="6319"/>
        <v>#DIV/0!</v>
      </c>
      <c r="AL1621" s="38">
        <f t="shared" ref="AL1621:AM1621" si="6357">AL1495+AL1510+AL1525+AL1540+AL1555+AL1570+AL1599+AL1614</f>
        <v>0</v>
      </c>
      <c r="AM1621" s="33">
        <f t="shared" si="6357"/>
        <v>0</v>
      </c>
      <c r="AN1621" s="103" t="e">
        <f t="shared" si="6320"/>
        <v>#DIV/0!</v>
      </c>
      <c r="AO1621" s="38">
        <f t="shared" ref="AO1621:AP1621" si="6358">AO1495+AO1510+AO1525+AO1540+AO1555+AO1570+AO1599+AO1614</f>
        <v>0</v>
      </c>
      <c r="AP1621" s="33">
        <f t="shared" si="6358"/>
        <v>0</v>
      </c>
      <c r="AQ1621" s="103" t="e">
        <f t="shared" si="6321"/>
        <v>#DIV/0!</v>
      </c>
      <c r="AR1621" s="12"/>
    </row>
    <row r="1622" spans="1:44" ht="33" customHeight="1">
      <c r="A1622" s="278"/>
      <c r="B1622" s="279"/>
      <c r="C1622" s="250"/>
      <c r="D1622" s="20" t="s">
        <v>41</v>
      </c>
      <c r="E1622" s="38">
        <f t="shared" si="6322"/>
        <v>0</v>
      </c>
      <c r="F1622" s="33">
        <f t="shared" si="6322"/>
        <v>0</v>
      </c>
      <c r="G1622" s="103" t="e">
        <f t="shared" si="6234"/>
        <v>#DIV/0!</v>
      </c>
      <c r="H1622" s="38">
        <f t="shared" ref="H1622:I1622" si="6359">H1496+H1511+H1526+H1541+H1556+H1571+H1600+H1615</f>
        <v>0</v>
      </c>
      <c r="I1622" s="33">
        <f t="shared" si="6359"/>
        <v>0</v>
      </c>
      <c r="J1622" s="103" t="e">
        <f t="shared" si="6310"/>
        <v>#DIV/0!</v>
      </c>
      <c r="K1622" s="38">
        <f t="shared" ref="K1622:L1622" si="6360">K1496+K1511+K1526+K1541+K1556+K1571+K1600+K1615</f>
        <v>0</v>
      </c>
      <c r="L1622" s="33">
        <f t="shared" si="6360"/>
        <v>0</v>
      </c>
      <c r="M1622" s="103" t="e">
        <f t="shared" si="6311"/>
        <v>#DIV/0!</v>
      </c>
      <c r="N1622" s="38">
        <f t="shared" ref="N1622:O1622" si="6361">N1496+N1511+N1526+N1541+N1556+N1571+N1600+N1615</f>
        <v>0</v>
      </c>
      <c r="O1622" s="33">
        <f t="shared" si="6361"/>
        <v>0</v>
      </c>
      <c r="P1622" s="103" t="e">
        <f t="shared" si="6312"/>
        <v>#DIV/0!</v>
      </c>
      <c r="Q1622" s="38">
        <f t="shared" ref="Q1622:R1622" si="6362">Q1496+Q1511+Q1526+Q1541+Q1556+Q1571+Q1600+Q1615</f>
        <v>0</v>
      </c>
      <c r="R1622" s="33">
        <f t="shared" si="6362"/>
        <v>0</v>
      </c>
      <c r="S1622" s="103" t="e">
        <f t="shared" si="6313"/>
        <v>#DIV/0!</v>
      </c>
      <c r="T1622" s="38">
        <f t="shared" ref="T1622:U1622" si="6363">T1496+T1511+T1526+T1541+T1556+T1571+T1600+T1615</f>
        <v>0</v>
      </c>
      <c r="U1622" s="33">
        <f t="shared" si="6363"/>
        <v>0</v>
      </c>
      <c r="V1622" s="103" t="e">
        <f t="shared" si="6314"/>
        <v>#DIV/0!</v>
      </c>
      <c r="W1622" s="38">
        <f t="shared" ref="W1622:X1622" si="6364">W1496+W1511+W1526+W1541+W1556+W1571+W1600+W1615</f>
        <v>0</v>
      </c>
      <c r="X1622" s="33">
        <f t="shared" si="6364"/>
        <v>0</v>
      </c>
      <c r="Y1622" s="103" t="e">
        <f t="shared" si="6315"/>
        <v>#DIV/0!</v>
      </c>
      <c r="Z1622" s="38">
        <f t="shared" ref="Z1622:AA1622" si="6365">Z1496+Z1511+Z1526+Z1541+Z1556+Z1571+Z1600+Z1615</f>
        <v>0</v>
      </c>
      <c r="AA1622" s="33">
        <f t="shared" si="6365"/>
        <v>0</v>
      </c>
      <c r="AB1622" s="103" t="e">
        <f t="shared" si="6316"/>
        <v>#DIV/0!</v>
      </c>
      <c r="AC1622" s="38">
        <f t="shared" ref="AC1622:AD1622" si="6366">AC1496+AC1511+AC1526+AC1541+AC1556+AC1571+AC1600+AC1615</f>
        <v>0</v>
      </c>
      <c r="AD1622" s="33">
        <f t="shared" si="6366"/>
        <v>0</v>
      </c>
      <c r="AE1622" s="103" t="e">
        <f t="shared" si="6317"/>
        <v>#DIV/0!</v>
      </c>
      <c r="AF1622" s="38">
        <f t="shared" ref="AF1622:AG1622" si="6367">AF1496+AF1511+AF1526+AF1541+AF1556+AF1571+AF1600+AF1615</f>
        <v>0</v>
      </c>
      <c r="AG1622" s="33">
        <f t="shared" si="6367"/>
        <v>0</v>
      </c>
      <c r="AH1622" s="103" t="e">
        <f t="shared" si="6318"/>
        <v>#DIV/0!</v>
      </c>
      <c r="AI1622" s="38">
        <f t="shared" ref="AI1622:AJ1622" si="6368">AI1496+AI1511+AI1526+AI1541+AI1556+AI1571+AI1600+AI1615</f>
        <v>0</v>
      </c>
      <c r="AJ1622" s="33">
        <f t="shared" si="6368"/>
        <v>0</v>
      </c>
      <c r="AK1622" s="103" t="e">
        <f t="shared" si="6319"/>
        <v>#DIV/0!</v>
      </c>
      <c r="AL1622" s="38">
        <f t="shared" ref="AL1622:AM1622" si="6369">AL1496+AL1511+AL1526+AL1541+AL1556+AL1571+AL1600+AL1615</f>
        <v>0</v>
      </c>
      <c r="AM1622" s="33">
        <f t="shared" si="6369"/>
        <v>0</v>
      </c>
      <c r="AN1622" s="103" t="e">
        <f t="shared" si="6320"/>
        <v>#DIV/0!</v>
      </c>
      <c r="AO1622" s="38">
        <f t="shared" ref="AO1622:AP1622" si="6370">AO1496+AO1511+AO1526+AO1541+AO1556+AO1571+AO1600+AO1615</f>
        <v>0</v>
      </c>
      <c r="AP1622" s="33">
        <f t="shared" si="6370"/>
        <v>0</v>
      </c>
      <c r="AQ1622" s="103" t="e">
        <f t="shared" si="6321"/>
        <v>#DIV/0!</v>
      </c>
      <c r="AR1622" s="12"/>
    </row>
    <row r="1623" spans="1:44" ht="57" customHeight="1">
      <c r="A1623" s="280"/>
      <c r="B1623" s="281"/>
      <c r="C1623" s="250"/>
      <c r="D1623" s="20" t="s">
        <v>33</v>
      </c>
      <c r="E1623" s="38">
        <f>E1497+E1512+E1527+E1542+E1557+E1572+E1601+E1616</f>
        <v>240</v>
      </c>
      <c r="F1623" s="33">
        <f>F1497+F1512+F1527+F1542+F1557+F1572+F1601+F1616</f>
        <v>42.74</v>
      </c>
      <c r="G1623" s="103">
        <f t="shared" si="6234"/>
        <v>17.808333333333334</v>
      </c>
      <c r="H1623" s="38">
        <f>H1497+H1512+H1527+H1542+H1557+H1572+H1601+H1616</f>
        <v>0</v>
      </c>
      <c r="I1623" s="33">
        <f>I1497+I1512+I1527+I1542+I1557+I1572+I1601+I1616</f>
        <v>0</v>
      </c>
      <c r="J1623" s="103" t="e">
        <f t="shared" si="6310"/>
        <v>#DIV/0!</v>
      </c>
      <c r="K1623" s="38">
        <f>K1497+K1512+K1527+K1542+K1557+K1572+K1601+K1616</f>
        <v>17.59</v>
      </c>
      <c r="L1623" s="33">
        <f>L1497+L1512+L1527+L1542+L1557+L1572+L1601+L1616</f>
        <v>17.59</v>
      </c>
      <c r="M1623" s="103">
        <f t="shared" si="6311"/>
        <v>100</v>
      </c>
      <c r="N1623" s="38">
        <f>N1497+N1512+N1527+N1542+N1557+N1572+N1601+N1616</f>
        <v>0</v>
      </c>
      <c r="O1623" s="33">
        <f>O1497+O1512+O1527+O1542+O1557+O1572+O1601+O1616</f>
        <v>0</v>
      </c>
      <c r="P1623" s="103" t="e">
        <f t="shared" si="6312"/>
        <v>#DIV/0!</v>
      </c>
      <c r="Q1623" s="38">
        <f>Q1497+Q1512+Q1527+Q1542+Q1557+Q1572+Q1601+Q1616</f>
        <v>0</v>
      </c>
      <c r="R1623" s="33">
        <f>R1497+R1512+R1527+R1542+R1557+R1572+R1601+R1616</f>
        <v>0</v>
      </c>
      <c r="S1623" s="103" t="e">
        <f t="shared" si="6313"/>
        <v>#DIV/0!</v>
      </c>
      <c r="T1623" s="38">
        <f>T1497+T1512+T1527+T1542+T1557+T1572+T1601+T1616</f>
        <v>22.13</v>
      </c>
      <c r="U1623" s="33">
        <f>U1497+U1512+U1527+U1542+U1557+U1572+U1601+U1616</f>
        <v>22.13</v>
      </c>
      <c r="V1623" s="103">
        <f t="shared" si="6314"/>
        <v>100</v>
      </c>
      <c r="W1623" s="38">
        <f>W1497+W1512+W1527+W1542+W1557+W1572+W1601+W1616</f>
        <v>0.5</v>
      </c>
      <c r="X1623" s="33">
        <f>X1497+X1512+X1527+X1542+X1557+X1572+X1601+X1616</f>
        <v>0.5</v>
      </c>
      <c r="Y1623" s="103">
        <f t="shared" si="6315"/>
        <v>100</v>
      </c>
      <c r="Z1623" s="38">
        <f>Z1497+Z1512+Z1527+Z1542+Z1557+Z1572+Z1601+Z1616</f>
        <v>1.02</v>
      </c>
      <c r="AA1623" s="33">
        <f>AA1497+AA1512+AA1527+AA1542+AA1557+AA1572+AA1601+AA1616</f>
        <v>1.02</v>
      </c>
      <c r="AB1623" s="103">
        <f t="shared" si="6316"/>
        <v>100</v>
      </c>
      <c r="AC1623" s="38">
        <f>AC1497+AC1512+AC1527+AC1542+AC1557+AC1572+AC1601+AC1616</f>
        <v>0.7</v>
      </c>
      <c r="AD1623" s="33">
        <f>AD1497+AD1512+AD1527+AD1542+AD1557+AD1572+AD1601+AD1616</f>
        <v>0.7</v>
      </c>
      <c r="AE1623" s="103">
        <f t="shared" si="6317"/>
        <v>100</v>
      </c>
      <c r="AF1623" s="38">
        <f>AF1497+AF1512+AF1527+AF1542+AF1557+AF1572+AF1601+AF1616</f>
        <v>0.8</v>
      </c>
      <c r="AG1623" s="33">
        <f>AG1497+AG1512+AG1527+AG1542+AG1557+AG1572+AG1601+AG1616</f>
        <v>0.8</v>
      </c>
      <c r="AH1623" s="103">
        <f t="shared" si="6318"/>
        <v>100</v>
      </c>
      <c r="AI1623" s="38">
        <f>AI1497+AI1512+AI1527+AI1542+AI1557+AI1572+AI1601+AI1616</f>
        <v>0</v>
      </c>
      <c r="AJ1623" s="33">
        <f>AJ1497+AJ1512+AJ1527+AJ1542+AJ1557+AJ1572+AJ1601+AJ1616</f>
        <v>0</v>
      </c>
      <c r="AK1623" s="103" t="e">
        <f t="shared" si="6319"/>
        <v>#DIV/0!</v>
      </c>
      <c r="AL1623" s="38">
        <f>AL1497+AL1512+AL1527+AL1542+AL1557+AL1572+AL1601+AL1616</f>
        <v>0</v>
      </c>
      <c r="AM1623" s="33">
        <f>AM1497+AM1512+AM1527+AM1542+AM1557+AM1572+AM1601+AM1616</f>
        <v>0</v>
      </c>
      <c r="AN1623" s="103" t="e">
        <f t="shared" si="6320"/>
        <v>#DIV/0!</v>
      </c>
      <c r="AO1623" s="38">
        <f>AO1497+AO1512+AO1527+AO1542+AO1557+AO1572+AO1601+AO1616</f>
        <v>197.26</v>
      </c>
      <c r="AP1623" s="33">
        <f>AP1497+AP1512+AP1527+AP1542+AP1557+AP1572+AP1601+AP1616</f>
        <v>0</v>
      </c>
      <c r="AQ1623" s="103">
        <f t="shared" si="6321"/>
        <v>0</v>
      </c>
      <c r="AR1623" s="12"/>
    </row>
    <row r="1624" spans="1:44" ht="27.75" customHeight="1">
      <c r="A1624" s="562" t="s">
        <v>429</v>
      </c>
      <c r="B1624" s="563"/>
      <c r="C1624" s="564"/>
      <c r="D1624" s="565"/>
      <c r="E1624" s="565"/>
      <c r="F1624" s="565"/>
      <c r="G1624" s="565"/>
      <c r="H1624" s="565"/>
      <c r="I1624" s="565"/>
      <c r="J1624" s="565"/>
      <c r="K1624" s="565"/>
      <c r="L1624" s="565"/>
      <c r="M1624" s="565"/>
      <c r="N1624" s="565"/>
      <c r="O1624" s="565"/>
      <c r="P1624" s="565"/>
      <c r="Q1624" s="565"/>
      <c r="R1624" s="565"/>
      <c r="S1624" s="565"/>
      <c r="T1624" s="565"/>
      <c r="U1624" s="565"/>
      <c r="V1624" s="565"/>
      <c r="W1624" s="565"/>
      <c r="X1624" s="565"/>
      <c r="Y1624" s="565"/>
      <c r="Z1624" s="565"/>
      <c r="AA1624" s="565"/>
      <c r="AB1624" s="565"/>
      <c r="AC1624" s="565"/>
      <c r="AD1624" s="565"/>
      <c r="AE1624" s="565"/>
      <c r="AF1624" s="565"/>
      <c r="AG1624" s="565"/>
      <c r="AH1624" s="565"/>
      <c r="AI1624" s="565"/>
      <c r="AJ1624" s="565"/>
      <c r="AK1624" s="565"/>
      <c r="AL1624" s="565"/>
      <c r="AM1624" s="565"/>
      <c r="AN1624" s="565"/>
      <c r="AO1624" s="565"/>
      <c r="AP1624" s="565"/>
      <c r="AQ1624" s="565"/>
      <c r="AR1624" s="566"/>
    </row>
    <row r="1625" spans="1:44" ht="30" customHeight="1">
      <c r="A1625" s="427" t="s">
        <v>316</v>
      </c>
      <c r="B1625" s="427"/>
      <c r="C1625" s="427"/>
      <c r="D1625" s="69" t="s">
        <v>423</v>
      </c>
      <c r="E1625" s="94">
        <f>E1626+E1627+E1628+E1630+E1631</f>
        <v>1441008.56</v>
      </c>
      <c r="F1625" s="101">
        <f>F1626+F1627+F1628+F1630+F1631</f>
        <v>1098464.1000000001</v>
      </c>
      <c r="G1625" s="101">
        <f>(F1625/E1625)*100</f>
        <v>76.228839334583824</v>
      </c>
      <c r="H1625" s="94">
        <f>H1626+H1627+H1628+H1630+H1631</f>
        <v>28778.000000000007</v>
      </c>
      <c r="I1625" s="101">
        <f>I1626+I1627+I1628+I1630+I1631</f>
        <v>28778.000000000007</v>
      </c>
      <c r="J1625" s="101">
        <f>(I1625/H1625)*100</f>
        <v>100</v>
      </c>
      <c r="K1625" s="94">
        <f>K1626+K1627+K1628+K1630+K1631</f>
        <v>109999.42000000001</v>
      </c>
      <c r="L1625" s="101">
        <f>L1626+L1627+L1628+L1630+L1631</f>
        <v>109999.42000000001</v>
      </c>
      <c r="M1625" s="101">
        <f>(L1625/K1625)*100</f>
        <v>100</v>
      </c>
      <c r="N1625" s="94">
        <f>N1626+N1627+N1628+N1630+N1631</f>
        <v>107265.47500000001</v>
      </c>
      <c r="O1625" s="101">
        <f>O1626+O1627+O1628+O1630+O1631</f>
        <v>107265.47500000001</v>
      </c>
      <c r="P1625" s="101">
        <f>(O1625/N1625)*100</f>
        <v>100</v>
      </c>
      <c r="Q1625" s="94">
        <f>Q1626+Q1627+Q1628+Q1630+Q1631</f>
        <v>128660.13999999998</v>
      </c>
      <c r="R1625" s="101">
        <f>R1626+R1627+R1628+R1630+R1631</f>
        <v>128277.54999999999</v>
      </c>
      <c r="S1625" s="101">
        <f>(R1625/Q1625)*100</f>
        <v>99.70263517512106</v>
      </c>
      <c r="T1625" s="94">
        <f>T1626+T1627+T1628+T1630+T1631</f>
        <v>136533.62999999998</v>
      </c>
      <c r="U1625" s="101">
        <f>U1626+U1627+U1628+U1630+U1631</f>
        <v>136535.62999999998</v>
      </c>
      <c r="V1625" s="101">
        <f>(U1625/T1625)*100</f>
        <v>100.00146484056711</v>
      </c>
      <c r="W1625" s="94">
        <f>W1626+W1627+W1628+W1630+W1631</f>
        <v>211478.15</v>
      </c>
      <c r="X1625" s="101">
        <f>X1626+X1627+X1628+X1630+X1631</f>
        <v>208620.04</v>
      </c>
      <c r="Y1625" s="101">
        <f>(X1625/W1625)*100</f>
        <v>98.648508131927585</v>
      </c>
      <c r="Z1625" s="94">
        <f>Z1626+Z1627+Z1628+Z1630+Z1631</f>
        <v>129209.28</v>
      </c>
      <c r="AA1625" s="101">
        <f>AA1626+AA1627+AA1628+AA1630+AA1631</f>
        <v>129788.36</v>
      </c>
      <c r="AB1625" s="101">
        <f>(AA1625/Z1625)*100</f>
        <v>100.44817214367265</v>
      </c>
      <c r="AC1625" s="94">
        <f>AC1626+AC1627+AC1628+AC1630+AC1631</f>
        <v>57480.930000000008</v>
      </c>
      <c r="AD1625" s="101">
        <f>AD1626+AD1627+AD1628+AD1630+AD1631</f>
        <v>58608.44000000001</v>
      </c>
      <c r="AE1625" s="101">
        <f>(AD1625/AC1625)*100</f>
        <v>101.96153750469938</v>
      </c>
      <c r="AF1625" s="94">
        <f>AF1626+AF1627+AF1628+AF1630+AF1631</f>
        <v>78281.065000000002</v>
      </c>
      <c r="AG1625" s="101">
        <f>AG1626+AG1627+AG1628+AG1630+AG1631</f>
        <v>77886.845000000001</v>
      </c>
      <c r="AH1625" s="101">
        <f>(AG1625/AF1625)*100</f>
        <v>99.496404398688242</v>
      </c>
      <c r="AI1625" s="94">
        <f>AI1626+AI1627+AI1628+AI1630+AI1631</f>
        <v>112918.38</v>
      </c>
      <c r="AJ1625" s="101">
        <f>AJ1626+AJ1627+AJ1628+AJ1630+AJ1631</f>
        <v>112704.34</v>
      </c>
      <c r="AK1625" s="101">
        <f>(AJ1625/AI1625)*100</f>
        <v>99.810447156609925</v>
      </c>
      <c r="AL1625" s="94">
        <f>AL1626+AL1627+AL1628+AL1630+AL1631</f>
        <v>132337.32</v>
      </c>
      <c r="AM1625" s="101">
        <f>AM1626+AM1627+AM1628+AM1630+AM1631</f>
        <v>0</v>
      </c>
      <c r="AN1625" s="101">
        <f>(AM1625/AL1625)*100</f>
        <v>0</v>
      </c>
      <c r="AO1625" s="94">
        <f>AO1626+AO1627+AO1628+AO1630+AO1631</f>
        <v>208066.77000000005</v>
      </c>
      <c r="AP1625" s="101">
        <f>AP1626+AP1627+AP1628+AP1630+AP1631</f>
        <v>0</v>
      </c>
      <c r="AQ1625" s="101">
        <f>(AP1625/AO1625)*100</f>
        <v>0</v>
      </c>
      <c r="AR1625" s="12"/>
    </row>
    <row r="1626" spans="1:44" ht="30">
      <c r="A1626" s="427"/>
      <c r="B1626" s="427"/>
      <c r="C1626" s="427"/>
      <c r="D1626" s="69" t="s">
        <v>17</v>
      </c>
      <c r="E1626" s="94">
        <f t="shared" ref="E1626:F1628" si="6371">H1626+K1626+N1626+Q1626+T1626+W1626+Z1626+AC1626+AF1626+AI1626+AL1626+AO1626</f>
        <v>0</v>
      </c>
      <c r="F1626" s="102">
        <f>I1626+L1626+O1626+R1626+U1626+X1626+AA1626+AD1626+AG1626+AJ1626+AM1626+AP1626</f>
        <v>0</v>
      </c>
      <c r="G1626" s="103" t="e">
        <f t="shared" ref="G1626:G1631" si="6372">(F1626/E1626)*100</f>
        <v>#DIV/0!</v>
      </c>
      <c r="H1626" s="94">
        <f t="shared" ref="H1626:I1631" si="6373">H11-H1633-H1640-H1647-H1654-H1661-H1668</f>
        <v>0</v>
      </c>
      <c r="I1626" s="103">
        <f t="shared" si="6373"/>
        <v>0</v>
      </c>
      <c r="J1626" s="103" t="e">
        <f t="shared" ref="J1626:J1631" si="6374">(I1626/H1626)*100</f>
        <v>#DIV/0!</v>
      </c>
      <c r="K1626" s="94">
        <f>K11-K1633-K1640-K1647-K1654-K1661-K1668</f>
        <v>0</v>
      </c>
      <c r="L1626" s="103">
        <f>L11-L1633-L1640-L1647-L1654-L1661-L1668</f>
        <v>0</v>
      </c>
      <c r="M1626" s="103" t="e">
        <f t="shared" ref="M1626:M1631" si="6375">(L1626/K1626)*100</f>
        <v>#DIV/0!</v>
      </c>
      <c r="N1626" s="94">
        <f>N11-N1633-N1640-N1647-N1654-N1661-N1668</f>
        <v>0</v>
      </c>
      <c r="O1626" s="103">
        <f>O11-O1633-O1640-O1647-O1654-O1661-O1668</f>
        <v>0</v>
      </c>
      <c r="P1626" s="103" t="e">
        <f t="shared" ref="P1626:P1631" si="6376">(O1626/N1626)*100</f>
        <v>#DIV/0!</v>
      </c>
      <c r="Q1626" s="94">
        <f>Q11-Q1633-Q1640-Q1647-Q1654-Q1661-Q1668</f>
        <v>0</v>
      </c>
      <c r="R1626" s="103">
        <f>R11-R1633-R1640-R1647-R1654-R1661-R1668</f>
        <v>0</v>
      </c>
      <c r="S1626" s="103" t="e">
        <f t="shared" ref="S1626:S1631" si="6377">(R1626/Q1626)*100</f>
        <v>#DIV/0!</v>
      </c>
      <c r="T1626" s="94">
        <f>T11-T1633-T1640-T1647-T1654-T1661-T1668</f>
        <v>0</v>
      </c>
      <c r="U1626" s="103">
        <f>U11-U1633-U1640-U1647-U1654-U1661-U1668</f>
        <v>0</v>
      </c>
      <c r="V1626" s="103" t="e">
        <f t="shared" ref="V1626:V1631" si="6378">(U1626/T1626)*100</f>
        <v>#DIV/0!</v>
      </c>
      <c r="W1626" s="94">
        <f>W11-W1633-W1640-W1647-W1654-W1661-W1668</f>
        <v>0</v>
      </c>
      <c r="X1626" s="103">
        <f>X11-X1633-X1640-X1647-X1654-X1661-X1668</f>
        <v>0</v>
      </c>
      <c r="Y1626" s="103" t="e">
        <f t="shared" ref="Y1626:Y1631" si="6379">(X1626/W1626)*100</f>
        <v>#DIV/0!</v>
      </c>
      <c r="Z1626" s="94">
        <f>Z11-Z1633-Z1640-Z1647-Z1654-Z1661-Z1668</f>
        <v>0</v>
      </c>
      <c r="AA1626" s="103">
        <f>AA11-AA1633-AA1640-AA1647-AA1654-AA1661-AA1668</f>
        <v>0</v>
      </c>
      <c r="AB1626" s="103" t="e">
        <f t="shared" ref="AB1626:AB1631" si="6380">(AA1626/Z1626)*100</f>
        <v>#DIV/0!</v>
      </c>
      <c r="AC1626" s="94">
        <f>AC11-AC1633-AC1640-AC1647-AC1654-AC1661-AC1668</f>
        <v>0</v>
      </c>
      <c r="AD1626" s="103">
        <f>AD11-AD1633-AD1640-AD1647-AD1654-AD1661-AD1668</f>
        <v>0</v>
      </c>
      <c r="AE1626" s="103" t="e">
        <f t="shared" ref="AE1626:AE1631" si="6381">(AD1626/AC1626)*100</f>
        <v>#DIV/0!</v>
      </c>
      <c r="AF1626" s="94">
        <f>AF11-AF1633-AF1640-AF1647-AF1654-AF1661-AF1668</f>
        <v>0</v>
      </c>
      <c r="AG1626" s="103">
        <f>AG11-AG1633-AG1640-AG1647-AG1654-AG1661-AG1668</f>
        <v>0</v>
      </c>
      <c r="AH1626" s="103" t="e">
        <f t="shared" ref="AH1626:AH1631" si="6382">(AG1626/AF1626)*100</f>
        <v>#DIV/0!</v>
      </c>
      <c r="AI1626" s="94">
        <f>AI11-AI1633-AI1640-AI1647-AI1654-AI1661-AI1668</f>
        <v>0</v>
      </c>
      <c r="AJ1626" s="103">
        <f>AJ11-AJ1633-AJ1640-AJ1647-AJ1654-AJ1661-AJ1668</f>
        <v>0</v>
      </c>
      <c r="AK1626" s="103" t="e">
        <f t="shared" ref="AK1626:AK1631" si="6383">(AJ1626/AI1626)*100</f>
        <v>#DIV/0!</v>
      </c>
      <c r="AL1626" s="94">
        <f>AL11-AL1633-AL1640-AL1647-AL1654-AL1661-AL1668</f>
        <v>0</v>
      </c>
      <c r="AM1626" s="103">
        <f>AM11-AM1633-AM1640-AM1647-AM1654-AM1661-AM1668</f>
        <v>0</v>
      </c>
      <c r="AN1626" s="103" t="e">
        <f t="shared" ref="AN1626:AN1631" si="6384">(AM1626/AL1626)*100</f>
        <v>#DIV/0!</v>
      </c>
      <c r="AO1626" s="94">
        <f>AO11-AO1633-AO1640-AO1647-AO1654-AO1661-AO1668</f>
        <v>0</v>
      </c>
      <c r="AP1626" s="103">
        <f>AP11-AP1633-AP1640-AP1647-AP1654-AP1661-AP1668</f>
        <v>0</v>
      </c>
      <c r="AQ1626" s="103" t="e">
        <f t="shared" ref="AQ1626:AQ1631" si="6385">(AP1626/AO1626)*100</f>
        <v>#DIV/0!</v>
      </c>
      <c r="AR1626" s="12"/>
    </row>
    <row r="1627" spans="1:44" ht="51" customHeight="1">
      <c r="A1627" s="427"/>
      <c r="B1627" s="427"/>
      <c r="C1627" s="427"/>
      <c r="D1627" s="69" t="s">
        <v>18</v>
      </c>
      <c r="E1627" s="94">
        <f>H1627+K1627+N1627+Q1627+T1627+W1627+Z1627+AC1627+AF1627+AI1627+AL1627+AO1627</f>
        <v>1085027.165</v>
      </c>
      <c r="F1627" s="102">
        <f t="shared" si="6371"/>
        <v>812551.01500000001</v>
      </c>
      <c r="G1627" s="103">
        <f t="shared" si="6372"/>
        <v>74.887619518724208</v>
      </c>
      <c r="H1627" s="94">
        <f>H12-H1634-H1641-H1648-H1655-H1662-H1669</f>
        <v>20398.880000000005</v>
      </c>
      <c r="I1627" s="103">
        <f t="shared" si="6373"/>
        <v>20398.880000000005</v>
      </c>
      <c r="J1627" s="103">
        <f t="shared" si="6374"/>
        <v>100</v>
      </c>
      <c r="K1627" s="94">
        <f t="shared" ref="K1627:L1627" si="6386">K12-K1634-K1641-K1648-K1655-K1662-K1669</f>
        <v>81248.010000000009</v>
      </c>
      <c r="L1627" s="103">
        <f t="shared" si="6386"/>
        <v>81248.010000000009</v>
      </c>
      <c r="M1627" s="103">
        <f t="shared" si="6375"/>
        <v>100</v>
      </c>
      <c r="N1627" s="94">
        <f t="shared" ref="N1627:O1627" si="6387">N12-N1634-N1641-N1648-N1655-N1662-N1669</f>
        <v>73284.62000000001</v>
      </c>
      <c r="O1627" s="103">
        <f t="shared" si="6387"/>
        <v>73284.62000000001</v>
      </c>
      <c r="P1627" s="103">
        <f t="shared" si="6376"/>
        <v>100</v>
      </c>
      <c r="Q1627" s="94">
        <f t="shared" ref="Q1627:R1627" si="6388">Q12-Q1634-Q1641-Q1648-Q1655-Q1662-Q1669</f>
        <v>89872.68</v>
      </c>
      <c r="R1627" s="103">
        <f t="shared" si="6388"/>
        <v>89476.53</v>
      </c>
      <c r="S1627" s="103">
        <f t="shared" si="6377"/>
        <v>99.559209762076762</v>
      </c>
      <c r="T1627" s="94">
        <f t="shared" ref="T1627:U1627" si="6389">T12-T1634-T1641-T1648-T1655-T1662-T1669</f>
        <v>109378.79999999999</v>
      </c>
      <c r="U1627" s="103">
        <f t="shared" si="6389"/>
        <v>109378.79999999999</v>
      </c>
      <c r="V1627" s="103">
        <f t="shared" si="6378"/>
        <v>100</v>
      </c>
      <c r="W1627" s="94">
        <f t="shared" ref="W1627:X1627" si="6390">W12-W1634-W1641-W1648-W1655-W1662-W1669</f>
        <v>179113.64</v>
      </c>
      <c r="X1627" s="103">
        <f t="shared" si="6390"/>
        <v>177906.24000000002</v>
      </c>
      <c r="Y1627" s="103">
        <f t="shared" si="6379"/>
        <v>99.325902817898182</v>
      </c>
      <c r="Z1627" s="94">
        <f t="shared" ref="Z1627:AA1627" si="6391">Z12-Z1634-Z1641-Z1648-Z1655-Z1662-Z1669</f>
        <v>86680.3</v>
      </c>
      <c r="AA1627" s="103">
        <f t="shared" si="6391"/>
        <v>86954.94</v>
      </c>
      <c r="AB1627" s="103">
        <f t="shared" si="6380"/>
        <v>100.31684246593517</v>
      </c>
      <c r="AC1627" s="94">
        <f t="shared" ref="AC1627:AD1627" si="6392">AC12-AC1634-AC1641-AC1648-AC1655-AC1662-AC1669</f>
        <v>40284.540000000008</v>
      </c>
      <c r="AD1627" s="103">
        <f t="shared" si="6392"/>
        <v>40636.020000000004</v>
      </c>
      <c r="AE1627" s="103">
        <f t="shared" si="6381"/>
        <v>100.87249351736422</v>
      </c>
      <c r="AF1627" s="94">
        <f t="shared" ref="AF1627:AG1627" si="6393">AF12-AF1634-AF1641-AF1648-AF1655-AF1662-AF1669</f>
        <v>58517.875</v>
      </c>
      <c r="AG1627" s="103">
        <f t="shared" si="6393"/>
        <v>58071.214999999997</v>
      </c>
      <c r="AH1627" s="103">
        <f t="shared" si="6382"/>
        <v>99.236711859410477</v>
      </c>
      <c r="AI1627" s="94">
        <f t="shared" ref="AI1627:AJ1627" si="6394">AI12-AI1634-AI1641-AI1648-AI1655-AI1662-AI1669</f>
        <v>75195.760000000009</v>
      </c>
      <c r="AJ1627" s="103">
        <f t="shared" si="6394"/>
        <v>75195.760000000009</v>
      </c>
      <c r="AK1627" s="103">
        <f t="shared" si="6383"/>
        <v>100</v>
      </c>
      <c r="AL1627" s="94">
        <f t="shared" ref="AL1627:AM1627" si="6395">AL12-AL1634-AL1641-AL1648-AL1655-AL1662-AL1669</f>
        <v>101410.36</v>
      </c>
      <c r="AM1627" s="103">
        <f t="shared" si="6395"/>
        <v>0</v>
      </c>
      <c r="AN1627" s="103">
        <f t="shared" si="6384"/>
        <v>0</v>
      </c>
      <c r="AO1627" s="94">
        <f t="shared" ref="AO1627:AP1627" si="6396">AO12-AO1634-AO1641-AO1648-AO1655-AO1662-AO1669</f>
        <v>169641.70000000004</v>
      </c>
      <c r="AP1627" s="103">
        <f t="shared" si="6396"/>
        <v>0</v>
      </c>
      <c r="AQ1627" s="103">
        <f t="shared" si="6385"/>
        <v>0</v>
      </c>
      <c r="AR1627" s="12"/>
    </row>
    <row r="1628" spans="1:44" ht="33.75" customHeight="1">
      <c r="A1628" s="427"/>
      <c r="B1628" s="427"/>
      <c r="C1628" s="427"/>
      <c r="D1628" s="69" t="s">
        <v>26</v>
      </c>
      <c r="E1628" s="99">
        <f t="shared" si="6371"/>
        <v>308002.89500000002</v>
      </c>
      <c r="F1628" s="206">
        <f t="shared" si="6371"/>
        <v>257434.73499999999</v>
      </c>
      <c r="G1628" s="103">
        <f t="shared" si="6372"/>
        <v>83.58192055305193</v>
      </c>
      <c r="H1628" s="94">
        <f t="shared" si="6373"/>
        <v>7814.7000000000007</v>
      </c>
      <c r="I1628" s="103">
        <f t="shared" si="6373"/>
        <v>7814.7000000000007</v>
      </c>
      <c r="J1628" s="103">
        <f t="shared" si="6374"/>
        <v>100</v>
      </c>
      <c r="K1628" s="94">
        <f t="shared" ref="K1628:L1628" si="6397">K13-K1635-K1642-K1649-K1656-K1663-K1670</f>
        <v>26188.719999999998</v>
      </c>
      <c r="L1628" s="103">
        <f t="shared" si="6397"/>
        <v>26188.719999999998</v>
      </c>
      <c r="M1628" s="103">
        <f t="shared" si="6375"/>
        <v>100</v>
      </c>
      <c r="N1628" s="94">
        <f t="shared" ref="N1628:O1628" si="6398">N13-N1635-N1642-N1649-N1656-N1663-N1670</f>
        <v>28854.174999999999</v>
      </c>
      <c r="O1628" s="103">
        <f t="shared" si="6398"/>
        <v>28854.174999999999</v>
      </c>
      <c r="P1628" s="103">
        <f t="shared" si="6376"/>
        <v>100</v>
      </c>
      <c r="Q1628" s="94">
        <f t="shared" ref="Q1628:R1628" si="6399">Q13-Q1635-Q1642-Q1649-Q1656-Q1663-Q1670</f>
        <v>35647.81</v>
      </c>
      <c r="R1628" s="103">
        <f t="shared" si="6399"/>
        <v>35661.369999999995</v>
      </c>
      <c r="S1628" s="103">
        <f t="shared" si="6377"/>
        <v>100.03803880238364</v>
      </c>
      <c r="T1628" s="94">
        <f t="shared" ref="T1628:U1628" si="6400">T13-T1635-T1642-T1649-T1656-T1663-T1670</f>
        <v>23861.579999999998</v>
      </c>
      <c r="U1628" s="103">
        <f t="shared" si="6400"/>
        <v>23863.579999999998</v>
      </c>
      <c r="V1628" s="103">
        <f t="shared" si="6378"/>
        <v>100.00838167464184</v>
      </c>
      <c r="W1628" s="94">
        <f t="shared" ref="W1628:X1628" si="6401">W13-W1635-W1642-W1649-W1656-W1663-W1670</f>
        <v>28809.52</v>
      </c>
      <c r="X1628" s="103">
        <f t="shared" si="6401"/>
        <v>27158.81</v>
      </c>
      <c r="Y1628" s="103">
        <f t="shared" si="6379"/>
        <v>94.270262052266062</v>
      </c>
      <c r="Z1628" s="94">
        <f>Z13-Z1635-Z1642-Z1649-Z1656-Z1663-Z1670+5</f>
        <v>39732.720000000001</v>
      </c>
      <c r="AA1628" s="103">
        <f>AA13-AA1635-AA1642-AA1649-AA1656-AA1663-AA1670+5</f>
        <v>40037.160000000003</v>
      </c>
      <c r="AB1628" s="103">
        <f t="shared" si="6380"/>
        <v>100.7662198812465</v>
      </c>
      <c r="AC1628" s="94">
        <f t="shared" ref="AC1628:AD1628" si="6402">AC13-AC1635-AC1642-AC1649-AC1656-AC1663-AC1670</f>
        <v>16295.93</v>
      </c>
      <c r="AD1628" s="103">
        <f t="shared" si="6402"/>
        <v>17071.960000000003</v>
      </c>
      <c r="AE1628" s="103">
        <f t="shared" si="6381"/>
        <v>104.76210931195705</v>
      </c>
      <c r="AF1628" s="94">
        <f t="shared" ref="AF1628:AG1628" si="6403">AF13-AF1635-AF1642-AF1649-AF1656-AF1663-AF1670</f>
        <v>17581.890000000003</v>
      </c>
      <c r="AG1628" s="103">
        <f t="shared" si="6403"/>
        <v>17634.330000000002</v>
      </c>
      <c r="AH1628" s="103">
        <f t="shared" si="6382"/>
        <v>100.29826144970761</v>
      </c>
      <c r="AI1628" s="94">
        <f t="shared" ref="AI1628:AJ1628" si="6404">AI13-AI1635-AI1642-AI1649-AI1656-AI1663-AI1670</f>
        <v>33417.97</v>
      </c>
      <c r="AJ1628" s="103">
        <f t="shared" si="6404"/>
        <v>33149.929999999993</v>
      </c>
      <c r="AK1628" s="103">
        <f t="shared" si="6383"/>
        <v>99.197916570036995</v>
      </c>
      <c r="AL1628" s="94">
        <f t="shared" ref="AL1628:AM1628" si="6405">AL13-AL1635-AL1642-AL1649-AL1656-AL1663-AL1670</f>
        <v>25911.66</v>
      </c>
      <c r="AM1628" s="103">
        <f t="shared" si="6405"/>
        <v>0</v>
      </c>
      <c r="AN1628" s="103">
        <f t="shared" si="6384"/>
        <v>0</v>
      </c>
      <c r="AO1628" s="94">
        <f t="shared" ref="AO1628:AP1628" si="6406">AO13-AO1635-AO1642-AO1649-AO1656-AO1663-AO1670</f>
        <v>23886.22</v>
      </c>
      <c r="AP1628" s="103">
        <f t="shared" si="6406"/>
        <v>0</v>
      </c>
      <c r="AQ1628" s="103">
        <f t="shared" si="6385"/>
        <v>0</v>
      </c>
      <c r="AR1628" s="12"/>
    </row>
    <row r="1629" spans="1:44" ht="78" customHeight="1">
      <c r="A1629" s="427"/>
      <c r="B1629" s="427"/>
      <c r="C1629" s="427"/>
      <c r="D1629" s="69" t="s">
        <v>424</v>
      </c>
      <c r="E1629" s="94">
        <f t="shared" ref="E1629:E1631" si="6407">H1629+K1629+N1629+Q1629+T1629+W1629+Z1629+AC1629+AF1629+AI1629+AL1629+AO1629</f>
        <v>1474.0509999999999</v>
      </c>
      <c r="F1629" s="102">
        <f t="shared" ref="F1629:F1631" si="6408">I1629+L1629+O1629+R1629+U1629+X1629+AA1629+AD1629+AG1629+AJ1629+AM1629+AP1629</f>
        <v>1474.0509999999999</v>
      </c>
      <c r="G1629" s="103">
        <f t="shared" si="6372"/>
        <v>100</v>
      </c>
      <c r="H1629" s="94">
        <f t="shared" si="6373"/>
        <v>0</v>
      </c>
      <c r="I1629" s="103">
        <f t="shared" si="6373"/>
        <v>0</v>
      </c>
      <c r="J1629" s="103" t="e">
        <f t="shared" si="6374"/>
        <v>#DIV/0!</v>
      </c>
      <c r="K1629" s="94">
        <f t="shared" ref="K1629:L1629" si="6409">K14-K1636-K1643-K1650-K1657-K1664-K1671</f>
        <v>0</v>
      </c>
      <c r="L1629" s="103">
        <f t="shared" si="6409"/>
        <v>0</v>
      </c>
      <c r="M1629" s="103" t="e">
        <f t="shared" si="6375"/>
        <v>#DIV/0!</v>
      </c>
      <c r="N1629" s="94">
        <f t="shared" ref="N1629:O1629" si="6410">N14-N1636-N1643-N1650-N1657-N1664-N1671</f>
        <v>0</v>
      </c>
      <c r="O1629" s="103">
        <f t="shared" si="6410"/>
        <v>0</v>
      </c>
      <c r="P1629" s="103" t="e">
        <f t="shared" si="6376"/>
        <v>#DIV/0!</v>
      </c>
      <c r="Q1629" s="94">
        <f t="shared" ref="Q1629:R1629" si="6411">Q14-Q1636-Q1643-Q1650-Q1657-Q1664-Q1671</f>
        <v>0</v>
      </c>
      <c r="R1629" s="103">
        <f t="shared" si="6411"/>
        <v>0</v>
      </c>
      <c r="S1629" s="103" t="e">
        <f t="shared" si="6377"/>
        <v>#DIV/0!</v>
      </c>
      <c r="T1629" s="94">
        <f t="shared" ref="T1629:U1629" si="6412">T14-T1636-T1643-T1650-T1657-T1664-T1671</f>
        <v>0</v>
      </c>
      <c r="U1629" s="103">
        <f t="shared" si="6412"/>
        <v>0</v>
      </c>
      <c r="V1629" s="103" t="e">
        <f t="shared" si="6378"/>
        <v>#DIV/0!</v>
      </c>
      <c r="W1629" s="94">
        <f t="shared" ref="W1629:X1629" si="6413">W14-W1636-W1643-W1650-W1657-W1664-W1671</f>
        <v>0</v>
      </c>
      <c r="X1629" s="103">
        <f t="shared" si="6413"/>
        <v>0</v>
      </c>
      <c r="Y1629" s="103" t="e">
        <f t="shared" si="6379"/>
        <v>#DIV/0!</v>
      </c>
      <c r="Z1629" s="94">
        <f t="shared" ref="Z1629:AA1629" si="6414">Z14-Z1636-Z1643-Z1650-Z1657-Z1664-Z1671</f>
        <v>750</v>
      </c>
      <c r="AA1629" s="103">
        <f t="shared" si="6414"/>
        <v>750</v>
      </c>
      <c r="AB1629" s="103">
        <f t="shared" si="6380"/>
        <v>100</v>
      </c>
      <c r="AC1629" s="94">
        <f t="shared" ref="AC1629:AD1629" si="6415">AC14-AC1636-AC1643-AC1650-AC1657-AC1664-AC1671</f>
        <v>724.05099999999993</v>
      </c>
      <c r="AD1629" s="103">
        <f t="shared" si="6415"/>
        <v>724.05099999999993</v>
      </c>
      <c r="AE1629" s="103">
        <f t="shared" si="6381"/>
        <v>100</v>
      </c>
      <c r="AF1629" s="94">
        <f t="shared" ref="AF1629:AG1629" si="6416">AF14-AF1636-AF1643-AF1650-AF1657-AF1664-AF1671</f>
        <v>0</v>
      </c>
      <c r="AG1629" s="103">
        <f t="shared" si="6416"/>
        <v>0</v>
      </c>
      <c r="AH1629" s="103" t="e">
        <f t="shared" si="6382"/>
        <v>#DIV/0!</v>
      </c>
      <c r="AI1629" s="94">
        <f t="shared" ref="AI1629:AJ1629" si="6417">AI14-AI1636-AI1643-AI1650-AI1657-AI1664-AI1671</f>
        <v>0</v>
      </c>
      <c r="AJ1629" s="103">
        <f t="shared" si="6417"/>
        <v>0</v>
      </c>
      <c r="AK1629" s="103" t="e">
        <f t="shared" si="6383"/>
        <v>#DIV/0!</v>
      </c>
      <c r="AL1629" s="94">
        <f t="shared" ref="AL1629:AM1629" si="6418">AL14-AL1636-AL1643-AL1650-AL1657-AL1664-AL1671</f>
        <v>0</v>
      </c>
      <c r="AM1629" s="103">
        <f t="shared" si="6418"/>
        <v>0</v>
      </c>
      <c r="AN1629" s="103" t="e">
        <f t="shared" si="6384"/>
        <v>#DIV/0!</v>
      </c>
      <c r="AO1629" s="94">
        <f t="shared" ref="AO1629:AP1629" si="6419">AO14-AO1636-AO1643-AO1650-AO1657-AO1664-AO1671</f>
        <v>0</v>
      </c>
      <c r="AP1629" s="103">
        <f t="shared" si="6419"/>
        <v>0</v>
      </c>
      <c r="AQ1629" s="103" t="e">
        <f t="shared" si="6385"/>
        <v>#DIV/0!</v>
      </c>
      <c r="AR1629" s="12"/>
    </row>
    <row r="1630" spans="1:44" ht="32.25" customHeight="1">
      <c r="A1630" s="427"/>
      <c r="B1630" s="427"/>
      <c r="C1630" s="427"/>
      <c r="D1630" s="69" t="s">
        <v>41</v>
      </c>
      <c r="E1630" s="94">
        <f t="shared" si="6407"/>
        <v>0</v>
      </c>
      <c r="F1630" s="102">
        <f t="shared" si="6408"/>
        <v>0</v>
      </c>
      <c r="G1630" s="103" t="e">
        <f t="shared" si="6372"/>
        <v>#DIV/0!</v>
      </c>
      <c r="H1630" s="94">
        <f t="shared" si="6373"/>
        <v>0</v>
      </c>
      <c r="I1630" s="103">
        <f t="shared" si="6373"/>
        <v>0</v>
      </c>
      <c r="J1630" s="103" t="e">
        <f t="shared" si="6374"/>
        <v>#DIV/0!</v>
      </c>
      <c r="K1630" s="94">
        <f t="shared" ref="K1630:L1630" si="6420">K15-K1637-K1644-K1651-K1658-K1665-K1672</f>
        <v>0</v>
      </c>
      <c r="L1630" s="103">
        <f t="shared" si="6420"/>
        <v>0</v>
      </c>
      <c r="M1630" s="103" t="e">
        <f t="shared" si="6375"/>
        <v>#DIV/0!</v>
      </c>
      <c r="N1630" s="94">
        <f t="shared" ref="N1630:O1630" si="6421">N15-N1637-N1644-N1651-N1658-N1665-N1672</f>
        <v>0</v>
      </c>
      <c r="O1630" s="103">
        <f t="shared" si="6421"/>
        <v>0</v>
      </c>
      <c r="P1630" s="103" t="e">
        <f t="shared" si="6376"/>
        <v>#DIV/0!</v>
      </c>
      <c r="Q1630" s="94">
        <f t="shared" ref="Q1630:R1630" si="6422">Q15-Q1637-Q1644-Q1651-Q1658-Q1665-Q1672</f>
        <v>0</v>
      </c>
      <c r="R1630" s="103">
        <f t="shared" si="6422"/>
        <v>0</v>
      </c>
      <c r="S1630" s="103" t="e">
        <f t="shared" si="6377"/>
        <v>#DIV/0!</v>
      </c>
      <c r="T1630" s="94">
        <f t="shared" ref="T1630:U1630" si="6423">T15-T1637-T1644-T1651-T1658-T1665-T1672</f>
        <v>0</v>
      </c>
      <c r="U1630" s="103">
        <f t="shared" si="6423"/>
        <v>0</v>
      </c>
      <c r="V1630" s="103" t="e">
        <f t="shared" si="6378"/>
        <v>#DIV/0!</v>
      </c>
      <c r="W1630" s="94">
        <f t="shared" ref="W1630:X1630" si="6424">W15-W1637-W1644-W1651-W1658-W1665-W1672</f>
        <v>0</v>
      </c>
      <c r="X1630" s="103">
        <f t="shared" si="6424"/>
        <v>0</v>
      </c>
      <c r="Y1630" s="103" t="e">
        <f t="shared" si="6379"/>
        <v>#DIV/0!</v>
      </c>
      <c r="Z1630" s="94">
        <f t="shared" ref="Z1630:AA1630" si="6425">Z15-Z1637-Z1644-Z1651-Z1658-Z1665-Z1672</f>
        <v>0</v>
      </c>
      <c r="AA1630" s="103">
        <f t="shared" si="6425"/>
        <v>0</v>
      </c>
      <c r="AB1630" s="103" t="e">
        <f t="shared" si="6380"/>
        <v>#DIV/0!</v>
      </c>
      <c r="AC1630" s="94">
        <f t="shared" ref="AC1630:AD1630" si="6426">AC15-AC1637-AC1644-AC1651-AC1658-AC1665-AC1672</f>
        <v>0</v>
      </c>
      <c r="AD1630" s="103">
        <f t="shared" si="6426"/>
        <v>0</v>
      </c>
      <c r="AE1630" s="103" t="e">
        <f t="shared" si="6381"/>
        <v>#DIV/0!</v>
      </c>
      <c r="AF1630" s="94">
        <f t="shared" ref="AF1630:AG1630" si="6427">AF15-AF1637-AF1644-AF1651-AF1658-AF1665-AF1672</f>
        <v>0</v>
      </c>
      <c r="AG1630" s="103">
        <f t="shared" si="6427"/>
        <v>0</v>
      </c>
      <c r="AH1630" s="103" t="e">
        <f t="shared" si="6382"/>
        <v>#DIV/0!</v>
      </c>
      <c r="AI1630" s="94">
        <f t="shared" ref="AI1630:AJ1630" si="6428">AI15-AI1637-AI1644-AI1651-AI1658-AI1665-AI1672</f>
        <v>0</v>
      </c>
      <c r="AJ1630" s="103">
        <f t="shared" si="6428"/>
        <v>0</v>
      </c>
      <c r="AK1630" s="103" t="e">
        <f t="shared" si="6383"/>
        <v>#DIV/0!</v>
      </c>
      <c r="AL1630" s="94">
        <f t="shared" ref="AL1630:AM1630" si="6429">AL15-AL1637-AL1644-AL1651-AL1658-AL1665-AL1672</f>
        <v>0</v>
      </c>
      <c r="AM1630" s="103">
        <f t="shared" si="6429"/>
        <v>0</v>
      </c>
      <c r="AN1630" s="103" t="e">
        <f t="shared" si="6384"/>
        <v>#DIV/0!</v>
      </c>
      <c r="AO1630" s="94">
        <f t="shared" ref="AO1630:AP1630" si="6430">AO15-AO1637-AO1644-AO1651-AO1658-AO1665-AO1672</f>
        <v>0</v>
      </c>
      <c r="AP1630" s="103">
        <f t="shared" si="6430"/>
        <v>0</v>
      </c>
      <c r="AQ1630" s="103" t="e">
        <f t="shared" si="6385"/>
        <v>#DIV/0!</v>
      </c>
      <c r="AR1630" s="12"/>
    </row>
    <row r="1631" spans="1:44" ht="30">
      <c r="A1631" s="427"/>
      <c r="B1631" s="427"/>
      <c r="C1631" s="427"/>
      <c r="D1631" s="69" t="s">
        <v>428</v>
      </c>
      <c r="E1631" s="99">
        <f t="shared" si="6407"/>
        <v>47978.5</v>
      </c>
      <c r="F1631" s="206">
        <f t="shared" si="6408"/>
        <v>28478.35</v>
      </c>
      <c r="G1631" s="103">
        <f t="shared" si="6372"/>
        <v>59.356482591160621</v>
      </c>
      <c r="H1631" s="94">
        <f t="shared" si="6373"/>
        <v>564.42000000000007</v>
      </c>
      <c r="I1631" s="103">
        <f t="shared" si="6373"/>
        <v>564.42000000000007</v>
      </c>
      <c r="J1631" s="103">
        <f t="shared" si="6374"/>
        <v>100</v>
      </c>
      <c r="K1631" s="94">
        <f t="shared" ref="K1631:L1631" si="6431">K16-K1638-K1645-K1652-K1659-K1666-K1673</f>
        <v>2562.69</v>
      </c>
      <c r="L1631" s="103">
        <f t="shared" si="6431"/>
        <v>2562.69</v>
      </c>
      <c r="M1631" s="103">
        <f t="shared" si="6375"/>
        <v>100</v>
      </c>
      <c r="N1631" s="94">
        <f t="shared" ref="N1631:O1631" si="6432">N16-N1638-N1645-N1652-N1659-N1666-N1673</f>
        <v>5126.68</v>
      </c>
      <c r="O1631" s="103">
        <f t="shared" si="6432"/>
        <v>5126.68</v>
      </c>
      <c r="P1631" s="103">
        <f t="shared" si="6376"/>
        <v>100</v>
      </c>
      <c r="Q1631" s="94">
        <f t="shared" ref="Q1631:R1631" si="6433">Q16-Q1638-Q1645-Q1652-Q1659-Q1666-Q1673</f>
        <v>3139.6499999999996</v>
      </c>
      <c r="R1631" s="103">
        <f t="shared" si="6433"/>
        <v>3139.6499999999996</v>
      </c>
      <c r="S1631" s="103">
        <f t="shared" si="6377"/>
        <v>100</v>
      </c>
      <c r="T1631" s="94">
        <f t="shared" ref="T1631:U1631" si="6434">T16-T1638-T1645-T1652-T1659-T1666-T1673</f>
        <v>3293.25</v>
      </c>
      <c r="U1631" s="103">
        <f t="shared" si="6434"/>
        <v>3293.25</v>
      </c>
      <c r="V1631" s="103">
        <f t="shared" si="6378"/>
        <v>100</v>
      </c>
      <c r="W1631" s="94">
        <f t="shared" ref="W1631:X1631" si="6435">W16-W1638-W1645-W1652-W1659-W1666-W1673</f>
        <v>3554.99</v>
      </c>
      <c r="X1631" s="103">
        <f t="shared" si="6435"/>
        <v>3554.99</v>
      </c>
      <c r="Y1631" s="103">
        <f t="shared" si="6379"/>
        <v>100</v>
      </c>
      <c r="Z1631" s="94">
        <f t="shared" ref="Z1631:AA1631" si="6436">Z16-Z1638-Z1645-Z1652-Z1659-Z1666-Z1673</f>
        <v>2796.2599999999998</v>
      </c>
      <c r="AA1631" s="103">
        <f t="shared" si="6436"/>
        <v>2796.2599999999998</v>
      </c>
      <c r="AB1631" s="103">
        <f t="shared" si="6380"/>
        <v>100</v>
      </c>
      <c r="AC1631" s="94">
        <f t="shared" ref="AC1631:AD1631" si="6437">AC16-AC1638-AC1645-AC1652-AC1659-AC1666-AC1673</f>
        <v>900.46</v>
      </c>
      <c r="AD1631" s="103">
        <f t="shared" si="6437"/>
        <v>900.46</v>
      </c>
      <c r="AE1631" s="103">
        <f t="shared" si="6381"/>
        <v>100</v>
      </c>
      <c r="AF1631" s="94">
        <f t="shared" ref="AF1631:AG1631" si="6438">AF16-AF1638-AF1645-AF1652-AF1659-AF1666-AF1673</f>
        <v>2181.3000000000002</v>
      </c>
      <c r="AG1631" s="103">
        <f t="shared" si="6438"/>
        <v>2181.3000000000002</v>
      </c>
      <c r="AH1631" s="103">
        <f t="shared" si="6382"/>
        <v>100</v>
      </c>
      <c r="AI1631" s="94">
        <f t="shared" ref="AI1631:AJ1631" si="6439">AI16-AI1638-AI1645-AI1652-AI1659-AI1666-AI1673</f>
        <v>4304.6500000000005</v>
      </c>
      <c r="AJ1631" s="103">
        <f t="shared" si="6439"/>
        <v>4358.6500000000005</v>
      </c>
      <c r="AK1631" s="103">
        <f t="shared" si="6383"/>
        <v>101.25445738910248</v>
      </c>
      <c r="AL1631" s="94">
        <f t="shared" ref="AL1631:AM1631" si="6440">AL16-AL1638-AL1645-AL1652-AL1659-AL1666-AL1673</f>
        <v>5015.3</v>
      </c>
      <c r="AM1631" s="103">
        <f t="shared" si="6440"/>
        <v>0</v>
      </c>
      <c r="AN1631" s="103">
        <f t="shared" si="6384"/>
        <v>0</v>
      </c>
      <c r="AO1631" s="94">
        <f t="shared" ref="AO1631:AP1631" si="6441">AO16-AO1638-AO1645-AO1652-AO1659-AO1666-AO1673</f>
        <v>14538.850000000002</v>
      </c>
      <c r="AP1631" s="103">
        <f t="shared" si="6441"/>
        <v>0</v>
      </c>
      <c r="AQ1631" s="103">
        <f t="shared" si="6385"/>
        <v>0</v>
      </c>
      <c r="AR1631" s="12"/>
    </row>
    <row r="1632" spans="1:44" ht="28.5" customHeight="1">
      <c r="A1632" s="349" t="s">
        <v>233</v>
      </c>
      <c r="B1632" s="349"/>
      <c r="C1632" s="349"/>
      <c r="D1632" s="69" t="s">
        <v>423</v>
      </c>
      <c r="E1632" s="94">
        <f>SUM(E1633:E1638)</f>
        <v>46469.12999999999</v>
      </c>
      <c r="F1632" s="101">
        <f>SUM(F1633:F1638)</f>
        <v>40376.329999999994</v>
      </c>
      <c r="G1632" s="101">
        <f>(F1632/E1632)*100</f>
        <v>86.888499956853082</v>
      </c>
      <c r="H1632" s="94">
        <f>SUM(H1633:H1638)</f>
        <v>0</v>
      </c>
      <c r="I1632" s="101">
        <f>SUM(I1633:I1638)</f>
        <v>0</v>
      </c>
      <c r="J1632" s="101" t="e">
        <f>(I1632/H1632)*100</f>
        <v>#DIV/0!</v>
      </c>
      <c r="K1632" s="94">
        <f>SUM(K1633:K1638)</f>
        <v>0</v>
      </c>
      <c r="L1632" s="101">
        <f>SUM(L1633:L1638)</f>
        <v>0</v>
      </c>
      <c r="M1632" s="101" t="e">
        <f>(L1632/K1632)*100</f>
        <v>#DIV/0!</v>
      </c>
      <c r="N1632" s="94">
        <f>SUM(N1633:N1638)</f>
        <v>0</v>
      </c>
      <c r="O1632" s="101">
        <f>SUM(O1633:O1638)</f>
        <v>0</v>
      </c>
      <c r="P1632" s="101" t="e">
        <f>(O1632/N1632)*100</f>
        <v>#DIV/0!</v>
      </c>
      <c r="Q1632" s="94">
        <f>SUM(Q1633:Q1638)</f>
        <v>447</v>
      </c>
      <c r="R1632" s="101">
        <f>SUM(R1633:R1638)</f>
        <v>447</v>
      </c>
      <c r="S1632" s="101">
        <f>(R1632/Q1632)*100</f>
        <v>100</v>
      </c>
      <c r="T1632" s="94">
        <f>SUM(T1633:T1638)</f>
        <v>2246.0299999999997</v>
      </c>
      <c r="U1632" s="101">
        <f>SUM(U1633:U1638)</f>
        <v>2246.0299999999997</v>
      </c>
      <c r="V1632" s="101">
        <f>(U1632/T1632)*100</f>
        <v>100</v>
      </c>
      <c r="W1632" s="94">
        <f>SUM(W1633:W1638)</f>
        <v>5690.393</v>
      </c>
      <c r="X1632" s="101">
        <f>SUM(X1633:X1638)</f>
        <v>5690.393</v>
      </c>
      <c r="Y1632" s="101">
        <f>(X1632/W1632)*100</f>
        <v>100</v>
      </c>
      <c r="Z1632" s="94">
        <f>SUM(Z1633:Z1638)</f>
        <v>12709.143</v>
      </c>
      <c r="AA1632" s="101">
        <f>SUM(AA1633:AA1638)</f>
        <v>12709.143</v>
      </c>
      <c r="AB1632" s="101">
        <f>(AA1632/Z1632)*100</f>
        <v>100</v>
      </c>
      <c r="AC1632" s="94">
        <f>SUM(AC1633:AC1638)</f>
        <v>5334.4269999999997</v>
      </c>
      <c r="AD1632" s="101">
        <f>SUM(AD1633:AD1638)</f>
        <v>5334.4269999999997</v>
      </c>
      <c r="AE1632" s="101">
        <f>(AD1632/AC1632)*100</f>
        <v>100</v>
      </c>
      <c r="AF1632" s="94">
        <f>SUM(AF1633:AF1638)</f>
        <v>7105.2669999999998</v>
      </c>
      <c r="AG1632" s="101">
        <f>SUM(AG1633:AG1638)</f>
        <v>7105.2669999999998</v>
      </c>
      <c r="AH1632" s="101">
        <f>(AG1632/AF1632)*100</f>
        <v>100</v>
      </c>
      <c r="AI1632" s="94">
        <f>SUM(AI1633:AI1638)</f>
        <v>6844.07</v>
      </c>
      <c r="AJ1632" s="101">
        <f>SUM(AJ1633:AJ1638)</f>
        <v>6844.07</v>
      </c>
      <c r="AK1632" s="101">
        <f>(AJ1632/AI1632)*100</f>
        <v>100</v>
      </c>
      <c r="AL1632" s="94">
        <f>SUM(AL1633:AL1638)</f>
        <v>2243.2100000000005</v>
      </c>
      <c r="AM1632" s="101">
        <f>SUM(AM1633:AM1638)</f>
        <v>0</v>
      </c>
      <c r="AN1632" s="101">
        <f>(AM1632/AL1632)*100</f>
        <v>0</v>
      </c>
      <c r="AO1632" s="94">
        <f>SUM(AO1633:AO1638)</f>
        <v>3849.59</v>
      </c>
      <c r="AP1632" s="101">
        <f>SUM(AP1633:AP1638)</f>
        <v>0</v>
      </c>
      <c r="AQ1632" s="101">
        <f>(AP1632/AO1632)*100</f>
        <v>0</v>
      </c>
      <c r="AR1632" s="12"/>
    </row>
    <row r="1633" spans="1:44" ht="30">
      <c r="A1633" s="349"/>
      <c r="B1633" s="349"/>
      <c r="C1633" s="349"/>
      <c r="D1633" s="69" t="s">
        <v>17</v>
      </c>
      <c r="E1633" s="94">
        <f>H1633+K1633+N1633+Q1633+T1633+W1633+Z1633+AC1633+AF1633+AI1633+AL1633+AO1633</f>
        <v>4200</v>
      </c>
      <c r="F1633" s="102">
        <f>I1633+L1633+O1633+R1633+U1633+X1633+AA1633+AD1633+AG1633+AJ1633+AM1633+AP1633</f>
        <v>3314.07</v>
      </c>
      <c r="G1633" s="103">
        <f t="shared" ref="G1633:G1638" si="6442">(F1633/E1633)*100</f>
        <v>78.906428571428577</v>
      </c>
      <c r="H1633" s="94">
        <f>H311</f>
        <v>0</v>
      </c>
      <c r="I1633" s="103">
        <f>I311</f>
        <v>0</v>
      </c>
      <c r="J1633" s="103" t="e">
        <f t="shared" ref="J1633:J1638" si="6443">(I1633/H1633)*100</f>
        <v>#DIV/0!</v>
      </c>
      <c r="K1633" s="94">
        <f>K311</f>
        <v>0</v>
      </c>
      <c r="L1633" s="103">
        <f>L311</f>
        <v>0</v>
      </c>
      <c r="M1633" s="103" t="e">
        <f t="shared" ref="M1633:M1638" si="6444">(L1633/K1633)*100</f>
        <v>#DIV/0!</v>
      </c>
      <c r="N1633" s="94">
        <f>N311</f>
        <v>0</v>
      </c>
      <c r="O1633" s="103">
        <f>O311</f>
        <v>0</v>
      </c>
      <c r="P1633" s="103" t="e">
        <f t="shared" ref="P1633:P1638" si="6445">(O1633/N1633)*100</f>
        <v>#DIV/0!</v>
      </c>
      <c r="Q1633" s="94">
        <f>Q311</f>
        <v>0</v>
      </c>
      <c r="R1633" s="103">
        <f>R311</f>
        <v>0</v>
      </c>
      <c r="S1633" s="103" t="e">
        <f t="shared" ref="S1633:S1638" si="6446">(R1633/Q1633)*100</f>
        <v>#DIV/0!</v>
      </c>
      <c r="T1633" s="94">
        <f>T311</f>
        <v>0</v>
      </c>
      <c r="U1633" s="103">
        <f>U311</f>
        <v>0</v>
      </c>
      <c r="V1633" s="103" t="e">
        <f t="shared" ref="V1633:V1638" si="6447">(U1633/T1633)*100</f>
        <v>#DIV/0!</v>
      </c>
      <c r="W1633" s="94">
        <f>W311</f>
        <v>0</v>
      </c>
      <c r="X1633" s="103">
        <f>X311</f>
        <v>0</v>
      </c>
      <c r="Y1633" s="103" t="e">
        <f t="shared" ref="Y1633:Y1638" si="6448">(X1633/W1633)*100</f>
        <v>#DIV/0!</v>
      </c>
      <c r="Z1633" s="94">
        <f>Z311</f>
        <v>0</v>
      </c>
      <c r="AA1633" s="103">
        <f>AA311</f>
        <v>0</v>
      </c>
      <c r="AB1633" s="103" t="e">
        <f t="shared" ref="AB1633:AB1638" si="6449">(AA1633/Z1633)*100</f>
        <v>#DIV/0!</v>
      </c>
      <c r="AC1633" s="94">
        <f>AC311</f>
        <v>0</v>
      </c>
      <c r="AD1633" s="103">
        <f>AD311</f>
        <v>0</v>
      </c>
      <c r="AE1633" s="103" t="e">
        <f t="shared" ref="AE1633:AE1638" si="6450">(AD1633/AC1633)*100</f>
        <v>#DIV/0!</v>
      </c>
      <c r="AF1633" s="94">
        <f>AF311</f>
        <v>0</v>
      </c>
      <c r="AG1633" s="103">
        <f>AG311</f>
        <v>0</v>
      </c>
      <c r="AH1633" s="103" t="e">
        <f t="shared" ref="AH1633:AH1638" si="6451">(AG1633/AF1633)*100</f>
        <v>#DIV/0!</v>
      </c>
      <c r="AI1633" s="94">
        <f>AI311</f>
        <v>3314.07</v>
      </c>
      <c r="AJ1633" s="103">
        <f>AJ311</f>
        <v>3314.07</v>
      </c>
      <c r="AK1633" s="103">
        <f t="shared" ref="AK1633:AK1638" si="6452">(AJ1633/AI1633)*100</f>
        <v>100</v>
      </c>
      <c r="AL1633" s="94">
        <f>AL311</f>
        <v>885.93000000000006</v>
      </c>
      <c r="AM1633" s="103">
        <f>AM311</f>
        <v>0</v>
      </c>
      <c r="AN1633" s="103">
        <f t="shared" ref="AN1633:AN1638" si="6453">(AM1633/AL1633)*100</f>
        <v>0</v>
      </c>
      <c r="AO1633" s="94">
        <f>AO311</f>
        <v>0</v>
      </c>
      <c r="AP1633" s="103">
        <f>AP311</f>
        <v>0</v>
      </c>
      <c r="AQ1633" s="103" t="e">
        <f t="shared" ref="AQ1633:AQ1638" si="6454">(AP1633/AO1633)*100</f>
        <v>#DIV/0!</v>
      </c>
      <c r="AR1633" s="12"/>
    </row>
    <row r="1634" spans="1:44" ht="50.25" customHeight="1">
      <c r="A1634" s="349"/>
      <c r="B1634" s="349"/>
      <c r="C1634" s="349"/>
      <c r="D1634" s="69" t="s">
        <v>18</v>
      </c>
      <c r="E1634" s="94">
        <f t="shared" ref="E1634:E1638" si="6455">H1634+K1634+N1634+Q1634+T1634+W1634+Z1634+AC1634+AF1634+AI1634+AL1634+AO1634</f>
        <v>9441.7000000000007</v>
      </c>
      <c r="F1634" s="102">
        <f t="shared" ref="F1634:F1638" si="6456">I1634+L1634+O1634+R1634+U1634+X1634+AA1634+AD1634+AG1634+AJ1634+AM1634+AP1634</f>
        <v>9397.3700000000008</v>
      </c>
      <c r="G1634" s="103">
        <f t="shared" si="6442"/>
        <v>99.53048709448511</v>
      </c>
      <c r="H1634" s="94">
        <f t="shared" ref="H1634:I1637" si="6457">H312</f>
        <v>0</v>
      </c>
      <c r="I1634" s="103">
        <f t="shared" si="6457"/>
        <v>0</v>
      </c>
      <c r="J1634" s="103" t="e">
        <f t="shared" si="6443"/>
        <v>#DIV/0!</v>
      </c>
      <c r="K1634" s="94">
        <f t="shared" ref="K1634:L1634" si="6458">K312</f>
        <v>0</v>
      </c>
      <c r="L1634" s="103">
        <f t="shared" si="6458"/>
        <v>0</v>
      </c>
      <c r="M1634" s="103" t="e">
        <f t="shared" si="6444"/>
        <v>#DIV/0!</v>
      </c>
      <c r="N1634" s="94">
        <f t="shared" ref="N1634:O1634" si="6459">N312</f>
        <v>0</v>
      </c>
      <c r="O1634" s="103">
        <f t="shared" si="6459"/>
        <v>0</v>
      </c>
      <c r="P1634" s="103" t="e">
        <f t="shared" si="6445"/>
        <v>#DIV/0!</v>
      </c>
      <c r="Q1634" s="94">
        <f t="shared" ref="Q1634:R1634" si="6460">Q312</f>
        <v>0</v>
      </c>
      <c r="R1634" s="103">
        <f t="shared" si="6460"/>
        <v>0</v>
      </c>
      <c r="S1634" s="103" t="e">
        <f t="shared" si="6446"/>
        <v>#DIV/0!</v>
      </c>
      <c r="T1634" s="94">
        <f t="shared" ref="T1634:U1634" si="6461">T312</f>
        <v>0</v>
      </c>
      <c r="U1634" s="103">
        <f t="shared" si="6461"/>
        <v>0</v>
      </c>
      <c r="V1634" s="103" t="e">
        <f t="shared" si="6447"/>
        <v>#DIV/0!</v>
      </c>
      <c r="W1634" s="94">
        <f t="shared" ref="W1634:X1634" si="6462">W312</f>
        <v>863</v>
      </c>
      <c r="X1634" s="103">
        <f t="shared" si="6462"/>
        <v>863</v>
      </c>
      <c r="Y1634" s="103">
        <f t="shared" si="6448"/>
        <v>100</v>
      </c>
      <c r="Z1634" s="94">
        <f t="shared" ref="Z1634:AA1634" si="6463">Z312</f>
        <v>5812.31</v>
      </c>
      <c r="AA1634" s="103">
        <f t="shared" si="6463"/>
        <v>5812.31</v>
      </c>
      <c r="AB1634" s="103">
        <f t="shared" si="6449"/>
        <v>100</v>
      </c>
      <c r="AC1634" s="94">
        <f t="shared" ref="AC1634:AD1634" si="6464">AC312</f>
        <v>0</v>
      </c>
      <c r="AD1634" s="103">
        <f t="shared" si="6464"/>
        <v>0</v>
      </c>
      <c r="AE1634" s="103" t="e">
        <f t="shared" si="6450"/>
        <v>#DIV/0!</v>
      </c>
      <c r="AF1634" s="94">
        <f t="shared" ref="AF1634:AG1634" si="6465">AF312</f>
        <v>284</v>
      </c>
      <c r="AG1634" s="103">
        <f t="shared" si="6465"/>
        <v>284</v>
      </c>
      <c r="AH1634" s="103">
        <f t="shared" si="6451"/>
        <v>100</v>
      </c>
      <c r="AI1634" s="94">
        <f t="shared" ref="AI1634:AJ1634" si="6466">AI312</f>
        <v>2438.06</v>
      </c>
      <c r="AJ1634" s="103">
        <f t="shared" si="6466"/>
        <v>2438.06</v>
      </c>
      <c r="AK1634" s="103">
        <f t="shared" si="6452"/>
        <v>100</v>
      </c>
      <c r="AL1634" s="94">
        <f t="shared" ref="AL1634:AM1634" si="6467">AL312</f>
        <v>44.33</v>
      </c>
      <c r="AM1634" s="103">
        <f t="shared" si="6467"/>
        <v>0</v>
      </c>
      <c r="AN1634" s="103">
        <f t="shared" si="6453"/>
        <v>0</v>
      </c>
      <c r="AO1634" s="94">
        <f t="shared" ref="AO1634:AP1634" si="6468">AO312</f>
        <v>0</v>
      </c>
      <c r="AP1634" s="103">
        <f t="shared" si="6468"/>
        <v>0</v>
      </c>
      <c r="AQ1634" s="103" t="e">
        <f t="shared" si="6454"/>
        <v>#DIV/0!</v>
      </c>
      <c r="AR1634" s="12"/>
    </row>
    <row r="1635" spans="1:44" ht="32.25" customHeight="1">
      <c r="A1635" s="349"/>
      <c r="B1635" s="349"/>
      <c r="C1635" s="349"/>
      <c r="D1635" s="69" t="s">
        <v>26</v>
      </c>
      <c r="E1635" s="94">
        <f>H1635+K1635+N1635+Q1635+T1635+W1635+Z1635+AC1635+AF1635+AI1635+AL1635+AO1635</f>
        <v>32827.429999999993</v>
      </c>
      <c r="F1635" s="102">
        <f>I1635+L1635+O1635+R1635+U1635+X1635+AA1635+AD1635+AG1635+AJ1635+AM1635+AP1635</f>
        <v>27664.889999999996</v>
      </c>
      <c r="G1635" s="103">
        <f t="shared" si="6442"/>
        <v>84.273700378007049</v>
      </c>
      <c r="H1635" s="94">
        <f t="shared" si="6457"/>
        <v>0</v>
      </c>
      <c r="I1635" s="103">
        <f t="shared" si="6457"/>
        <v>0</v>
      </c>
      <c r="J1635" s="103" t="e">
        <f t="shared" si="6443"/>
        <v>#DIV/0!</v>
      </c>
      <c r="K1635" s="94">
        <f t="shared" ref="K1635:L1635" si="6469">K313</f>
        <v>0</v>
      </c>
      <c r="L1635" s="103">
        <f t="shared" si="6469"/>
        <v>0</v>
      </c>
      <c r="M1635" s="103" t="e">
        <f t="shared" si="6444"/>
        <v>#DIV/0!</v>
      </c>
      <c r="N1635" s="94">
        <f t="shared" ref="N1635:O1635" si="6470">N313</f>
        <v>0</v>
      </c>
      <c r="O1635" s="103">
        <f t="shared" si="6470"/>
        <v>0</v>
      </c>
      <c r="P1635" s="103" t="e">
        <f t="shared" si="6445"/>
        <v>#DIV/0!</v>
      </c>
      <c r="Q1635" s="94">
        <f t="shared" ref="Q1635:R1635" si="6471">Q313</f>
        <v>447</v>
      </c>
      <c r="R1635" s="103">
        <f t="shared" si="6471"/>
        <v>447</v>
      </c>
      <c r="S1635" s="103">
        <f t="shared" si="6446"/>
        <v>100</v>
      </c>
      <c r="T1635" s="94">
        <f>T313</f>
        <v>2246.0299999999997</v>
      </c>
      <c r="U1635" s="103">
        <f>U313</f>
        <v>2246.0299999999997</v>
      </c>
      <c r="V1635" s="103">
        <f t="shared" si="6447"/>
        <v>100</v>
      </c>
      <c r="W1635" s="94">
        <f t="shared" ref="W1635:X1635" si="6472">W313</f>
        <v>4827.393</v>
      </c>
      <c r="X1635" s="103">
        <f t="shared" si="6472"/>
        <v>4827.393</v>
      </c>
      <c r="Y1635" s="103">
        <f t="shared" si="6448"/>
        <v>100</v>
      </c>
      <c r="Z1635" s="94">
        <f t="shared" ref="Z1635:AA1635" si="6473">Z313</f>
        <v>6896.8329999999996</v>
      </c>
      <c r="AA1635" s="103">
        <f t="shared" si="6473"/>
        <v>6896.8329999999996</v>
      </c>
      <c r="AB1635" s="103">
        <f t="shared" si="6449"/>
        <v>100</v>
      </c>
      <c r="AC1635" s="94">
        <f t="shared" ref="AC1635:AD1635" si="6474">AC313</f>
        <v>5334.4269999999997</v>
      </c>
      <c r="AD1635" s="103">
        <f t="shared" si="6474"/>
        <v>5334.4269999999997</v>
      </c>
      <c r="AE1635" s="103">
        <f t="shared" si="6450"/>
        <v>100</v>
      </c>
      <c r="AF1635" s="94">
        <f t="shared" ref="AF1635:AG1635" si="6475">AF313</f>
        <v>6821.2669999999998</v>
      </c>
      <c r="AG1635" s="103">
        <f t="shared" si="6475"/>
        <v>6821.2669999999998</v>
      </c>
      <c r="AH1635" s="103">
        <f t="shared" si="6451"/>
        <v>100</v>
      </c>
      <c r="AI1635" s="94">
        <f t="shared" ref="AI1635:AJ1635" si="6476">AI313</f>
        <v>1091.9399999999998</v>
      </c>
      <c r="AJ1635" s="103">
        <f t="shared" si="6476"/>
        <v>1091.9399999999998</v>
      </c>
      <c r="AK1635" s="103">
        <f t="shared" si="6452"/>
        <v>100</v>
      </c>
      <c r="AL1635" s="94">
        <f t="shared" ref="AL1635:AM1635" si="6477">AL313</f>
        <v>1312.9500000000003</v>
      </c>
      <c r="AM1635" s="103">
        <f t="shared" si="6477"/>
        <v>0</v>
      </c>
      <c r="AN1635" s="103">
        <f t="shared" si="6453"/>
        <v>0</v>
      </c>
      <c r="AO1635" s="94">
        <f t="shared" ref="AO1635:AP1635" si="6478">AO313</f>
        <v>3849.59</v>
      </c>
      <c r="AP1635" s="103">
        <f t="shared" si="6478"/>
        <v>0</v>
      </c>
      <c r="AQ1635" s="103">
        <f t="shared" si="6454"/>
        <v>0</v>
      </c>
      <c r="AR1635" s="12"/>
    </row>
    <row r="1636" spans="1:44" ht="75" customHeight="1">
      <c r="A1636" s="349"/>
      <c r="B1636" s="349"/>
      <c r="C1636" s="349"/>
      <c r="D1636" s="69" t="s">
        <v>424</v>
      </c>
      <c r="E1636" s="94">
        <f t="shared" si="6455"/>
        <v>0</v>
      </c>
      <c r="F1636" s="102">
        <f t="shared" si="6456"/>
        <v>0</v>
      </c>
      <c r="G1636" s="103" t="e">
        <f t="shared" si="6442"/>
        <v>#DIV/0!</v>
      </c>
      <c r="H1636" s="94">
        <f t="shared" si="6457"/>
        <v>0</v>
      </c>
      <c r="I1636" s="103">
        <f t="shared" si="6457"/>
        <v>0</v>
      </c>
      <c r="J1636" s="103" t="e">
        <f t="shared" si="6443"/>
        <v>#DIV/0!</v>
      </c>
      <c r="K1636" s="94">
        <f t="shared" ref="K1636:L1636" si="6479">K314</f>
        <v>0</v>
      </c>
      <c r="L1636" s="103">
        <f t="shared" si="6479"/>
        <v>0</v>
      </c>
      <c r="M1636" s="103" t="e">
        <f t="shared" si="6444"/>
        <v>#DIV/0!</v>
      </c>
      <c r="N1636" s="94">
        <f t="shared" ref="N1636:O1636" si="6480">N314</f>
        <v>0</v>
      </c>
      <c r="O1636" s="103">
        <f t="shared" si="6480"/>
        <v>0</v>
      </c>
      <c r="P1636" s="103" t="e">
        <f t="shared" si="6445"/>
        <v>#DIV/0!</v>
      </c>
      <c r="Q1636" s="94">
        <f t="shared" ref="Q1636:R1636" si="6481">Q314</f>
        <v>0</v>
      </c>
      <c r="R1636" s="103">
        <f t="shared" si="6481"/>
        <v>0</v>
      </c>
      <c r="S1636" s="103" t="e">
        <f t="shared" si="6446"/>
        <v>#DIV/0!</v>
      </c>
      <c r="T1636" s="94">
        <f t="shared" ref="T1636:U1636" si="6482">T314</f>
        <v>0</v>
      </c>
      <c r="U1636" s="103">
        <f t="shared" si="6482"/>
        <v>0</v>
      </c>
      <c r="V1636" s="103" t="e">
        <f t="shared" si="6447"/>
        <v>#DIV/0!</v>
      </c>
      <c r="W1636" s="94">
        <f t="shared" ref="W1636:X1636" si="6483">W314</f>
        <v>0</v>
      </c>
      <c r="X1636" s="103">
        <f t="shared" si="6483"/>
        <v>0</v>
      </c>
      <c r="Y1636" s="103" t="e">
        <f t="shared" si="6448"/>
        <v>#DIV/0!</v>
      </c>
      <c r="Z1636" s="94">
        <f t="shared" ref="Z1636:AA1636" si="6484">Z314</f>
        <v>0</v>
      </c>
      <c r="AA1636" s="103">
        <f t="shared" si="6484"/>
        <v>0</v>
      </c>
      <c r="AB1636" s="103" t="e">
        <f t="shared" si="6449"/>
        <v>#DIV/0!</v>
      </c>
      <c r="AC1636" s="94">
        <f t="shared" ref="AC1636:AD1636" si="6485">AC314</f>
        <v>0</v>
      </c>
      <c r="AD1636" s="103">
        <f t="shared" si="6485"/>
        <v>0</v>
      </c>
      <c r="AE1636" s="103" t="e">
        <f t="shared" si="6450"/>
        <v>#DIV/0!</v>
      </c>
      <c r="AF1636" s="94">
        <f t="shared" ref="AF1636:AG1636" si="6486">AF314</f>
        <v>0</v>
      </c>
      <c r="AG1636" s="103">
        <f t="shared" si="6486"/>
        <v>0</v>
      </c>
      <c r="AH1636" s="103" t="e">
        <f t="shared" si="6451"/>
        <v>#DIV/0!</v>
      </c>
      <c r="AI1636" s="94">
        <f t="shared" ref="AI1636:AJ1636" si="6487">AI314</f>
        <v>0</v>
      </c>
      <c r="AJ1636" s="103">
        <f t="shared" si="6487"/>
        <v>0</v>
      </c>
      <c r="AK1636" s="103" t="e">
        <f t="shared" si="6452"/>
        <v>#DIV/0!</v>
      </c>
      <c r="AL1636" s="94">
        <f t="shared" ref="AL1636:AM1636" si="6488">AL314</f>
        <v>0</v>
      </c>
      <c r="AM1636" s="103">
        <f t="shared" si="6488"/>
        <v>0</v>
      </c>
      <c r="AN1636" s="103" t="e">
        <f t="shared" si="6453"/>
        <v>#DIV/0!</v>
      </c>
      <c r="AO1636" s="94">
        <f t="shared" ref="AO1636:AP1636" si="6489">AO314</f>
        <v>0</v>
      </c>
      <c r="AP1636" s="103">
        <f t="shared" si="6489"/>
        <v>0</v>
      </c>
      <c r="AQ1636" s="103" t="e">
        <f t="shared" si="6454"/>
        <v>#DIV/0!</v>
      </c>
      <c r="AR1636" s="12"/>
    </row>
    <row r="1637" spans="1:44" ht="36.75" customHeight="1">
      <c r="A1637" s="349"/>
      <c r="B1637" s="349"/>
      <c r="C1637" s="349"/>
      <c r="D1637" s="69" t="s">
        <v>41</v>
      </c>
      <c r="E1637" s="94">
        <f t="shared" si="6455"/>
        <v>0</v>
      </c>
      <c r="F1637" s="102">
        <f t="shared" si="6456"/>
        <v>0</v>
      </c>
      <c r="G1637" s="103" t="e">
        <f t="shared" si="6442"/>
        <v>#DIV/0!</v>
      </c>
      <c r="H1637" s="94">
        <f t="shared" si="6457"/>
        <v>0</v>
      </c>
      <c r="I1637" s="103">
        <f t="shared" si="6457"/>
        <v>0</v>
      </c>
      <c r="J1637" s="103" t="e">
        <f t="shared" si="6443"/>
        <v>#DIV/0!</v>
      </c>
      <c r="K1637" s="94">
        <f t="shared" ref="K1637:L1638" si="6490">K315</f>
        <v>0</v>
      </c>
      <c r="L1637" s="103">
        <f t="shared" si="6490"/>
        <v>0</v>
      </c>
      <c r="M1637" s="103" t="e">
        <f t="shared" si="6444"/>
        <v>#DIV/0!</v>
      </c>
      <c r="N1637" s="94">
        <f t="shared" ref="N1637:O1638" si="6491">N315</f>
        <v>0</v>
      </c>
      <c r="O1637" s="103">
        <f t="shared" si="6491"/>
        <v>0</v>
      </c>
      <c r="P1637" s="103" t="e">
        <f t="shared" si="6445"/>
        <v>#DIV/0!</v>
      </c>
      <c r="Q1637" s="94">
        <f t="shared" ref="Q1637:R1638" si="6492">Q315</f>
        <v>0</v>
      </c>
      <c r="R1637" s="103">
        <f t="shared" si="6492"/>
        <v>0</v>
      </c>
      <c r="S1637" s="103" t="e">
        <f t="shared" si="6446"/>
        <v>#DIV/0!</v>
      </c>
      <c r="T1637" s="94">
        <f t="shared" ref="T1637:U1638" si="6493">T315</f>
        <v>0</v>
      </c>
      <c r="U1637" s="103">
        <f t="shared" si="6493"/>
        <v>0</v>
      </c>
      <c r="V1637" s="103" t="e">
        <f t="shared" si="6447"/>
        <v>#DIV/0!</v>
      </c>
      <c r="W1637" s="94">
        <f t="shared" ref="W1637:X1638" si="6494">W315</f>
        <v>0</v>
      </c>
      <c r="X1637" s="103">
        <f t="shared" si="6494"/>
        <v>0</v>
      </c>
      <c r="Y1637" s="103" t="e">
        <f t="shared" si="6448"/>
        <v>#DIV/0!</v>
      </c>
      <c r="Z1637" s="94">
        <f t="shared" ref="Z1637:AA1638" si="6495">Z315</f>
        <v>0</v>
      </c>
      <c r="AA1637" s="103">
        <f t="shared" si="6495"/>
        <v>0</v>
      </c>
      <c r="AB1637" s="103" t="e">
        <f t="shared" si="6449"/>
        <v>#DIV/0!</v>
      </c>
      <c r="AC1637" s="94">
        <f t="shared" ref="AC1637:AD1638" si="6496">AC315</f>
        <v>0</v>
      </c>
      <c r="AD1637" s="103">
        <f t="shared" si="6496"/>
        <v>0</v>
      </c>
      <c r="AE1637" s="103" t="e">
        <f t="shared" si="6450"/>
        <v>#DIV/0!</v>
      </c>
      <c r="AF1637" s="94">
        <f t="shared" ref="AF1637:AG1638" si="6497">AF315</f>
        <v>0</v>
      </c>
      <c r="AG1637" s="103">
        <f t="shared" si="6497"/>
        <v>0</v>
      </c>
      <c r="AH1637" s="103" t="e">
        <f t="shared" si="6451"/>
        <v>#DIV/0!</v>
      </c>
      <c r="AI1637" s="94">
        <f t="shared" ref="AI1637:AJ1638" si="6498">AI315</f>
        <v>0</v>
      </c>
      <c r="AJ1637" s="103">
        <f t="shared" si="6498"/>
        <v>0</v>
      </c>
      <c r="AK1637" s="103" t="e">
        <f t="shared" si="6452"/>
        <v>#DIV/0!</v>
      </c>
      <c r="AL1637" s="94">
        <f t="shared" ref="AL1637:AM1638" si="6499">AL315</f>
        <v>0</v>
      </c>
      <c r="AM1637" s="103">
        <f t="shared" si="6499"/>
        <v>0</v>
      </c>
      <c r="AN1637" s="103" t="e">
        <f t="shared" si="6453"/>
        <v>#DIV/0!</v>
      </c>
      <c r="AO1637" s="94">
        <f t="shared" ref="AO1637:AP1638" si="6500">AO315</f>
        <v>0</v>
      </c>
      <c r="AP1637" s="103">
        <f t="shared" si="6500"/>
        <v>0</v>
      </c>
      <c r="AQ1637" s="103" t="e">
        <f t="shared" si="6454"/>
        <v>#DIV/0!</v>
      </c>
      <c r="AR1637" s="12"/>
    </row>
    <row r="1638" spans="1:44" ht="30">
      <c r="A1638" s="349"/>
      <c r="B1638" s="349"/>
      <c r="C1638" s="349"/>
      <c r="D1638" s="69" t="s">
        <v>428</v>
      </c>
      <c r="E1638" s="94">
        <f t="shared" si="6455"/>
        <v>0</v>
      </c>
      <c r="F1638" s="102">
        <f t="shared" si="6456"/>
        <v>0</v>
      </c>
      <c r="G1638" s="103" t="e">
        <f t="shared" si="6442"/>
        <v>#DIV/0!</v>
      </c>
      <c r="H1638" s="94">
        <f>H316</f>
        <v>0</v>
      </c>
      <c r="I1638" s="103">
        <f t="shared" ref="I1638" si="6501">I316</f>
        <v>0</v>
      </c>
      <c r="J1638" s="103" t="e">
        <f t="shared" si="6443"/>
        <v>#DIV/0!</v>
      </c>
      <c r="K1638" s="94">
        <f>K316</f>
        <v>0</v>
      </c>
      <c r="L1638" s="103">
        <f t="shared" si="6490"/>
        <v>0</v>
      </c>
      <c r="M1638" s="103" t="e">
        <f t="shared" si="6444"/>
        <v>#DIV/0!</v>
      </c>
      <c r="N1638" s="94">
        <f>N316</f>
        <v>0</v>
      </c>
      <c r="O1638" s="103">
        <f t="shared" si="6491"/>
        <v>0</v>
      </c>
      <c r="P1638" s="103" t="e">
        <f t="shared" si="6445"/>
        <v>#DIV/0!</v>
      </c>
      <c r="Q1638" s="94">
        <f>Q316</f>
        <v>0</v>
      </c>
      <c r="R1638" s="103">
        <f t="shared" si="6492"/>
        <v>0</v>
      </c>
      <c r="S1638" s="103" t="e">
        <f t="shared" si="6446"/>
        <v>#DIV/0!</v>
      </c>
      <c r="T1638" s="94">
        <f>T316</f>
        <v>0</v>
      </c>
      <c r="U1638" s="103">
        <f t="shared" si="6493"/>
        <v>0</v>
      </c>
      <c r="V1638" s="103" t="e">
        <f t="shared" si="6447"/>
        <v>#DIV/0!</v>
      </c>
      <c r="W1638" s="94">
        <f>W316</f>
        <v>0</v>
      </c>
      <c r="X1638" s="103">
        <f t="shared" si="6494"/>
        <v>0</v>
      </c>
      <c r="Y1638" s="103" t="e">
        <f t="shared" si="6448"/>
        <v>#DIV/0!</v>
      </c>
      <c r="Z1638" s="94">
        <f>Z316</f>
        <v>0</v>
      </c>
      <c r="AA1638" s="103">
        <f t="shared" si="6495"/>
        <v>0</v>
      </c>
      <c r="AB1638" s="103" t="e">
        <f t="shared" si="6449"/>
        <v>#DIV/0!</v>
      </c>
      <c r="AC1638" s="94">
        <f>AC316</f>
        <v>0</v>
      </c>
      <c r="AD1638" s="103">
        <f t="shared" si="6496"/>
        <v>0</v>
      </c>
      <c r="AE1638" s="103" t="e">
        <f t="shared" si="6450"/>
        <v>#DIV/0!</v>
      </c>
      <c r="AF1638" s="94">
        <f>AF316</f>
        <v>0</v>
      </c>
      <c r="AG1638" s="103">
        <f t="shared" si="6497"/>
        <v>0</v>
      </c>
      <c r="AH1638" s="103" t="e">
        <f t="shared" si="6451"/>
        <v>#DIV/0!</v>
      </c>
      <c r="AI1638" s="94">
        <f>AI316</f>
        <v>0</v>
      </c>
      <c r="AJ1638" s="103">
        <f t="shared" si="6498"/>
        <v>0</v>
      </c>
      <c r="AK1638" s="103" t="e">
        <f t="shared" si="6452"/>
        <v>#DIV/0!</v>
      </c>
      <c r="AL1638" s="94">
        <f>AL316</f>
        <v>0</v>
      </c>
      <c r="AM1638" s="103">
        <f t="shared" si="6499"/>
        <v>0</v>
      </c>
      <c r="AN1638" s="103" t="e">
        <f t="shared" si="6453"/>
        <v>#DIV/0!</v>
      </c>
      <c r="AO1638" s="94">
        <f>AO316</f>
        <v>0</v>
      </c>
      <c r="AP1638" s="103">
        <f t="shared" si="6500"/>
        <v>0</v>
      </c>
      <c r="AQ1638" s="103" t="e">
        <f t="shared" si="6454"/>
        <v>#DIV/0!</v>
      </c>
      <c r="AR1638" s="12"/>
    </row>
    <row r="1639" spans="1:44" ht="25.5" customHeight="1">
      <c r="A1639" s="349" t="s">
        <v>234</v>
      </c>
      <c r="B1639" s="349"/>
      <c r="C1639" s="349"/>
      <c r="D1639" s="69" t="s">
        <v>423</v>
      </c>
      <c r="E1639" s="96">
        <f>SUM(E1640:E1645)</f>
        <v>150</v>
      </c>
      <c r="F1639" s="95">
        <f>SUM(F1640:F1645)</f>
        <v>119.5</v>
      </c>
      <c r="G1639" s="95">
        <f>(F1639/E1639)*100</f>
        <v>79.666666666666657</v>
      </c>
      <c r="H1639" s="96">
        <f>SUM(H1640:H1645)</f>
        <v>0</v>
      </c>
      <c r="I1639" s="95">
        <f>SUM(I1640:I1645)</f>
        <v>0</v>
      </c>
      <c r="J1639" s="95" t="e">
        <f>(I1639/H1639)*100</f>
        <v>#DIV/0!</v>
      </c>
      <c r="K1639" s="96">
        <f>SUM(K1640:K1645)</f>
        <v>0</v>
      </c>
      <c r="L1639" s="95">
        <f>SUM(L1640:L1645)</f>
        <v>0</v>
      </c>
      <c r="M1639" s="95" t="e">
        <f>(L1639/K1639)*100</f>
        <v>#DIV/0!</v>
      </c>
      <c r="N1639" s="96">
        <f>SUM(N1640:N1645)</f>
        <v>0</v>
      </c>
      <c r="O1639" s="95">
        <f>SUM(O1640:O1645)</f>
        <v>0</v>
      </c>
      <c r="P1639" s="95" t="e">
        <f>(O1639/N1639)*100</f>
        <v>#DIV/0!</v>
      </c>
      <c r="Q1639" s="96">
        <f>SUM(Q1640:Q1645)</f>
        <v>0</v>
      </c>
      <c r="R1639" s="95">
        <f>SUM(R1640:R1645)</f>
        <v>0</v>
      </c>
      <c r="S1639" s="95" t="e">
        <f>(R1639/Q1639)*100</f>
        <v>#DIV/0!</v>
      </c>
      <c r="T1639" s="96">
        <f>SUM(T1640:T1645)</f>
        <v>0</v>
      </c>
      <c r="U1639" s="95">
        <f>SUM(U1640:U1645)</f>
        <v>0</v>
      </c>
      <c r="V1639" s="95" t="e">
        <f>(U1639/T1639)*100</f>
        <v>#DIV/0!</v>
      </c>
      <c r="W1639" s="96">
        <f>SUM(W1640:W1645)</f>
        <v>53</v>
      </c>
      <c r="X1639" s="95">
        <f>SUM(X1640:X1645)</f>
        <v>53</v>
      </c>
      <c r="Y1639" s="95">
        <f>(X1639/W1639)*100</f>
        <v>100</v>
      </c>
      <c r="Z1639" s="96">
        <f>SUM(Z1640:Z1645)</f>
        <v>10</v>
      </c>
      <c r="AA1639" s="95">
        <f>SUM(AA1640:AA1645)</f>
        <v>10</v>
      </c>
      <c r="AB1639" s="95">
        <f>(AA1639/Z1639)*100</f>
        <v>100</v>
      </c>
      <c r="AC1639" s="96">
        <f>SUM(AC1640:AC1645)</f>
        <v>7</v>
      </c>
      <c r="AD1639" s="95">
        <f>SUM(AD1640:AD1645)</f>
        <v>7</v>
      </c>
      <c r="AE1639" s="95">
        <f>(AD1639/AC1639)*100</f>
        <v>100</v>
      </c>
      <c r="AF1639" s="96">
        <f>SUM(AF1640:AF1645)</f>
        <v>27.02</v>
      </c>
      <c r="AG1639" s="95">
        <f>SUM(AG1640:AG1645)</f>
        <v>27.02</v>
      </c>
      <c r="AH1639" s="95">
        <f>(AG1639/AF1639)*100</f>
        <v>100</v>
      </c>
      <c r="AI1639" s="96">
        <f>SUM(AI1640:AI1645)</f>
        <v>22.48</v>
      </c>
      <c r="AJ1639" s="95">
        <f>SUM(AJ1640:AJ1645)</f>
        <v>22.48</v>
      </c>
      <c r="AK1639" s="95">
        <f>(AJ1639/AI1639)*100</f>
        <v>100</v>
      </c>
      <c r="AL1639" s="96">
        <f>SUM(AL1640:AL1645)</f>
        <v>0</v>
      </c>
      <c r="AM1639" s="95">
        <f>SUM(AM1640:AM1645)</f>
        <v>0</v>
      </c>
      <c r="AN1639" s="95" t="e">
        <f>(AM1639/AL1639)*100</f>
        <v>#DIV/0!</v>
      </c>
      <c r="AO1639" s="96">
        <f>SUM(AO1640:AO1645)</f>
        <v>30.5</v>
      </c>
      <c r="AP1639" s="95">
        <f>SUM(AP1640:AP1645)</f>
        <v>0</v>
      </c>
      <c r="AQ1639" s="95">
        <f>(AP1639/AO1639)*100</f>
        <v>0</v>
      </c>
      <c r="AR1639" s="12"/>
    </row>
    <row r="1640" spans="1:44" ht="30">
      <c r="A1640" s="349"/>
      <c r="B1640" s="349"/>
      <c r="C1640" s="349"/>
      <c r="D1640" s="69" t="s">
        <v>17</v>
      </c>
      <c r="E1640" s="96">
        <f>H1640+K1640+N1640+Q1640+T1640+W1640+Z1640+AC1640+AF1640+AI1640+AL1640+AO1640</f>
        <v>0</v>
      </c>
      <c r="F1640" s="97">
        <f>I1640+L1640+O1640+R1640+U1640+X1640+AA1640+AD1640+AG1640+AJ1640+AM1640+AP1640</f>
        <v>0</v>
      </c>
      <c r="G1640" s="98" t="e">
        <f t="shared" ref="G1640:G1645" si="6502">(F1640/E1640)*100</f>
        <v>#DIV/0!</v>
      </c>
      <c r="H1640" s="96">
        <f>H1260</f>
        <v>0</v>
      </c>
      <c r="I1640" s="98">
        <f>I1260</f>
        <v>0</v>
      </c>
      <c r="J1640" s="98" t="e">
        <f t="shared" ref="J1640:J1645" si="6503">(I1640/H1640)*100</f>
        <v>#DIV/0!</v>
      </c>
      <c r="K1640" s="96">
        <f>K1260</f>
        <v>0</v>
      </c>
      <c r="L1640" s="98">
        <f>L1260</f>
        <v>0</v>
      </c>
      <c r="M1640" s="98" t="e">
        <f t="shared" ref="M1640:M1645" si="6504">(L1640/K1640)*100</f>
        <v>#DIV/0!</v>
      </c>
      <c r="N1640" s="96">
        <f>N1260</f>
        <v>0</v>
      </c>
      <c r="O1640" s="98">
        <f>O1260</f>
        <v>0</v>
      </c>
      <c r="P1640" s="98" t="e">
        <f t="shared" ref="P1640:P1645" si="6505">(O1640/N1640)*100</f>
        <v>#DIV/0!</v>
      </c>
      <c r="Q1640" s="96">
        <f>Q1260</f>
        <v>0</v>
      </c>
      <c r="R1640" s="98">
        <f>R1260</f>
        <v>0</v>
      </c>
      <c r="S1640" s="98" t="e">
        <f t="shared" ref="S1640:S1645" si="6506">(R1640/Q1640)*100</f>
        <v>#DIV/0!</v>
      </c>
      <c r="T1640" s="96">
        <f>T1260</f>
        <v>0</v>
      </c>
      <c r="U1640" s="98">
        <f>U1260</f>
        <v>0</v>
      </c>
      <c r="V1640" s="98" t="e">
        <f t="shared" ref="V1640:V1645" si="6507">(U1640/T1640)*100</f>
        <v>#DIV/0!</v>
      </c>
      <c r="W1640" s="96">
        <f>W1260</f>
        <v>0</v>
      </c>
      <c r="X1640" s="98">
        <f>X1260</f>
        <v>0</v>
      </c>
      <c r="Y1640" s="98" t="e">
        <f t="shared" ref="Y1640:Y1645" si="6508">(X1640/W1640)*100</f>
        <v>#DIV/0!</v>
      </c>
      <c r="Z1640" s="96">
        <f>Z1260</f>
        <v>0</v>
      </c>
      <c r="AA1640" s="98">
        <f>AA1260</f>
        <v>0</v>
      </c>
      <c r="AB1640" s="98" t="e">
        <f t="shared" ref="AB1640:AB1645" si="6509">(AA1640/Z1640)*100</f>
        <v>#DIV/0!</v>
      </c>
      <c r="AC1640" s="96">
        <f>AC1260</f>
        <v>0</v>
      </c>
      <c r="AD1640" s="98">
        <f>AD1260</f>
        <v>0</v>
      </c>
      <c r="AE1640" s="98" t="e">
        <f t="shared" ref="AE1640:AE1645" si="6510">(AD1640/AC1640)*100</f>
        <v>#DIV/0!</v>
      </c>
      <c r="AF1640" s="96">
        <f>AF1260</f>
        <v>0</v>
      </c>
      <c r="AG1640" s="98">
        <f>AG1260</f>
        <v>0</v>
      </c>
      <c r="AH1640" s="98" t="e">
        <f t="shared" ref="AH1640:AH1645" si="6511">(AG1640/AF1640)*100</f>
        <v>#DIV/0!</v>
      </c>
      <c r="AI1640" s="96">
        <f>AI1260</f>
        <v>0</v>
      </c>
      <c r="AJ1640" s="98">
        <f>AJ1260</f>
        <v>0</v>
      </c>
      <c r="AK1640" s="98" t="e">
        <f t="shared" ref="AK1640:AK1645" si="6512">(AJ1640/AI1640)*100</f>
        <v>#DIV/0!</v>
      </c>
      <c r="AL1640" s="96">
        <f>AL1260</f>
        <v>0</v>
      </c>
      <c r="AM1640" s="98">
        <f>AM1260</f>
        <v>0</v>
      </c>
      <c r="AN1640" s="98" t="e">
        <f t="shared" ref="AN1640:AN1645" si="6513">(AM1640/AL1640)*100</f>
        <v>#DIV/0!</v>
      </c>
      <c r="AO1640" s="96">
        <f>AO1260</f>
        <v>0</v>
      </c>
      <c r="AP1640" s="98">
        <f>AP1260</f>
        <v>0</v>
      </c>
      <c r="AQ1640" s="98" t="e">
        <f t="shared" ref="AQ1640:AQ1645" si="6514">(AP1640/AO1640)*100</f>
        <v>#DIV/0!</v>
      </c>
      <c r="AR1640" s="12"/>
    </row>
    <row r="1641" spans="1:44" ht="47.25" customHeight="1">
      <c r="A1641" s="349"/>
      <c r="B1641" s="349"/>
      <c r="C1641" s="349"/>
      <c r="D1641" s="69" t="s">
        <v>18</v>
      </c>
      <c r="E1641" s="96">
        <f t="shared" ref="E1641:E1645" si="6515">H1641+K1641+N1641+Q1641+T1641+W1641+Z1641+AC1641+AF1641+AI1641+AL1641+AO1641</f>
        <v>0</v>
      </c>
      <c r="F1641" s="97">
        <f t="shared" ref="F1641:F1645" si="6516">I1641+L1641+O1641+R1641+U1641+X1641+AA1641+AD1641+AG1641+AJ1641+AM1641+AP1641</f>
        <v>0</v>
      </c>
      <c r="G1641" s="98" t="e">
        <f t="shared" si="6502"/>
        <v>#DIV/0!</v>
      </c>
      <c r="H1641" s="96">
        <f t="shared" ref="H1641:I1645" si="6517">H1261</f>
        <v>0</v>
      </c>
      <c r="I1641" s="98">
        <f t="shared" si="6517"/>
        <v>0</v>
      </c>
      <c r="J1641" s="98" t="e">
        <f t="shared" si="6503"/>
        <v>#DIV/0!</v>
      </c>
      <c r="K1641" s="96">
        <f t="shared" ref="K1641:L1641" si="6518">K1261</f>
        <v>0</v>
      </c>
      <c r="L1641" s="98">
        <f t="shared" si="6518"/>
        <v>0</v>
      </c>
      <c r="M1641" s="98" t="e">
        <f t="shared" si="6504"/>
        <v>#DIV/0!</v>
      </c>
      <c r="N1641" s="96">
        <f t="shared" ref="N1641:O1641" si="6519">N1261</f>
        <v>0</v>
      </c>
      <c r="O1641" s="98">
        <f t="shared" si="6519"/>
        <v>0</v>
      </c>
      <c r="P1641" s="98" t="e">
        <f t="shared" si="6505"/>
        <v>#DIV/0!</v>
      </c>
      <c r="Q1641" s="96">
        <f t="shared" ref="Q1641:R1641" si="6520">Q1261</f>
        <v>0</v>
      </c>
      <c r="R1641" s="98">
        <f t="shared" si="6520"/>
        <v>0</v>
      </c>
      <c r="S1641" s="98" t="e">
        <f t="shared" si="6506"/>
        <v>#DIV/0!</v>
      </c>
      <c r="T1641" s="96">
        <f t="shared" ref="T1641:U1641" si="6521">T1261</f>
        <v>0</v>
      </c>
      <c r="U1641" s="98">
        <f t="shared" si="6521"/>
        <v>0</v>
      </c>
      <c r="V1641" s="98" t="e">
        <f t="shared" si="6507"/>
        <v>#DIV/0!</v>
      </c>
      <c r="W1641" s="96">
        <f t="shared" ref="W1641:X1641" si="6522">W1261</f>
        <v>0</v>
      </c>
      <c r="X1641" s="98">
        <f t="shared" si="6522"/>
        <v>0</v>
      </c>
      <c r="Y1641" s="98" t="e">
        <f t="shared" si="6508"/>
        <v>#DIV/0!</v>
      </c>
      <c r="Z1641" s="96">
        <f t="shared" ref="Z1641:AA1641" si="6523">Z1261</f>
        <v>0</v>
      </c>
      <c r="AA1641" s="98">
        <f t="shared" si="6523"/>
        <v>0</v>
      </c>
      <c r="AB1641" s="98" t="e">
        <f t="shared" si="6509"/>
        <v>#DIV/0!</v>
      </c>
      <c r="AC1641" s="96">
        <f t="shared" ref="AC1641:AD1641" si="6524">AC1261</f>
        <v>0</v>
      </c>
      <c r="AD1641" s="98">
        <f t="shared" si="6524"/>
        <v>0</v>
      </c>
      <c r="AE1641" s="98" t="e">
        <f t="shared" si="6510"/>
        <v>#DIV/0!</v>
      </c>
      <c r="AF1641" s="96">
        <f t="shared" ref="AF1641:AG1641" si="6525">AF1261</f>
        <v>0</v>
      </c>
      <c r="AG1641" s="98">
        <f t="shared" si="6525"/>
        <v>0</v>
      </c>
      <c r="AH1641" s="98" t="e">
        <f t="shared" si="6511"/>
        <v>#DIV/0!</v>
      </c>
      <c r="AI1641" s="96">
        <f t="shared" ref="AI1641:AJ1641" si="6526">AI1261</f>
        <v>0</v>
      </c>
      <c r="AJ1641" s="98">
        <f t="shared" si="6526"/>
        <v>0</v>
      </c>
      <c r="AK1641" s="98" t="e">
        <f t="shared" si="6512"/>
        <v>#DIV/0!</v>
      </c>
      <c r="AL1641" s="96">
        <f t="shared" ref="AL1641:AM1641" si="6527">AL1261</f>
        <v>0</v>
      </c>
      <c r="AM1641" s="98">
        <f t="shared" si="6527"/>
        <v>0</v>
      </c>
      <c r="AN1641" s="98" t="e">
        <f t="shared" si="6513"/>
        <v>#DIV/0!</v>
      </c>
      <c r="AO1641" s="96">
        <f t="shared" ref="AO1641:AP1641" si="6528">AO1261</f>
        <v>0</v>
      </c>
      <c r="AP1641" s="98">
        <f t="shared" si="6528"/>
        <v>0</v>
      </c>
      <c r="AQ1641" s="98" t="e">
        <f t="shared" si="6514"/>
        <v>#DIV/0!</v>
      </c>
      <c r="AR1641" s="12"/>
    </row>
    <row r="1642" spans="1:44" ht="29.25" customHeight="1">
      <c r="A1642" s="349"/>
      <c r="B1642" s="349"/>
      <c r="C1642" s="349"/>
      <c r="D1642" s="69" t="s">
        <v>26</v>
      </c>
      <c r="E1642" s="96">
        <f t="shared" si="6515"/>
        <v>150</v>
      </c>
      <c r="F1642" s="97">
        <f t="shared" si="6516"/>
        <v>119.5</v>
      </c>
      <c r="G1642" s="98">
        <f t="shared" si="6502"/>
        <v>79.666666666666657</v>
      </c>
      <c r="H1642" s="96">
        <f t="shared" si="6517"/>
        <v>0</v>
      </c>
      <c r="I1642" s="98">
        <f t="shared" si="6517"/>
        <v>0</v>
      </c>
      <c r="J1642" s="98" t="e">
        <f t="shared" si="6503"/>
        <v>#DIV/0!</v>
      </c>
      <c r="K1642" s="96">
        <f t="shared" ref="K1642:L1642" si="6529">K1262</f>
        <v>0</v>
      </c>
      <c r="L1642" s="98">
        <f t="shared" si="6529"/>
        <v>0</v>
      </c>
      <c r="M1642" s="98" t="e">
        <f t="shared" si="6504"/>
        <v>#DIV/0!</v>
      </c>
      <c r="N1642" s="96">
        <f t="shared" ref="N1642:O1642" si="6530">N1262</f>
        <v>0</v>
      </c>
      <c r="O1642" s="98">
        <f t="shared" si="6530"/>
        <v>0</v>
      </c>
      <c r="P1642" s="98" t="e">
        <f t="shared" si="6505"/>
        <v>#DIV/0!</v>
      </c>
      <c r="Q1642" s="96">
        <f t="shared" ref="Q1642:R1642" si="6531">Q1262</f>
        <v>0</v>
      </c>
      <c r="R1642" s="98">
        <f t="shared" si="6531"/>
        <v>0</v>
      </c>
      <c r="S1642" s="98" t="e">
        <f t="shared" si="6506"/>
        <v>#DIV/0!</v>
      </c>
      <c r="T1642" s="96">
        <f t="shared" ref="T1642:U1642" si="6532">T1262</f>
        <v>0</v>
      </c>
      <c r="U1642" s="98">
        <f t="shared" si="6532"/>
        <v>0</v>
      </c>
      <c r="V1642" s="98" t="e">
        <f t="shared" si="6507"/>
        <v>#DIV/0!</v>
      </c>
      <c r="W1642" s="96">
        <f t="shared" ref="W1642:X1642" si="6533">W1262</f>
        <v>53</v>
      </c>
      <c r="X1642" s="98">
        <f t="shared" si="6533"/>
        <v>53</v>
      </c>
      <c r="Y1642" s="98">
        <f t="shared" si="6508"/>
        <v>100</v>
      </c>
      <c r="Z1642" s="96">
        <f t="shared" ref="Z1642:AA1642" si="6534">Z1262</f>
        <v>10</v>
      </c>
      <c r="AA1642" s="98">
        <f t="shared" si="6534"/>
        <v>10</v>
      </c>
      <c r="AB1642" s="98">
        <f t="shared" si="6509"/>
        <v>100</v>
      </c>
      <c r="AC1642" s="96">
        <f t="shared" ref="AC1642:AD1642" si="6535">AC1262</f>
        <v>7</v>
      </c>
      <c r="AD1642" s="98">
        <f t="shared" si="6535"/>
        <v>7</v>
      </c>
      <c r="AE1642" s="98">
        <f t="shared" si="6510"/>
        <v>100</v>
      </c>
      <c r="AF1642" s="96">
        <f t="shared" ref="AF1642:AG1642" si="6536">AF1262</f>
        <v>27.02</v>
      </c>
      <c r="AG1642" s="98">
        <f t="shared" si="6536"/>
        <v>27.02</v>
      </c>
      <c r="AH1642" s="98">
        <f t="shared" si="6511"/>
        <v>100</v>
      </c>
      <c r="AI1642" s="96">
        <f t="shared" ref="AI1642:AJ1642" si="6537">AI1262</f>
        <v>22.48</v>
      </c>
      <c r="AJ1642" s="98">
        <f t="shared" si="6537"/>
        <v>22.48</v>
      </c>
      <c r="AK1642" s="98">
        <f t="shared" si="6512"/>
        <v>100</v>
      </c>
      <c r="AL1642" s="96">
        <f t="shared" ref="AL1642:AM1642" si="6538">AL1262</f>
        <v>0</v>
      </c>
      <c r="AM1642" s="98">
        <f t="shared" si="6538"/>
        <v>0</v>
      </c>
      <c r="AN1642" s="98" t="e">
        <f t="shared" si="6513"/>
        <v>#DIV/0!</v>
      </c>
      <c r="AO1642" s="96">
        <f t="shared" ref="AO1642:AP1642" si="6539">AO1262</f>
        <v>30.5</v>
      </c>
      <c r="AP1642" s="98">
        <f t="shared" si="6539"/>
        <v>0</v>
      </c>
      <c r="AQ1642" s="98">
        <f t="shared" si="6514"/>
        <v>0</v>
      </c>
      <c r="AR1642" s="12"/>
    </row>
    <row r="1643" spans="1:44" ht="75" customHeight="1">
      <c r="A1643" s="349"/>
      <c r="B1643" s="349"/>
      <c r="C1643" s="349"/>
      <c r="D1643" s="69" t="s">
        <v>424</v>
      </c>
      <c r="E1643" s="96">
        <f t="shared" si="6515"/>
        <v>0</v>
      </c>
      <c r="F1643" s="97">
        <f t="shared" si="6516"/>
        <v>0</v>
      </c>
      <c r="G1643" s="98" t="e">
        <f t="shared" si="6502"/>
        <v>#DIV/0!</v>
      </c>
      <c r="H1643" s="96">
        <f t="shared" si="6517"/>
        <v>0</v>
      </c>
      <c r="I1643" s="98">
        <f t="shared" si="6517"/>
        <v>0</v>
      </c>
      <c r="J1643" s="98" t="e">
        <f t="shared" si="6503"/>
        <v>#DIV/0!</v>
      </c>
      <c r="K1643" s="96">
        <f t="shared" ref="K1643:L1643" si="6540">K1263</f>
        <v>0</v>
      </c>
      <c r="L1643" s="98">
        <f t="shared" si="6540"/>
        <v>0</v>
      </c>
      <c r="M1643" s="98" t="e">
        <f t="shared" si="6504"/>
        <v>#DIV/0!</v>
      </c>
      <c r="N1643" s="96">
        <f t="shared" ref="N1643:O1643" si="6541">N1263</f>
        <v>0</v>
      </c>
      <c r="O1643" s="98">
        <f t="shared" si="6541"/>
        <v>0</v>
      </c>
      <c r="P1643" s="98" t="e">
        <f t="shared" si="6505"/>
        <v>#DIV/0!</v>
      </c>
      <c r="Q1643" s="96">
        <f t="shared" ref="Q1643:R1643" si="6542">Q1263</f>
        <v>0</v>
      </c>
      <c r="R1643" s="98">
        <f t="shared" si="6542"/>
        <v>0</v>
      </c>
      <c r="S1643" s="98" t="e">
        <f t="shared" si="6506"/>
        <v>#DIV/0!</v>
      </c>
      <c r="T1643" s="96">
        <f t="shared" ref="T1643:U1643" si="6543">T1263</f>
        <v>0</v>
      </c>
      <c r="U1643" s="98">
        <f t="shared" si="6543"/>
        <v>0</v>
      </c>
      <c r="V1643" s="98" t="e">
        <f t="shared" si="6507"/>
        <v>#DIV/0!</v>
      </c>
      <c r="W1643" s="96">
        <f t="shared" ref="W1643:X1643" si="6544">W1263</f>
        <v>0</v>
      </c>
      <c r="X1643" s="98">
        <f t="shared" si="6544"/>
        <v>0</v>
      </c>
      <c r="Y1643" s="98" t="e">
        <f t="shared" si="6508"/>
        <v>#DIV/0!</v>
      </c>
      <c r="Z1643" s="96">
        <f t="shared" ref="Z1643:AA1643" si="6545">Z1263</f>
        <v>0</v>
      </c>
      <c r="AA1643" s="98">
        <f t="shared" si="6545"/>
        <v>0</v>
      </c>
      <c r="AB1643" s="98" t="e">
        <f t="shared" si="6509"/>
        <v>#DIV/0!</v>
      </c>
      <c r="AC1643" s="96">
        <f t="shared" ref="AC1643:AD1643" si="6546">AC1263</f>
        <v>0</v>
      </c>
      <c r="AD1643" s="98">
        <f t="shared" si="6546"/>
        <v>0</v>
      </c>
      <c r="AE1643" s="98" t="e">
        <f t="shared" si="6510"/>
        <v>#DIV/0!</v>
      </c>
      <c r="AF1643" s="96">
        <f t="shared" ref="AF1643:AG1643" si="6547">AF1263</f>
        <v>0</v>
      </c>
      <c r="AG1643" s="98">
        <f t="shared" si="6547"/>
        <v>0</v>
      </c>
      <c r="AH1643" s="98" t="e">
        <f t="shared" si="6511"/>
        <v>#DIV/0!</v>
      </c>
      <c r="AI1643" s="96">
        <f t="shared" ref="AI1643:AJ1643" si="6548">AI1263</f>
        <v>0</v>
      </c>
      <c r="AJ1643" s="98">
        <f t="shared" si="6548"/>
        <v>0</v>
      </c>
      <c r="AK1643" s="98" t="e">
        <f t="shared" si="6512"/>
        <v>#DIV/0!</v>
      </c>
      <c r="AL1643" s="96">
        <f t="shared" ref="AL1643:AM1643" si="6549">AL1263</f>
        <v>0</v>
      </c>
      <c r="AM1643" s="98">
        <f t="shared" si="6549"/>
        <v>0</v>
      </c>
      <c r="AN1643" s="98" t="e">
        <f t="shared" si="6513"/>
        <v>#DIV/0!</v>
      </c>
      <c r="AO1643" s="96">
        <f t="shared" ref="AO1643:AP1643" si="6550">AO1263</f>
        <v>0</v>
      </c>
      <c r="AP1643" s="98">
        <f t="shared" si="6550"/>
        <v>0</v>
      </c>
      <c r="AQ1643" s="98" t="e">
        <f t="shared" si="6514"/>
        <v>#DIV/0!</v>
      </c>
      <c r="AR1643" s="12"/>
    </row>
    <row r="1644" spans="1:44" ht="33" customHeight="1">
      <c r="A1644" s="349"/>
      <c r="B1644" s="349"/>
      <c r="C1644" s="349"/>
      <c r="D1644" s="69" t="s">
        <v>41</v>
      </c>
      <c r="E1644" s="96">
        <f t="shared" si="6515"/>
        <v>0</v>
      </c>
      <c r="F1644" s="97">
        <f t="shared" si="6516"/>
        <v>0</v>
      </c>
      <c r="G1644" s="98" t="e">
        <f t="shared" si="6502"/>
        <v>#DIV/0!</v>
      </c>
      <c r="H1644" s="96">
        <f t="shared" si="6517"/>
        <v>0</v>
      </c>
      <c r="I1644" s="98">
        <f t="shared" si="6517"/>
        <v>0</v>
      </c>
      <c r="J1644" s="98" t="e">
        <f t="shared" si="6503"/>
        <v>#DIV/0!</v>
      </c>
      <c r="K1644" s="96">
        <f t="shared" ref="K1644:L1644" si="6551">K1264</f>
        <v>0</v>
      </c>
      <c r="L1644" s="98">
        <f t="shared" si="6551"/>
        <v>0</v>
      </c>
      <c r="M1644" s="98" t="e">
        <f t="shared" si="6504"/>
        <v>#DIV/0!</v>
      </c>
      <c r="N1644" s="96">
        <f t="shared" ref="N1644:O1644" si="6552">N1264</f>
        <v>0</v>
      </c>
      <c r="O1644" s="98">
        <f t="shared" si="6552"/>
        <v>0</v>
      </c>
      <c r="P1644" s="98" t="e">
        <f t="shared" si="6505"/>
        <v>#DIV/0!</v>
      </c>
      <c r="Q1644" s="96">
        <f t="shared" ref="Q1644:R1644" si="6553">Q1264</f>
        <v>0</v>
      </c>
      <c r="R1644" s="98">
        <f t="shared" si="6553"/>
        <v>0</v>
      </c>
      <c r="S1644" s="98" t="e">
        <f t="shared" si="6506"/>
        <v>#DIV/0!</v>
      </c>
      <c r="T1644" s="96">
        <f t="shared" ref="T1644:U1644" si="6554">T1264</f>
        <v>0</v>
      </c>
      <c r="U1644" s="98">
        <f t="shared" si="6554"/>
        <v>0</v>
      </c>
      <c r="V1644" s="98" t="e">
        <f t="shared" si="6507"/>
        <v>#DIV/0!</v>
      </c>
      <c r="W1644" s="96">
        <f t="shared" ref="W1644:X1644" si="6555">W1264</f>
        <v>0</v>
      </c>
      <c r="X1644" s="98">
        <f t="shared" si="6555"/>
        <v>0</v>
      </c>
      <c r="Y1644" s="98" t="e">
        <f t="shared" si="6508"/>
        <v>#DIV/0!</v>
      </c>
      <c r="Z1644" s="96">
        <f t="shared" ref="Z1644:AA1644" si="6556">Z1264</f>
        <v>0</v>
      </c>
      <c r="AA1644" s="98">
        <f t="shared" si="6556"/>
        <v>0</v>
      </c>
      <c r="AB1644" s="98" t="e">
        <f t="shared" si="6509"/>
        <v>#DIV/0!</v>
      </c>
      <c r="AC1644" s="96">
        <f t="shared" ref="AC1644:AD1644" si="6557">AC1264</f>
        <v>0</v>
      </c>
      <c r="AD1644" s="98">
        <f t="shared" si="6557"/>
        <v>0</v>
      </c>
      <c r="AE1644" s="98" t="e">
        <f t="shared" si="6510"/>
        <v>#DIV/0!</v>
      </c>
      <c r="AF1644" s="96">
        <f t="shared" ref="AF1644:AG1644" si="6558">AF1264</f>
        <v>0</v>
      </c>
      <c r="AG1644" s="98">
        <f t="shared" si="6558"/>
        <v>0</v>
      </c>
      <c r="AH1644" s="98" t="e">
        <f t="shared" si="6511"/>
        <v>#DIV/0!</v>
      </c>
      <c r="AI1644" s="96">
        <f t="shared" ref="AI1644:AJ1644" si="6559">AI1264</f>
        <v>0</v>
      </c>
      <c r="AJ1644" s="98">
        <f t="shared" si="6559"/>
        <v>0</v>
      </c>
      <c r="AK1644" s="98" t="e">
        <f t="shared" si="6512"/>
        <v>#DIV/0!</v>
      </c>
      <c r="AL1644" s="96">
        <f t="shared" ref="AL1644:AM1644" si="6560">AL1264</f>
        <v>0</v>
      </c>
      <c r="AM1644" s="98">
        <f t="shared" si="6560"/>
        <v>0</v>
      </c>
      <c r="AN1644" s="98" t="e">
        <f t="shared" si="6513"/>
        <v>#DIV/0!</v>
      </c>
      <c r="AO1644" s="96">
        <f t="shared" ref="AO1644:AP1644" si="6561">AO1264</f>
        <v>0</v>
      </c>
      <c r="AP1644" s="98">
        <f t="shared" si="6561"/>
        <v>0</v>
      </c>
      <c r="AQ1644" s="98" t="e">
        <f t="shared" si="6514"/>
        <v>#DIV/0!</v>
      </c>
      <c r="AR1644" s="12"/>
    </row>
    <row r="1645" spans="1:44" ht="30">
      <c r="A1645" s="349"/>
      <c r="B1645" s="349"/>
      <c r="C1645" s="349"/>
      <c r="D1645" s="69" t="s">
        <v>428</v>
      </c>
      <c r="E1645" s="96">
        <f t="shared" si="6515"/>
        <v>0</v>
      </c>
      <c r="F1645" s="97">
        <f t="shared" si="6516"/>
        <v>0</v>
      </c>
      <c r="G1645" s="98" t="e">
        <f t="shared" si="6502"/>
        <v>#DIV/0!</v>
      </c>
      <c r="H1645" s="96">
        <f t="shared" si="6517"/>
        <v>0</v>
      </c>
      <c r="I1645" s="98">
        <f t="shared" si="6517"/>
        <v>0</v>
      </c>
      <c r="J1645" s="98" t="e">
        <f t="shared" si="6503"/>
        <v>#DIV/0!</v>
      </c>
      <c r="K1645" s="96">
        <f t="shared" ref="K1645:L1645" si="6562">K1265</f>
        <v>0</v>
      </c>
      <c r="L1645" s="98">
        <f t="shared" si="6562"/>
        <v>0</v>
      </c>
      <c r="M1645" s="98" t="e">
        <f t="shared" si="6504"/>
        <v>#DIV/0!</v>
      </c>
      <c r="N1645" s="96">
        <f t="shared" ref="N1645:O1645" si="6563">N1265</f>
        <v>0</v>
      </c>
      <c r="O1645" s="98">
        <f t="shared" si="6563"/>
        <v>0</v>
      </c>
      <c r="P1645" s="98" t="e">
        <f t="shared" si="6505"/>
        <v>#DIV/0!</v>
      </c>
      <c r="Q1645" s="96">
        <f t="shared" ref="Q1645:R1645" si="6564">Q1265</f>
        <v>0</v>
      </c>
      <c r="R1645" s="98">
        <f t="shared" si="6564"/>
        <v>0</v>
      </c>
      <c r="S1645" s="98" t="e">
        <f t="shared" si="6506"/>
        <v>#DIV/0!</v>
      </c>
      <c r="T1645" s="96">
        <f t="shared" ref="T1645:U1645" si="6565">T1265</f>
        <v>0</v>
      </c>
      <c r="U1645" s="98">
        <f t="shared" si="6565"/>
        <v>0</v>
      </c>
      <c r="V1645" s="98" t="e">
        <f t="shared" si="6507"/>
        <v>#DIV/0!</v>
      </c>
      <c r="W1645" s="96">
        <f t="shared" ref="W1645:X1645" si="6566">W1265</f>
        <v>0</v>
      </c>
      <c r="X1645" s="98">
        <f t="shared" si="6566"/>
        <v>0</v>
      </c>
      <c r="Y1645" s="98" t="e">
        <f t="shared" si="6508"/>
        <v>#DIV/0!</v>
      </c>
      <c r="Z1645" s="96">
        <f t="shared" ref="Z1645:AA1645" si="6567">Z1265</f>
        <v>0</v>
      </c>
      <c r="AA1645" s="98">
        <f t="shared" si="6567"/>
        <v>0</v>
      </c>
      <c r="AB1645" s="98" t="e">
        <f t="shared" si="6509"/>
        <v>#DIV/0!</v>
      </c>
      <c r="AC1645" s="96">
        <f t="shared" ref="AC1645:AD1645" si="6568">AC1265</f>
        <v>0</v>
      </c>
      <c r="AD1645" s="98">
        <f t="shared" si="6568"/>
        <v>0</v>
      </c>
      <c r="AE1645" s="98" t="e">
        <f t="shared" si="6510"/>
        <v>#DIV/0!</v>
      </c>
      <c r="AF1645" s="96">
        <f t="shared" ref="AF1645:AG1645" si="6569">AF1265</f>
        <v>0</v>
      </c>
      <c r="AG1645" s="98">
        <f t="shared" si="6569"/>
        <v>0</v>
      </c>
      <c r="AH1645" s="98" t="e">
        <f t="shared" si="6511"/>
        <v>#DIV/0!</v>
      </c>
      <c r="AI1645" s="96">
        <f t="shared" ref="AI1645:AJ1645" si="6570">AI1265</f>
        <v>0</v>
      </c>
      <c r="AJ1645" s="98">
        <f t="shared" si="6570"/>
        <v>0</v>
      </c>
      <c r="AK1645" s="98" t="e">
        <f t="shared" si="6512"/>
        <v>#DIV/0!</v>
      </c>
      <c r="AL1645" s="96">
        <f t="shared" ref="AL1645:AM1645" si="6571">AL1265</f>
        <v>0</v>
      </c>
      <c r="AM1645" s="98">
        <f t="shared" si="6571"/>
        <v>0</v>
      </c>
      <c r="AN1645" s="98" t="e">
        <f t="shared" si="6513"/>
        <v>#DIV/0!</v>
      </c>
      <c r="AO1645" s="96">
        <f t="shared" ref="AO1645:AP1645" si="6572">AO1265</f>
        <v>0</v>
      </c>
      <c r="AP1645" s="98">
        <f t="shared" si="6572"/>
        <v>0</v>
      </c>
      <c r="AQ1645" s="98" t="e">
        <f t="shared" si="6514"/>
        <v>#DIV/0!</v>
      </c>
      <c r="AR1645" s="12"/>
    </row>
    <row r="1646" spans="1:44" ht="27" customHeight="1">
      <c r="A1646" s="427" t="s">
        <v>306</v>
      </c>
      <c r="B1646" s="427"/>
      <c r="C1646" s="427"/>
      <c r="D1646" s="111" t="s">
        <v>423</v>
      </c>
      <c r="E1646" s="107">
        <f>SUM(E1647:E1652)</f>
        <v>828.3599999999999</v>
      </c>
      <c r="F1646" s="95">
        <f>SUM(F1647:F1652)</f>
        <v>568.79000000000008</v>
      </c>
      <c r="G1646" s="95">
        <f>(F1646/E1646)*100</f>
        <v>68.664590274759789</v>
      </c>
      <c r="H1646" s="96">
        <f>SUM(H1647:H1652)</f>
        <v>0</v>
      </c>
      <c r="I1646" s="95">
        <f>SUM(I1647:I1652)</f>
        <v>0</v>
      </c>
      <c r="J1646" s="95" t="e">
        <f>(I1646/H1646)*100</f>
        <v>#DIV/0!</v>
      </c>
      <c r="K1646" s="96">
        <f>SUM(K1647:K1652)</f>
        <v>0</v>
      </c>
      <c r="L1646" s="95">
        <f>SUM(L1647:L1652)</f>
        <v>0</v>
      </c>
      <c r="M1646" s="95" t="e">
        <f>(L1646/K1646)*100</f>
        <v>#DIV/0!</v>
      </c>
      <c r="N1646" s="96">
        <f>SUM(N1647:N1652)</f>
        <v>0</v>
      </c>
      <c r="O1646" s="95">
        <f>SUM(O1647:O1652)</f>
        <v>0</v>
      </c>
      <c r="P1646" s="95" t="e">
        <f>(O1646/N1646)*100</f>
        <v>#DIV/0!</v>
      </c>
      <c r="Q1646" s="96">
        <f>SUM(Q1647:Q1652)</f>
        <v>0</v>
      </c>
      <c r="R1646" s="95">
        <f>SUM(R1647:R1652)</f>
        <v>0</v>
      </c>
      <c r="S1646" s="95" t="e">
        <f>(R1646/Q1646)*100</f>
        <v>#DIV/0!</v>
      </c>
      <c r="T1646" s="96">
        <f>SUM(T1647:T1652)</f>
        <v>0</v>
      </c>
      <c r="U1646" s="95">
        <f>SUM(U1647:U1652)</f>
        <v>0</v>
      </c>
      <c r="V1646" s="95" t="e">
        <f>(U1646/T1646)*100</f>
        <v>#DIV/0!</v>
      </c>
      <c r="W1646" s="96">
        <f>SUM(W1647:W1652)</f>
        <v>63.550000000000004</v>
      </c>
      <c r="X1646" s="95">
        <f>SUM(X1647:X1652)</f>
        <v>63.550000000000004</v>
      </c>
      <c r="Y1646" s="95">
        <f>(X1646/W1646)*100</f>
        <v>100</v>
      </c>
      <c r="Z1646" s="96">
        <f>SUM(Z1647:Z1652)</f>
        <v>242.41</v>
      </c>
      <c r="AA1646" s="95">
        <f>SUM(AA1647:AA1652)</f>
        <v>242.41</v>
      </c>
      <c r="AB1646" s="95">
        <f>(AA1646/Z1646)*100</f>
        <v>100</v>
      </c>
      <c r="AC1646" s="96">
        <f>SUM(AC1647:AC1652)</f>
        <v>136.18</v>
      </c>
      <c r="AD1646" s="95">
        <f>SUM(AD1647:AD1652)</f>
        <v>136.18</v>
      </c>
      <c r="AE1646" s="95">
        <f>(AD1646/AC1646)*100</f>
        <v>100</v>
      </c>
      <c r="AF1646" s="96">
        <f>SUM(AF1647:AF1652)</f>
        <v>126.65</v>
      </c>
      <c r="AG1646" s="95">
        <f>SUM(AG1647:AG1652)</f>
        <v>126.65</v>
      </c>
      <c r="AH1646" s="95">
        <f>(AG1646/AF1646)*100</f>
        <v>100</v>
      </c>
      <c r="AI1646" s="96">
        <f>SUM(AI1647:AI1652)</f>
        <v>50.4</v>
      </c>
      <c r="AJ1646" s="95">
        <f>SUM(AJ1647:AJ1652)</f>
        <v>0</v>
      </c>
      <c r="AK1646" s="95">
        <f>(AJ1646/AI1646)*100</f>
        <v>0</v>
      </c>
      <c r="AL1646" s="96">
        <f>SUM(AL1647:AL1652)</f>
        <v>0</v>
      </c>
      <c r="AM1646" s="95">
        <f>SUM(AM1647:AM1652)</f>
        <v>0</v>
      </c>
      <c r="AN1646" s="95" t="e">
        <f>(AM1646/AL1646)*100</f>
        <v>#DIV/0!</v>
      </c>
      <c r="AO1646" s="96">
        <f>SUM(AO1647:AO1652)</f>
        <v>209.17000000000002</v>
      </c>
      <c r="AP1646" s="95">
        <f>SUM(AP1647:AP1652)</f>
        <v>0</v>
      </c>
      <c r="AQ1646" s="95">
        <f>(AP1646/AO1646)*100</f>
        <v>0</v>
      </c>
      <c r="AR1646" s="12"/>
    </row>
    <row r="1647" spans="1:44" ht="30">
      <c r="A1647" s="427"/>
      <c r="B1647" s="427"/>
      <c r="C1647" s="427"/>
      <c r="D1647" s="69" t="s">
        <v>17</v>
      </c>
      <c r="E1647" s="96">
        <f>H1647+K1647+N1647+Q1647+T1647+W1647+Z1647+AC1647+AF1647+AI1647+AL1647+AO1647</f>
        <v>0</v>
      </c>
      <c r="F1647" s="97">
        <f>I1647+L1647+O1647+R1647+U1647+X1647+AA1647+AD1647+AG1647+AJ1647+AM1647+AP1647</f>
        <v>0</v>
      </c>
      <c r="G1647" s="98" t="e">
        <f t="shared" ref="G1647:G1652" si="6573">(F1647/E1647)*100</f>
        <v>#DIV/0!</v>
      </c>
      <c r="H1647" s="96"/>
      <c r="I1647" s="97"/>
      <c r="J1647" s="98" t="e">
        <f t="shared" ref="J1647:J1652" si="6574">(I1647/H1647)*100</f>
        <v>#DIV/0!</v>
      </c>
      <c r="K1647" s="96"/>
      <c r="L1647" s="97"/>
      <c r="M1647" s="98" t="e">
        <f t="shared" ref="M1647:M1652" si="6575">(L1647/K1647)*100</f>
        <v>#DIV/0!</v>
      </c>
      <c r="N1647" s="96"/>
      <c r="O1647" s="97"/>
      <c r="P1647" s="98" t="e">
        <f t="shared" ref="P1647:P1652" si="6576">(O1647/N1647)*100</f>
        <v>#DIV/0!</v>
      </c>
      <c r="Q1647" s="96"/>
      <c r="R1647" s="97"/>
      <c r="S1647" s="98" t="e">
        <f t="shared" ref="S1647:S1652" si="6577">(R1647/Q1647)*100</f>
        <v>#DIV/0!</v>
      </c>
      <c r="T1647" s="96"/>
      <c r="U1647" s="97"/>
      <c r="V1647" s="98" t="e">
        <f t="shared" ref="V1647:V1652" si="6578">(U1647/T1647)*100</f>
        <v>#DIV/0!</v>
      </c>
      <c r="W1647" s="96"/>
      <c r="X1647" s="97"/>
      <c r="Y1647" s="98" t="e">
        <f t="shared" ref="Y1647:Y1652" si="6579">(X1647/W1647)*100</f>
        <v>#DIV/0!</v>
      </c>
      <c r="Z1647" s="96"/>
      <c r="AA1647" s="97"/>
      <c r="AB1647" s="98" t="e">
        <f t="shared" ref="AB1647:AB1652" si="6580">(AA1647/Z1647)*100</f>
        <v>#DIV/0!</v>
      </c>
      <c r="AC1647" s="96"/>
      <c r="AD1647" s="97"/>
      <c r="AE1647" s="98" t="e">
        <f t="shared" ref="AE1647:AE1652" si="6581">(AD1647/AC1647)*100</f>
        <v>#DIV/0!</v>
      </c>
      <c r="AF1647" s="96"/>
      <c r="AG1647" s="97"/>
      <c r="AH1647" s="98" t="e">
        <f t="shared" ref="AH1647:AH1652" si="6582">(AG1647/AF1647)*100</f>
        <v>#DIV/0!</v>
      </c>
      <c r="AI1647" s="96"/>
      <c r="AJ1647" s="97"/>
      <c r="AK1647" s="98" t="e">
        <f t="shared" ref="AK1647:AK1652" si="6583">(AJ1647/AI1647)*100</f>
        <v>#DIV/0!</v>
      </c>
      <c r="AL1647" s="96"/>
      <c r="AM1647" s="97"/>
      <c r="AN1647" s="98" t="e">
        <f t="shared" ref="AN1647:AN1652" si="6584">(AM1647/AL1647)*100</f>
        <v>#DIV/0!</v>
      </c>
      <c r="AO1647" s="96"/>
      <c r="AP1647" s="97"/>
      <c r="AQ1647" s="98" t="e">
        <f t="shared" ref="AQ1647:AQ1652" si="6585">(AP1647/AO1647)*100</f>
        <v>#DIV/0!</v>
      </c>
      <c r="AR1647" s="12"/>
    </row>
    <row r="1648" spans="1:44" ht="47.25" customHeight="1">
      <c r="A1648" s="427"/>
      <c r="B1648" s="427"/>
      <c r="C1648" s="427"/>
      <c r="D1648" s="69" t="s">
        <v>18</v>
      </c>
      <c r="E1648" s="96">
        <f>H1648+K1648+N1648+Q1648+T1648+W1648+Z1648+AC1648+AF1648+AI1648+AL1648+AO1648</f>
        <v>306.27</v>
      </c>
      <c r="F1648" s="97">
        <f t="shared" ref="F1648:F1652" si="6586">I1648+L1648+O1648+R1648+U1648+X1648+AA1648+AD1648+AG1648+AJ1648+AM1648+AP1648</f>
        <v>121.68</v>
      </c>
      <c r="G1648" s="98">
        <f t="shared" si="6573"/>
        <v>39.729650308551285</v>
      </c>
      <c r="H1648" s="96"/>
      <c r="I1648" s="97"/>
      <c r="J1648" s="98" t="e">
        <f t="shared" si="6574"/>
        <v>#DIV/0!</v>
      </c>
      <c r="K1648" s="96"/>
      <c r="L1648" s="97"/>
      <c r="M1648" s="98" t="e">
        <f t="shared" si="6575"/>
        <v>#DIV/0!</v>
      </c>
      <c r="N1648" s="96"/>
      <c r="O1648" s="97"/>
      <c r="P1648" s="98" t="e">
        <f t="shared" si="6576"/>
        <v>#DIV/0!</v>
      </c>
      <c r="Q1648" s="96"/>
      <c r="R1648" s="97"/>
      <c r="S1648" s="98" t="e">
        <f t="shared" si="6577"/>
        <v>#DIV/0!</v>
      </c>
      <c r="T1648" s="96"/>
      <c r="U1648" s="97"/>
      <c r="V1648" s="98" t="e">
        <f t="shared" si="6578"/>
        <v>#DIV/0!</v>
      </c>
      <c r="W1648" s="96">
        <v>61.27</v>
      </c>
      <c r="X1648" s="97">
        <v>61.27</v>
      </c>
      <c r="Y1648" s="98">
        <f t="shared" si="6579"/>
        <v>100</v>
      </c>
      <c r="Z1648" s="96">
        <v>60.41</v>
      </c>
      <c r="AA1648" s="97">
        <v>60.41</v>
      </c>
      <c r="AB1648" s="98">
        <f t="shared" si="6580"/>
        <v>100</v>
      </c>
      <c r="AC1648" s="96">
        <v>0</v>
      </c>
      <c r="AD1648" s="97">
        <v>0</v>
      </c>
      <c r="AE1648" s="98" t="e">
        <f t="shared" si="6581"/>
        <v>#DIV/0!</v>
      </c>
      <c r="AF1648" s="96"/>
      <c r="AG1648" s="97"/>
      <c r="AH1648" s="98" t="e">
        <f t="shared" si="6582"/>
        <v>#DIV/0!</v>
      </c>
      <c r="AI1648" s="96">
        <v>0</v>
      </c>
      <c r="AJ1648" s="97"/>
      <c r="AK1648" s="98" t="e">
        <f t="shared" si="6583"/>
        <v>#DIV/0!</v>
      </c>
      <c r="AL1648" s="96"/>
      <c r="AM1648" s="97"/>
      <c r="AN1648" s="98" t="e">
        <f t="shared" si="6584"/>
        <v>#DIV/0!</v>
      </c>
      <c r="AO1648" s="96">
        <v>184.59</v>
      </c>
      <c r="AP1648" s="97"/>
      <c r="AQ1648" s="98">
        <f t="shared" si="6585"/>
        <v>0</v>
      </c>
      <c r="AR1648" s="12"/>
    </row>
    <row r="1649" spans="1:44" ht="30" customHeight="1">
      <c r="A1649" s="427"/>
      <c r="B1649" s="427"/>
      <c r="C1649" s="427"/>
      <c r="D1649" s="69" t="s">
        <v>26</v>
      </c>
      <c r="E1649" s="96">
        <f t="shared" ref="E1649:E1652" si="6587">H1649+K1649+N1649+Q1649+T1649+W1649+Z1649+AC1649+AF1649+AI1649+AL1649+AO1649</f>
        <v>459.09</v>
      </c>
      <c r="F1649" s="97">
        <f t="shared" si="6586"/>
        <v>434.51</v>
      </c>
      <c r="G1649" s="98">
        <f t="shared" si="6573"/>
        <v>94.645929991940577</v>
      </c>
      <c r="H1649" s="96"/>
      <c r="I1649" s="97"/>
      <c r="J1649" s="98" t="e">
        <f t="shared" si="6574"/>
        <v>#DIV/0!</v>
      </c>
      <c r="K1649" s="96"/>
      <c r="L1649" s="97"/>
      <c r="M1649" s="98" t="e">
        <f t="shared" si="6575"/>
        <v>#DIV/0!</v>
      </c>
      <c r="N1649" s="96"/>
      <c r="O1649" s="97"/>
      <c r="P1649" s="98" t="e">
        <f t="shared" si="6576"/>
        <v>#DIV/0!</v>
      </c>
      <c r="Q1649" s="96"/>
      <c r="R1649" s="97"/>
      <c r="S1649" s="98" t="e">
        <f t="shared" si="6577"/>
        <v>#DIV/0!</v>
      </c>
      <c r="T1649" s="96"/>
      <c r="U1649" s="97"/>
      <c r="V1649" s="98" t="e">
        <f t="shared" si="6578"/>
        <v>#DIV/0!</v>
      </c>
      <c r="W1649" s="96">
        <v>0</v>
      </c>
      <c r="X1649" s="97">
        <v>0</v>
      </c>
      <c r="Y1649" s="98" t="e">
        <f t="shared" si="6579"/>
        <v>#DIV/0!</v>
      </c>
      <c r="Z1649" s="96">
        <v>171.68</v>
      </c>
      <c r="AA1649" s="97">
        <v>171.68</v>
      </c>
      <c r="AB1649" s="98">
        <f t="shared" si="6580"/>
        <v>100</v>
      </c>
      <c r="AC1649" s="96">
        <v>136.18</v>
      </c>
      <c r="AD1649" s="97">
        <v>136.18</v>
      </c>
      <c r="AE1649" s="98">
        <f t="shared" si="6581"/>
        <v>100</v>
      </c>
      <c r="AF1649" s="96">
        <v>126.65</v>
      </c>
      <c r="AG1649" s="97">
        <v>126.65</v>
      </c>
      <c r="AH1649" s="98">
        <f t="shared" si="6582"/>
        <v>100</v>
      </c>
      <c r="AI1649" s="96">
        <v>0</v>
      </c>
      <c r="AJ1649" s="97"/>
      <c r="AK1649" s="98" t="e">
        <f t="shared" si="6583"/>
        <v>#DIV/0!</v>
      </c>
      <c r="AL1649" s="96"/>
      <c r="AM1649" s="97"/>
      <c r="AN1649" s="98" t="e">
        <f t="shared" si="6584"/>
        <v>#DIV/0!</v>
      </c>
      <c r="AO1649" s="96">
        <v>24.58</v>
      </c>
      <c r="AP1649" s="97"/>
      <c r="AQ1649" s="98">
        <f t="shared" si="6585"/>
        <v>0</v>
      </c>
      <c r="AR1649" s="12"/>
    </row>
    <row r="1650" spans="1:44" ht="80.25" customHeight="1">
      <c r="A1650" s="427"/>
      <c r="B1650" s="427"/>
      <c r="C1650" s="427"/>
      <c r="D1650" s="69" t="s">
        <v>424</v>
      </c>
      <c r="E1650" s="96">
        <f t="shared" si="6587"/>
        <v>0</v>
      </c>
      <c r="F1650" s="97">
        <f t="shared" si="6586"/>
        <v>0</v>
      </c>
      <c r="G1650" s="98" t="e">
        <f t="shared" si="6573"/>
        <v>#DIV/0!</v>
      </c>
      <c r="H1650" s="96"/>
      <c r="I1650" s="97"/>
      <c r="J1650" s="98" t="e">
        <f t="shared" si="6574"/>
        <v>#DIV/0!</v>
      </c>
      <c r="K1650" s="96"/>
      <c r="L1650" s="97"/>
      <c r="M1650" s="98" t="e">
        <f t="shared" si="6575"/>
        <v>#DIV/0!</v>
      </c>
      <c r="N1650" s="96"/>
      <c r="O1650" s="97"/>
      <c r="P1650" s="98" t="e">
        <f t="shared" si="6576"/>
        <v>#DIV/0!</v>
      </c>
      <c r="Q1650" s="96"/>
      <c r="R1650" s="97"/>
      <c r="S1650" s="98" t="e">
        <f t="shared" si="6577"/>
        <v>#DIV/0!</v>
      </c>
      <c r="T1650" s="96"/>
      <c r="U1650" s="97"/>
      <c r="V1650" s="98" t="e">
        <f t="shared" si="6578"/>
        <v>#DIV/0!</v>
      </c>
      <c r="W1650" s="96"/>
      <c r="X1650" s="97"/>
      <c r="Y1650" s="98" t="e">
        <f t="shared" si="6579"/>
        <v>#DIV/0!</v>
      </c>
      <c r="Z1650" s="96"/>
      <c r="AA1650" s="97"/>
      <c r="AB1650" s="98" t="e">
        <f t="shared" si="6580"/>
        <v>#DIV/0!</v>
      </c>
      <c r="AC1650" s="96"/>
      <c r="AD1650" s="97"/>
      <c r="AE1650" s="98" t="e">
        <f t="shared" si="6581"/>
        <v>#DIV/0!</v>
      </c>
      <c r="AF1650" s="96"/>
      <c r="AG1650" s="97"/>
      <c r="AH1650" s="98" t="e">
        <f t="shared" si="6582"/>
        <v>#DIV/0!</v>
      </c>
      <c r="AI1650" s="96"/>
      <c r="AJ1650" s="97"/>
      <c r="AK1650" s="98" t="e">
        <f t="shared" si="6583"/>
        <v>#DIV/0!</v>
      </c>
      <c r="AL1650" s="96"/>
      <c r="AM1650" s="97"/>
      <c r="AN1650" s="98" t="e">
        <f t="shared" si="6584"/>
        <v>#DIV/0!</v>
      </c>
      <c r="AO1650" s="96"/>
      <c r="AP1650" s="97"/>
      <c r="AQ1650" s="98" t="e">
        <f t="shared" si="6585"/>
        <v>#DIV/0!</v>
      </c>
      <c r="AR1650" s="12"/>
    </row>
    <row r="1651" spans="1:44" ht="33" customHeight="1">
      <c r="A1651" s="427"/>
      <c r="B1651" s="427"/>
      <c r="C1651" s="427"/>
      <c r="D1651" s="69" t="s">
        <v>41</v>
      </c>
      <c r="E1651" s="96">
        <f t="shared" si="6587"/>
        <v>0</v>
      </c>
      <c r="F1651" s="97">
        <f t="shared" si="6586"/>
        <v>0</v>
      </c>
      <c r="G1651" s="98" t="e">
        <f t="shared" si="6573"/>
        <v>#DIV/0!</v>
      </c>
      <c r="H1651" s="96"/>
      <c r="I1651" s="97"/>
      <c r="J1651" s="98" t="e">
        <f t="shared" si="6574"/>
        <v>#DIV/0!</v>
      </c>
      <c r="K1651" s="96"/>
      <c r="L1651" s="97"/>
      <c r="M1651" s="98" t="e">
        <f t="shared" si="6575"/>
        <v>#DIV/0!</v>
      </c>
      <c r="N1651" s="96"/>
      <c r="O1651" s="97"/>
      <c r="P1651" s="98" t="e">
        <f t="shared" si="6576"/>
        <v>#DIV/0!</v>
      </c>
      <c r="Q1651" s="96"/>
      <c r="R1651" s="97"/>
      <c r="S1651" s="98" t="e">
        <f t="shared" si="6577"/>
        <v>#DIV/0!</v>
      </c>
      <c r="T1651" s="96"/>
      <c r="U1651" s="97"/>
      <c r="V1651" s="98" t="e">
        <f t="shared" si="6578"/>
        <v>#DIV/0!</v>
      </c>
      <c r="W1651" s="96"/>
      <c r="X1651" s="97"/>
      <c r="Y1651" s="98" t="e">
        <f t="shared" si="6579"/>
        <v>#DIV/0!</v>
      </c>
      <c r="Z1651" s="96"/>
      <c r="AA1651" s="97"/>
      <c r="AB1651" s="98" t="e">
        <f t="shared" si="6580"/>
        <v>#DIV/0!</v>
      </c>
      <c r="AC1651" s="96"/>
      <c r="AD1651" s="97"/>
      <c r="AE1651" s="98" t="e">
        <f t="shared" si="6581"/>
        <v>#DIV/0!</v>
      </c>
      <c r="AF1651" s="96"/>
      <c r="AG1651" s="97"/>
      <c r="AH1651" s="98" t="e">
        <f t="shared" si="6582"/>
        <v>#DIV/0!</v>
      </c>
      <c r="AI1651" s="96"/>
      <c r="AJ1651" s="97"/>
      <c r="AK1651" s="98" t="e">
        <f t="shared" si="6583"/>
        <v>#DIV/0!</v>
      </c>
      <c r="AL1651" s="96"/>
      <c r="AM1651" s="97"/>
      <c r="AN1651" s="98" t="e">
        <f t="shared" si="6584"/>
        <v>#DIV/0!</v>
      </c>
      <c r="AO1651" s="96"/>
      <c r="AP1651" s="97"/>
      <c r="AQ1651" s="98" t="e">
        <f t="shared" si="6585"/>
        <v>#DIV/0!</v>
      </c>
      <c r="AR1651" s="12"/>
    </row>
    <row r="1652" spans="1:44" ht="30">
      <c r="A1652" s="427"/>
      <c r="B1652" s="427"/>
      <c r="C1652" s="427"/>
      <c r="D1652" s="69" t="s">
        <v>428</v>
      </c>
      <c r="E1652" s="96">
        <f t="shared" si="6587"/>
        <v>63</v>
      </c>
      <c r="F1652" s="97">
        <f t="shared" si="6586"/>
        <v>12.6</v>
      </c>
      <c r="G1652" s="98">
        <f t="shared" si="6573"/>
        <v>20</v>
      </c>
      <c r="H1652" s="96"/>
      <c r="I1652" s="97"/>
      <c r="J1652" s="98" t="e">
        <f t="shared" si="6574"/>
        <v>#DIV/0!</v>
      </c>
      <c r="K1652" s="96"/>
      <c r="L1652" s="97"/>
      <c r="M1652" s="98" t="e">
        <f t="shared" si="6575"/>
        <v>#DIV/0!</v>
      </c>
      <c r="N1652" s="96"/>
      <c r="O1652" s="97"/>
      <c r="P1652" s="98" t="e">
        <f t="shared" si="6576"/>
        <v>#DIV/0!</v>
      </c>
      <c r="Q1652" s="96"/>
      <c r="R1652" s="97"/>
      <c r="S1652" s="98" t="e">
        <f t="shared" si="6577"/>
        <v>#DIV/0!</v>
      </c>
      <c r="T1652" s="96"/>
      <c r="U1652" s="97"/>
      <c r="V1652" s="98" t="e">
        <f t="shared" si="6578"/>
        <v>#DIV/0!</v>
      </c>
      <c r="W1652" s="96">
        <v>2.2799999999999998</v>
      </c>
      <c r="X1652" s="97">
        <v>2.2799999999999998</v>
      </c>
      <c r="Y1652" s="98">
        <f t="shared" si="6579"/>
        <v>100</v>
      </c>
      <c r="Z1652" s="96">
        <v>10.32</v>
      </c>
      <c r="AA1652" s="97">
        <v>10.32</v>
      </c>
      <c r="AB1652" s="98">
        <f t="shared" si="6580"/>
        <v>100</v>
      </c>
      <c r="AC1652" s="96">
        <v>0</v>
      </c>
      <c r="AD1652" s="97"/>
      <c r="AE1652" s="98" t="e">
        <f t="shared" si="6581"/>
        <v>#DIV/0!</v>
      </c>
      <c r="AF1652" s="96"/>
      <c r="AG1652" s="97"/>
      <c r="AH1652" s="98" t="e">
        <f t="shared" si="6582"/>
        <v>#DIV/0!</v>
      </c>
      <c r="AI1652" s="96">
        <v>50.4</v>
      </c>
      <c r="AJ1652" s="97"/>
      <c r="AK1652" s="98">
        <f t="shared" si="6583"/>
        <v>0</v>
      </c>
      <c r="AL1652" s="96"/>
      <c r="AM1652" s="97"/>
      <c r="AN1652" s="98" t="e">
        <f t="shared" si="6584"/>
        <v>#DIV/0!</v>
      </c>
      <c r="AO1652" s="96"/>
      <c r="AP1652" s="97"/>
      <c r="AQ1652" s="98" t="e">
        <f t="shared" si="6585"/>
        <v>#DIV/0!</v>
      </c>
      <c r="AR1652" s="12"/>
    </row>
    <row r="1653" spans="1:44" ht="24.75" customHeight="1">
      <c r="A1653" s="427" t="s">
        <v>327</v>
      </c>
      <c r="B1653" s="427"/>
      <c r="C1653" s="427"/>
      <c r="D1653" s="230" t="s">
        <v>423</v>
      </c>
      <c r="E1653" s="197">
        <f>SUM(E1654:E1659)</f>
        <v>100</v>
      </c>
      <c r="F1653" s="198">
        <f>SUM(F1654:F1659)</f>
        <v>100</v>
      </c>
      <c r="G1653" s="198">
        <f>(F1653/E1653)*100</f>
        <v>100</v>
      </c>
      <c r="H1653" s="96">
        <f>SUM(H1654:H1659)</f>
        <v>0</v>
      </c>
      <c r="I1653" s="95">
        <f>SUM(I1654:I1659)</f>
        <v>0</v>
      </c>
      <c r="J1653" s="95" t="e">
        <f>(I1653/H1653)*100</f>
        <v>#DIV/0!</v>
      </c>
      <c r="K1653" s="96">
        <f>SUM(K1654:K1659)</f>
        <v>0</v>
      </c>
      <c r="L1653" s="95">
        <f>SUM(L1654:L1659)</f>
        <v>0</v>
      </c>
      <c r="M1653" s="95" t="e">
        <f>(L1653/K1653)*100</f>
        <v>#DIV/0!</v>
      </c>
      <c r="N1653" s="96">
        <f>SUM(N1654:N1659)</f>
        <v>0</v>
      </c>
      <c r="O1653" s="95">
        <f>SUM(O1654:O1659)</f>
        <v>0</v>
      </c>
      <c r="P1653" s="95" t="e">
        <f>(O1653/N1653)*100</f>
        <v>#DIV/0!</v>
      </c>
      <c r="Q1653" s="96">
        <f>SUM(Q1654:Q1659)</f>
        <v>0</v>
      </c>
      <c r="R1653" s="95">
        <f>SUM(R1654:R1659)</f>
        <v>0</v>
      </c>
      <c r="S1653" s="95" t="e">
        <f>(R1653/Q1653)*100</f>
        <v>#DIV/0!</v>
      </c>
      <c r="T1653" s="96">
        <f>SUM(T1654:T1659)</f>
        <v>37.15</v>
      </c>
      <c r="U1653" s="95">
        <f>SUM(U1654:U1659)</f>
        <v>37.15</v>
      </c>
      <c r="V1653" s="95">
        <f>(U1653/T1653)*100</f>
        <v>100</v>
      </c>
      <c r="W1653" s="96">
        <f>SUM(W1654:W1659)</f>
        <v>24</v>
      </c>
      <c r="X1653" s="95">
        <f>SUM(X1654:X1659)</f>
        <v>24</v>
      </c>
      <c r="Y1653" s="95">
        <f>(X1653/W1653)*100</f>
        <v>100</v>
      </c>
      <c r="Z1653" s="96">
        <f>SUM(Z1654:Z1659)</f>
        <v>38.85</v>
      </c>
      <c r="AA1653" s="95">
        <f>SUM(AA1654:AA1659)</f>
        <v>38.85</v>
      </c>
      <c r="AB1653" s="95">
        <f>(AA1653/Z1653)*100</f>
        <v>100</v>
      </c>
      <c r="AC1653" s="96">
        <f>SUM(AC1654:AC1659)</f>
        <v>0</v>
      </c>
      <c r="AD1653" s="95">
        <f>SUM(AD1654:AD1659)</f>
        <v>0</v>
      </c>
      <c r="AE1653" s="95" t="e">
        <f>(AD1653/AC1653)*100</f>
        <v>#DIV/0!</v>
      </c>
      <c r="AF1653" s="96">
        <f>SUM(AF1654:AF1659)</f>
        <v>0</v>
      </c>
      <c r="AG1653" s="95">
        <f>SUM(AG1654:AG1659)</f>
        <v>0</v>
      </c>
      <c r="AH1653" s="95" t="e">
        <f>(AG1653/AF1653)*100</f>
        <v>#DIV/0!</v>
      </c>
      <c r="AI1653" s="96">
        <f>SUM(AI1654:AI1659)</f>
        <v>0</v>
      </c>
      <c r="AJ1653" s="95">
        <f>SUM(AJ1654:AJ1659)</f>
        <v>0</v>
      </c>
      <c r="AK1653" s="95" t="e">
        <f>(AJ1653/AI1653)*100</f>
        <v>#DIV/0!</v>
      </c>
      <c r="AL1653" s="96">
        <f>SUM(AL1654:AL1659)</f>
        <v>0</v>
      </c>
      <c r="AM1653" s="95">
        <f>SUM(AM1654:AM1659)</f>
        <v>0</v>
      </c>
      <c r="AN1653" s="95" t="e">
        <f>(AM1653/AL1653)*100</f>
        <v>#DIV/0!</v>
      </c>
      <c r="AO1653" s="96">
        <f>SUM(AO1654:AO1659)</f>
        <v>0</v>
      </c>
      <c r="AP1653" s="95">
        <f>SUM(AP1654:AP1659)</f>
        <v>0</v>
      </c>
      <c r="AQ1653" s="95" t="e">
        <f>(AP1653/AO1653)*100</f>
        <v>#DIV/0!</v>
      </c>
      <c r="AR1653" s="12"/>
    </row>
    <row r="1654" spans="1:44" ht="30">
      <c r="A1654" s="427"/>
      <c r="B1654" s="427"/>
      <c r="C1654" s="427"/>
      <c r="D1654" s="69" t="s">
        <v>17</v>
      </c>
      <c r="E1654" s="96">
        <f>H1654+K1654+N1654+Q1654+T1654+W1654+Z1654+AC1654+AF1654+AI1654+AL1654+AO1654</f>
        <v>0</v>
      </c>
      <c r="F1654" s="97">
        <f>I1654+L1654+O1654+R1654+U1654+X1654+AA1654+AD1654+AG1654+AJ1654+AM1654+AP1654</f>
        <v>0</v>
      </c>
      <c r="G1654" s="98" t="e">
        <f t="shared" ref="G1654:G1659" si="6588">(F1654/E1654)*100</f>
        <v>#DIV/0!</v>
      </c>
      <c r="H1654" s="96">
        <f>H1056</f>
        <v>0</v>
      </c>
      <c r="I1654" s="98">
        <f>I1056</f>
        <v>0</v>
      </c>
      <c r="J1654" s="98" t="e">
        <f t="shared" ref="J1654:J1659" si="6589">(I1654/H1654)*100</f>
        <v>#DIV/0!</v>
      </c>
      <c r="K1654" s="96">
        <f>K1056</f>
        <v>0</v>
      </c>
      <c r="L1654" s="98">
        <f>L1056</f>
        <v>0</v>
      </c>
      <c r="M1654" s="98" t="e">
        <f t="shared" ref="M1654:M1659" si="6590">(L1654/K1654)*100</f>
        <v>#DIV/0!</v>
      </c>
      <c r="N1654" s="96">
        <f>N1056</f>
        <v>0</v>
      </c>
      <c r="O1654" s="98">
        <f>O1056</f>
        <v>0</v>
      </c>
      <c r="P1654" s="98" t="e">
        <f t="shared" ref="P1654:P1659" si="6591">(O1654/N1654)*100</f>
        <v>#DIV/0!</v>
      </c>
      <c r="Q1654" s="96">
        <f>Q1056</f>
        <v>0</v>
      </c>
      <c r="R1654" s="98">
        <f>R1056</f>
        <v>0</v>
      </c>
      <c r="S1654" s="98" t="e">
        <f t="shared" ref="S1654:S1659" si="6592">(R1654/Q1654)*100</f>
        <v>#DIV/0!</v>
      </c>
      <c r="T1654" s="96">
        <f>T1056</f>
        <v>0</v>
      </c>
      <c r="U1654" s="98">
        <f>U1056</f>
        <v>0</v>
      </c>
      <c r="V1654" s="98" t="e">
        <f t="shared" ref="V1654:V1659" si="6593">(U1654/T1654)*100</f>
        <v>#DIV/0!</v>
      </c>
      <c r="W1654" s="96">
        <f>W1056</f>
        <v>0</v>
      </c>
      <c r="X1654" s="98">
        <f>X1056</f>
        <v>0</v>
      </c>
      <c r="Y1654" s="98" t="e">
        <f t="shared" ref="Y1654:Y1659" si="6594">(X1654/W1654)*100</f>
        <v>#DIV/0!</v>
      </c>
      <c r="Z1654" s="96">
        <f>Z1056</f>
        <v>0</v>
      </c>
      <c r="AA1654" s="98">
        <f>AA1056</f>
        <v>0</v>
      </c>
      <c r="AB1654" s="98" t="e">
        <f t="shared" ref="AB1654:AB1659" si="6595">(AA1654/Z1654)*100</f>
        <v>#DIV/0!</v>
      </c>
      <c r="AC1654" s="96">
        <f>AC1056</f>
        <v>0</v>
      </c>
      <c r="AD1654" s="98">
        <f>AD1056</f>
        <v>0</v>
      </c>
      <c r="AE1654" s="98" t="e">
        <f t="shared" ref="AE1654:AE1659" si="6596">(AD1654/AC1654)*100</f>
        <v>#DIV/0!</v>
      </c>
      <c r="AF1654" s="96">
        <f>AF1056</f>
        <v>0</v>
      </c>
      <c r="AG1654" s="98">
        <f>AG1056</f>
        <v>0</v>
      </c>
      <c r="AH1654" s="98" t="e">
        <f t="shared" ref="AH1654:AH1659" si="6597">(AG1654/AF1654)*100</f>
        <v>#DIV/0!</v>
      </c>
      <c r="AI1654" s="96">
        <f>AI1056</f>
        <v>0</v>
      </c>
      <c r="AJ1654" s="98">
        <f>AJ1056</f>
        <v>0</v>
      </c>
      <c r="AK1654" s="98" t="e">
        <f t="shared" ref="AK1654:AK1659" si="6598">(AJ1654/AI1654)*100</f>
        <v>#DIV/0!</v>
      </c>
      <c r="AL1654" s="96">
        <f>AL1056</f>
        <v>0</v>
      </c>
      <c r="AM1654" s="98">
        <f>AM1056</f>
        <v>0</v>
      </c>
      <c r="AN1654" s="98" t="e">
        <f t="shared" ref="AN1654:AN1659" si="6599">(AM1654/AL1654)*100</f>
        <v>#DIV/0!</v>
      </c>
      <c r="AO1654" s="96">
        <f>AO1056</f>
        <v>0</v>
      </c>
      <c r="AP1654" s="98">
        <f>AP1056</f>
        <v>0</v>
      </c>
      <c r="AQ1654" s="98" t="e">
        <f t="shared" ref="AQ1654:AQ1659" si="6600">(AP1654/AO1654)*100</f>
        <v>#DIV/0!</v>
      </c>
      <c r="AR1654" s="12"/>
    </row>
    <row r="1655" spans="1:44" ht="48.75" customHeight="1">
      <c r="A1655" s="427"/>
      <c r="B1655" s="427"/>
      <c r="C1655" s="427"/>
      <c r="D1655" s="69" t="s">
        <v>18</v>
      </c>
      <c r="E1655" s="96">
        <f t="shared" ref="E1655:E1659" si="6601">H1655+K1655+N1655+Q1655+T1655+W1655+Z1655+AC1655+AF1655+AI1655+AL1655+AO1655</f>
        <v>0</v>
      </c>
      <c r="F1655" s="97">
        <f t="shared" ref="F1655:F1659" si="6602">I1655+L1655+O1655+R1655+U1655+X1655+AA1655+AD1655+AG1655+AJ1655+AM1655+AP1655</f>
        <v>0</v>
      </c>
      <c r="G1655" s="98" t="e">
        <f t="shared" si="6588"/>
        <v>#DIV/0!</v>
      </c>
      <c r="H1655" s="96">
        <f t="shared" ref="H1655:I1659" si="6603">H1057</f>
        <v>0</v>
      </c>
      <c r="I1655" s="98">
        <f t="shared" si="6603"/>
        <v>0</v>
      </c>
      <c r="J1655" s="98" t="e">
        <f t="shared" si="6589"/>
        <v>#DIV/0!</v>
      </c>
      <c r="K1655" s="96">
        <f t="shared" ref="K1655:L1655" si="6604">K1057</f>
        <v>0</v>
      </c>
      <c r="L1655" s="98">
        <f t="shared" si="6604"/>
        <v>0</v>
      </c>
      <c r="M1655" s="98" t="e">
        <f t="shared" si="6590"/>
        <v>#DIV/0!</v>
      </c>
      <c r="N1655" s="96">
        <f t="shared" ref="N1655:O1655" si="6605">N1057</f>
        <v>0</v>
      </c>
      <c r="O1655" s="98">
        <f t="shared" si="6605"/>
        <v>0</v>
      </c>
      <c r="P1655" s="98" t="e">
        <f t="shared" si="6591"/>
        <v>#DIV/0!</v>
      </c>
      <c r="Q1655" s="96">
        <f t="shared" ref="Q1655:R1655" si="6606">Q1057</f>
        <v>0</v>
      </c>
      <c r="R1655" s="98">
        <f t="shared" si="6606"/>
        <v>0</v>
      </c>
      <c r="S1655" s="98" t="e">
        <f t="shared" si="6592"/>
        <v>#DIV/0!</v>
      </c>
      <c r="T1655" s="96">
        <f t="shared" ref="T1655:U1655" si="6607">T1057</f>
        <v>0</v>
      </c>
      <c r="U1655" s="98">
        <f t="shared" si="6607"/>
        <v>0</v>
      </c>
      <c r="V1655" s="98" t="e">
        <f t="shared" si="6593"/>
        <v>#DIV/0!</v>
      </c>
      <c r="W1655" s="96">
        <f t="shared" ref="W1655:X1655" si="6608">W1057</f>
        <v>0</v>
      </c>
      <c r="X1655" s="98">
        <f t="shared" si="6608"/>
        <v>0</v>
      </c>
      <c r="Y1655" s="98" t="e">
        <f t="shared" si="6594"/>
        <v>#DIV/0!</v>
      </c>
      <c r="Z1655" s="96">
        <f t="shared" ref="Z1655:AA1655" si="6609">Z1057</f>
        <v>0</v>
      </c>
      <c r="AA1655" s="98">
        <f t="shared" si="6609"/>
        <v>0</v>
      </c>
      <c r="AB1655" s="98" t="e">
        <f t="shared" si="6595"/>
        <v>#DIV/0!</v>
      </c>
      <c r="AC1655" s="96">
        <f t="shared" ref="AC1655:AD1655" si="6610">AC1057</f>
        <v>0</v>
      </c>
      <c r="AD1655" s="98">
        <f t="shared" si="6610"/>
        <v>0</v>
      </c>
      <c r="AE1655" s="98" t="e">
        <f t="shared" si="6596"/>
        <v>#DIV/0!</v>
      </c>
      <c r="AF1655" s="96">
        <f t="shared" ref="AF1655:AG1655" si="6611">AF1057</f>
        <v>0</v>
      </c>
      <c r="AG1655" s="98">
        <f t="shared" si="6611"/>
        <v>0</v>
      </c>
      <c r="AH1655" s="98" t="e">
        <f t="shared" si="6597"/>
        <v>#DIV/0!</v>
      </c>
      <c r="AI1655" s="96">
        <f t="shared" ref="AI1655:AJ1655" si="6612">AI1057</f>
        <v>0</v>
      </c>
      <c r="AJ1655" s="98">
        <f t="shared" si="6612"/>
        <v>0</v>
      </c>
      <c r="AK1655" s="98" t="e">
        <f t="shared" si="6598"/>
        <v>#DIV/0!</v>
      </c>
      <c r="AL1655" s="96">
        <f t="shared" ref="AL1655:AM1655" si="6613">AL1057</f>
        <v>0</v>
      </c>
      <c r="AM1655" s="98">
        <f t="shared" si="6613"/>
        <v>0</v>
      </c>
      <c r="AN1655" s="98" t="e">
        <f t="shared" si="6599"/>
        <v>#DIV/0!</v>
      </c>
      <c r="AO1655" s="96">
        <f t="shared" ref="AO1655:AP1655" si="6614">AO1057</f>
        <v>0</v>
      </c>
      <c r="AP1655" s="98">
        <f t="shared" si="6614"/>
        <v>0</v>
      </c>
      <c r="AQ1655" s="98" t="e">
        <f t="shared" si="6600"/>
        <v>#DIV/0!</v>
      </c>
      <c r="AR1655" s="12"/>
    </row>
    <row r="1656" spans="1:44" ht="26.25" customHeight="1">
      <c r="A1656" s="427"/>
      <c r="B1656" s="427"/>
      <c r="C1656" s="427"/>
      <c r="D1656" s="69" t="s">
        <v>26</v>
      </c>
      <c r="E1656" s="96">
        <f t="shared" si="6601"/>
        <v>100</v>
      </c>
      <c r="F1656" s="97">
        <f t="shared" si="6602"/>
        <v>100</v>
      </c>
      <c r="G1656" s="98">
        <f t="shared" si="6588"/>
        <v>100</v>
      </c>
      <c r="H1656" s="96">
        <f t="shared" si="6603"/>
        <v>0</v>
      </c>
      <c r="I1656" s="98">
        <f t="shared" si="6603"/>
        <v>0</v>
      </c>
      <c r="J1656" s="98" t="e">
        <f t="shared" si="6589"/>
        <v>#DIV/0!</v>
      </c>
      <c r="K1656" s="96">
        <f t="shared" ref="K1656:L1656" si="6615">K1058</f>
        <v>0</v>
      </c>
      <c r="L1656" s="98">
        <f t="shared" si="6615"/>
        <v>0</v>
      </c>
      <c r="M1656" s="98" t="e">
        <f t="shared" si="6590"/>
        <v>#DIV/0!</v>
      </c>
      <c r="N1656" s="96">
        <f t="shared" ref="N1656:O1656" si="6616">N1058</f>
        <v>0</v>
      </c>
      <c r="O1656" s="98">
        <f t="shared" si="6616"/>
        <v>0</v>
      </c>
      <c r="P1656" s="98" t="e">
        <f t="shared" si="6591"/>
        <v>#DIV/0!</v>
      </c>
      <c r="Q1656" s="96">
        <f t="shared" ref="Q1656:R1656" si="6617">Q1058</f>
        <v>0</v>
      </c>
      <c r="R1656" s="98">
        <f t="shared" si="6617"/>
        <v>0</v>
      </c>
      <c r="S1656" s="98" t="e">
        <f t="shared" si="6592"/>
        <v>#DIV/0!</v>
      </c>
      <c r="T1656" s="96">
        <f t="shared" ref="T1656:U1656" si="6618">T1058</f>
        <v>37.15</v>
      </c>
      <c r="U1656" s="98">
        <f t="shared" si="6618"/>
        <v>37.15</v>
      </c>
      <c r="V1656" s="98">
        <f t="shared" si="6593"/>
        <v>100</v>
      </c>
      <c r="W1656" s="96">
        <f t="shared" ref="W1656:X1656" si="6619">W1058</f>
        <v>24</v>
      </c>
      <c r="X1656" s="98">
        <f t="shared" si="6619"/>
        <v>24</v>
      </c>
      <c r="Y1656" s="98">
        <f t="shared" si="6594"/>
        <v>100</v>
      </c>
      <c r="Z1656" s="96">
        <f t="shared" ref="Z1656:AA1656" si="6620">Z1058</f>
        <v>38.85</v>
      </c>
      <c r="AA1656" s="98">
        <f t="shared" si="6620"/>
        <v>38.85</v>
      </c>
      <c r="AB1656" s="98">
        <f t="shared" si="6595"/>
        <v>100</v>
      </c>
      <c r="AC1656" s="96">
        <f t="shared" ref="AC1656:AD1656" si="6621">AC1058</f>
        <v>0</v>
      </c>
      <c r="AD1656" s="98">
        <f t="shared" si="6621"/>
        <v>0</v>
      </c>
      <c r="AE1656" s="98" t="e">
        <f t="shared" si="6596"/>
        <v>#DIV/0!</v>
      </c>
      <c r="AF1656" s="96">
        <f t="shared" ref="AF1656:AG1656" si="6622">AF1058</f>
        <v>0</v>
      </c>
      <c r="AG1656" s="98">
        <f t="shared" si="6622"/>
        <v>0</v>
      </c>
      <c r="AH1656" s="98" t="e">
        <f t="shared" si="6597"/>
        <v>#DIV/0!</v>
      </c>
      <c r="AI1656" s="96">
        <f t="shared" ref="AI1656:AJ1656" si="6623">AI1058</f>
        <v>0</v>
      </c>
      <c r="AJ1656" s="98">
        <f t="shared" si="6623"/>
        <v>0</v>
      </c>
      <c r="AK1656" s="98" t="e">
        <f t="shared" si="6598"/>
        <v>#DIV/0!</v>
      </c>
      <c r="AL1656" s="96">
        <f t="shared" ref="AL1656:AM1656" si="6624">AL1058</f>
        <v>0</v>
      </c>
      <c r="AM1656" s="98">
        <f t="shared" si="6624"/>
        <v>0</v>
      </c>
      <c r="AN1656" s="98" t="e">
        <f t="shared" si="6599"/>
        <v>#DIV/0!</v>
      </c>
      <c r="AO1656" s="96">
        <f t="shared" ref="AO1656:AP1656" si="6625">AO1058</f>
        <v>0</v>
      </c>
      <c r="AP1656" s="98">
        <f t="shared" si="6625"/>
        <v>0</v>
      </c>
      <c r="AQ1656" s="98" t="e">
        <f t="shared" si="6600"/>
        <v>#DIV/0!</v>
      </c>
      <c r="AR1656" s="12"/>
    </row>
    <row r="1657" spans="1:44" ht="75.75" customHeight="1">
      <c r="A1657" s="427"/>
      <c r="B1657" s="427"/>
      <c r="C1657" s="427"/>
      <c r="D1657" s="82" t="s">
        <v>424</v>
      </c>
      <c r="E1657" s="96">
        <f t="shared" si="6601"/>
        <v>0</v>
      </c>
      <c r="F1657" s="97">
        <f t="shared" si="6602"/>
        <v>0</v>
      </c>
      <c r="G1657" s="98" t="e">
        <f t="shared" si="6588"/>
        <v>#DIV/0!</v>
      </c>
      <c r="H1657" s="96">
        <f t="shared" si="6603"/>
        <v>0</v>
      </c>
      <c r="I1657" s="98">
        <f t="shared" si="6603"/>
        <v>0</v>
      </c>
      <c r="J1657" s="98" t="e">
        <f t="shared" si="6589"/>
        <v>#DIV/0!</v>
      </c>
      <c r="K1657" s="96">
        <f t="shared" ref="K1657:L1657" si="6626">K1059</f>
        <v>0</v>
      </c>
      <c r="L1657" s="98">
        <f t="shared" si="6626"/>
        <v>0</v>
      </c>
      <c r="M1657" s="98" t="e">
        <f t="shared" si="6590"/>
        <v>#DIV/0!</v>
      </c>
      <c r="N1657" s="96">
        <f t="shared" ref="N1657:O1657" si="6627">N1059</f>
        <v>0</v>
      </c>
      <c r="O1657" s="98">
        <f t="shared" si="6627"/>
        <v>0</v>
      </c>
      <c r="P1657" s="98" t="e">
        <f t="shared" si="6591"/>
        <v>#DIV/0!</v>
      </c>
      <c r="Q1657" s="96">
        <f t="shared" ref="Q1657:R1657" si="6628">Q1059</f>
        <v>0</v>
      </c>
      <c r="R1657" s="98">
        <f t="shared" si="6628"/>
        <v>0</v>
      </c>
      <c r="S1657" s="98" t="e">
        <f t="shared" si="6592"/>
        <v>#DIV/0!</v>
      </c>
      <c r="T1657" s="96">
        <f t="shared" ref="T1657:U1657" si="6629">T1059</f>
        <v>0</v>
      </c>
      <c r="U1657" s="98">
        <f t="shared" si="6629"/>
        <v>0</v>
      </c>
      <c r="V1657" s="98" t="e">
        <f t="shared" si="6593"/>
        <v>#DIV/0!</v>
      </c>
      <c r="W1657" s="96">
        <f t="shared" ref="W1657:X1657" si="6630">W1059</f>
        <v>0</v>
      </c>
      <c r="X1657" s="98">
        <f t="shared" si="6630"/>
        <v>0</v>
      </c>
      <c r="Y1657" s="98" t="e">
        <f t="shared" si="6594"/>
        <v>#DIV/0!</v>
      </c>
      <c r="Z1657" s="96">
        <f t="shared" ref="Z1657:AA1657" si="6631">Z1059</f>
        <v>0</v>
      </c>
      <c r="AA1657" s="98">
        <f t="shared" si="6631"/>
        <v>0</v>
      </c>
      <c r="AB1657" s="98" t="e">
        <f t="shared" si="6595"/>
        <v>#DIV/0!</v>
      </c>
      <c r="AC1657" s="96">
        <f t="shared" ref="AC1657:AD1657" si="6632">AC1059</f>
        <v>0</v>
      </c>
      <c r="AD1657" s="98">
        <f t="shared" si="6632"/>
        <v>0</v>
      </c>
      <c r="AE1657" s="98" t="e">
        <f t="shared" si="6596"/>
        <v>#DIV/0!</v>
      </c>
      <c r="AF1657" s="96">
        <f t="shared" ref="AF1657:AG1657" si="6633">AF1059</f>
        <v>0</v>
      </c>
      <c r="AG1657" s="98">
        <f t="shared" si="6633"/>
        <v>0</v>
      </c>
      <c r="AH1657" s="98" t="e">
        <f t="shared" si="6597"/>
        <v>#DIV/0!</v>
      </c>
      <c r="AI1657" s="96">
        <f t="shared" ref="AI1657:AJ1657" si="6634">AI1059</f>
        <v>0</v>
      </c>
      <c r="AJ1657" s="98">
        <f t="shared" si="6634"/>
        <v>0</v>
      </c>
      <c r="AK1657" s="98" t="e">
        <f t="shared" si="6598"/>
        <v>#DIV/0!</v>
      </c>
      <c r="AL1657" s="96">
        <f t="shared" ref="AL1657:AM1657" si="6635">AL1059</f>
        <v>0</v>
      </c>
      <c r="AM1657" s="98">
        <f t="shared" si="6635"/>
        <v>0</v>
      </c>
      <c r="AN1657" s="98" t="e">
        <f t="shared" si="6599"/>
        <v>#DIV/0!</v>
      </c>
      <c r="AO1657" s="96">
        <f t="shared" ref="AO1657:AP1657" si="6636">AO1059</f>
        <v>0</v>
      </c>
      <c r="AP1657" s="98">
        <f t="shared" si="6636"/>
        <v>0</v>
      </c>
      <c r="AQ1657" s="98" t="e">
        <f t="shared" si="6600"/>
        <v>#DIV/0!</v>
      </c>
      <c r="AR1657" s="12"/>
    </row>
    <row r="1658" spans="1:44" ht="38.25" customHeight="1">
      <c r="A1658" s="427"/>
      <c r="B1658" s="427"/>
      <c r="C1658" s="427"/>
      <c r="D1658" s="69" t="s">
        <v>41</v>
      </c>
      <c r="E1658" s="96">
        <f t="shared" si="6601"/>
        <v>0</v>
      </c>
      <c r="F1658" s="97">
        <f t="shared" si="6602"/>
        <v>0</v>
      </c>
      <c r="G1658" s="98" t="e">
        <f t="shared" si="6588"/>
        <v>#DIV/0!</v>
      </c>
      <c r="H1658" s="96">
        <f t="shared" si="6603"/>
        <v>0</v>
      </c>
      <c r="I1658" s="98">
        <f t="shared" si="6603"/>
        <v>0</v>
      </c>
      <c r="J1658" s="98" t="e">
        <f t="shared" si="6589"/>
        <v>#DIV/0!</v>
      </c>
      <c r="K1658" s="96">
        <f t="shared" ref="K1658:L1658" si="6637">K1060</f>
        <v>0</v>
      </c>
      <c r="L1658" s="98">
        <f t="shared" si="6637"/>
        <v>0</v>
      </c>
      <c r="M1658" s="98" t="e">
        <f t="shared" si="6590"/>
        <v>#DIV/0!</v>
      </c>
      <c r="N1658" s="96">
        <f t="shared" ref="N1658:O1658" si="6638">N1060</f>
        <v>0</v>
      </c>
      <c r="O1658" s="98">
        <f t="shared" si="6638"/>
        <v>0</v>
      </c>
      <c r="P1658" s="98" t="e">
        <f t="shared" si="6591"/>
        <v>#DIV/0!</v>
      </c>
      <c r="Q1658" s="96">
        <f t="shared" ref="Q1658:R1658" si="6639">Q1060</f>
        <v>0</v>
      </c>
      <c r="R1658" s="98">
        <f t="shared" si="6639"/>
        <v>0</v>
      </c>
      <c r="S1658" s="98" t="e">
        <f t="shared" si="6592"/>
        <v>#DIV/0!</v>
      </c>
      <c r="T1658" s="96">
        <f t="shared" ref="T1658:U1658" si="6640">T1060</f>
        <v>0</v>
      </c>
      <c r="U1658" s="98">
        <f t="shared" si="6640"/>
        <v>0</v>
      </c>
      <c r="V1658" s="98" t="e">
        <f t="shared" si="6593"/>
        <v>#DIV/0!</v>
      </c>
      <c r="W1658" s="96">
        <f t="shared" ref="W1658:X1658" si="6641">W1060</f>
        <v>0</v>
      </c>
      <c r="X1658" s="98">
        <f t="shared" si="6641"/>
        <v>0</v>
      </c>
      <c r="Y1658" s="98" t="e">
        <f t="shared" si="6594"/>
        <v>#DIV/0!</v>
      </c>
      <c r="Z1658" s="96">
        <f t="shared" ref="Z1658:AA1658" si="6642">Z1060</f>
        <v>0</v>
      </c>
      <c r="AA1658" s="98">
        <f t="shared" si="6642"/>
        <v>0</v>
      </c>
      <c r="AB1658" s="98" t="e">
        <f t="shared" si="6595"/>
        <v>#DIV/0!</v>
      </c>
      <c r="AC1658" s="96">
        <f t="shared" ref="AC1658:AD1658" si="6643">AC1060</f>
        <v>0</v>
      </c>
      <c r="AD1658" s="98">
        <f t="shared" si="6643"/>
        <v>0</v>
      </c>
      <c r="AE1658" s="98" t="e">
        <f t="shared" si="6596"/>
        <v>#DIV/0!</v>
      </c>
      <c r="AF1658" s="96">
        <f t="shared" ref="AF1658:AG1658" si="6644">AF1060</f>
        <v>0</v>
      </c>
      <c r="AG1658" s="98">
        <f t="shared" si="6644"/>
        <v>0</v>
      </c>
      <c r="AH1658" s="98" t="e">
        <f t="shared" si="6597"/>
        <v>#DIV/0!</v>
      </c>
      <c r="AI1658" s="96">
        <f t="shared" ref="AI1658:AJ1658" si="6645">AI1060</f>
        <v>0</v>
      </c>
      <c r="AJ1658" s="98">
        <f t="shared" si="6645"/>
        <v>0</v>
      </c>
      <c r="AK1658" s="98" t="e">
        <f t="shared" si="6598"/>
        <v>#DIV/0!</v>
      </c>
      <c r="AL1658" s="96">
        <f t="shared" ref="AL1658:AM1658" si="6646">AL1060</f>
        <v>0</v>
      </c>
      <c r="AM1658" s="98">
        <f t="shared" si="6646"/>
        <v>0</v>
      </c>
      <c r="AN1658" s="98" t="e">
        <f t="shared" si="6599"/>
        <v>#DIV/0!</v>
      </c>
      <c r="AO1658" s="96">
        <f t="shared" ref="AO1658:AP1658" si="6647">AO1060</f>
        <v>0</v>
      </c>
      <c r="AP1658" s="98">
        <f t="shared" si="6647"/>
        <v>0</v>
      </c>
      <c r="AQ1658" s="98" t="e">
        <f t="shared" si="6600"/>
        <v>#DIV/0!</v>
      </c>
      <c r="AR1658" s="12"/>
    </row>
    <row r="1659" spans="1:44" ht="30">
      <c r="A1659" s="427"/>
      <c r="B1659" s="427"/>
      <c r="C1659" s="427"/>
      <c r="D1659" s="69" t="s">
        <v>428</v>
      </c>
      <c r="E1659" s="96">
        <f t="shared" si="6601"/>
        <v>0</v>
      </c>
      <c r="F1659" s="97">
        <f t="shared" si="6602"/>
        <v>0</v>
      </c>
      <c r="G1659" s="98" t="e">
        <f t="shared" si="6588"/>
        <v>#DIV/0!</v>
      </c>
      <c r="H1659" s="96">
        <f t="shared" si="6603"/>
        <v>0</v>
      </c>
      <c r="I1659" s="98">
        <f t="shared" si="6603"/>
        <v>0</v>
      </c>
      <c r="J1659" s="98" t="e">
        <f t="shared" si="6589"/>
        <v>#DIV/0!</v>
      </c>
      <c r="K1659" s="96">
        <f t="shared" ref="K1659:L1659" si="6648">K1061</f>
        <v>0</v>
      </c>
      <c r="L1659" s="98">
        <f t="shared" si="6648"/>
        <v>0</v>
      </c>
      <c r="M1659" s="98" t="e">
        <f t="shared" si="6590"/>
        <v>#DIV/0!</v>
      </c>
      <c r="N1659" s="96">
        <f t="shared" ref="N1659:O1659" si="6649">N1061</f>
        <v>0</v>
      </c>
      <c r="O1659" s="98">
        <f t="shared" si="6649"/>
        <v>0</v>
      </c>
      <c r="P1659" s="98" t="e">
        <f t="shared" si="6591"/>
        <v>#DIV/0!</v>
      </c>
      <c r="Q1659" s="96">
        <f t="shared" ref="Q1659:R1659" si="6650">Q1061</f>
        <v>0</v>
      </c>
      <c r="R1659" s="98">
        <f t="shared" si="6650"/>
        <v>0</v>
      </c>
      <c r="S1659" s="98" t="e">
        <f t="shared" si="6592"/>
        <v>#DIV/0!</v>
      </c>
      <c r="T1659" s="96">
        <f t="shared" ref="T1659:U1659" si="6651">T1061</f>
        <v>0</v>
      </c>
      <c r="U1659" s="98">
        <f t="shared" si="6651"/>
        <v>0</v>
      </c>
      <c r="V1659" s="98" t="e">
        <f t="shared" si="6593"/>
        <v>#DIV/0!</v>
      </c>
      <c r="W1659" s="96">
        <f t="shared" ref="W1659:X1659" si="6652">W1061</f>
        <v>0</v>
      </c>
      <c r="X1659" s="98">
        <f t="shared" si="6652"/>
        <v>0</v>
      </c>
      <c r="Y1659" s="98" t="e">
        <f t="shared" si="6594"/>
        <v>#DIV/0!</v>
      </c>
      <c r="Z1659" s="96">
        <f t="shared" ref="Z1659:AA1659" si="6653">Z1061</f>
        <v>0</v>
      </c>
      <c r="AA1659" s="98">
        <f t="shared" si="6653"/>
        <v>0</v>
      </c>
      <c r="AB1659" s="98" t="e">
        <f t="shared" si="6595"/>
        <v>#DIV/0!</v>
      </c>
      <c r="AC1659" s="96">
        <f t="shared" ref="AC1659:AD1659" si="6654">AC1061</f>
        <v>0</v>
      </c>
      <c r="AD1659" s="98">
        <f t="shared" si="6654"/>
        <v>0</v>
      </c>
      <c r="AE1659" s="98" t="e">
        <f t="shared" si="6596"/>
        <v>#DIV/0!</v>
      </c>
      <c r="AF1659" s="96">
        <f t="shared" ref="AF1659:AG1659" si="6655">AF1061</f>
        <v>0</v>
      </c>
      <c r="AG1659" s="98">
        <f t="shared" si="6655"/>
        <v>0</v>
      </c>
      <c r="AH1659" s="98" t="e">
        <f t="shared" si="6597"/>
        <v>#DIV/0!</v>
      </c>
      <c r="AI1659" s="96">
        <f t="shared" ref="AI1659:AJ1659" si="6656">AI1061</f>
        <v>0</v>
      </c>
      <c r="AJ1659" s="98">
        <f t="shared" si="6656"/>
        <v>0</v>
      </c>
      <c r="AK1659" s="98" t="e">
        <f t="shared" si="6598"/>
        <v>#DIV/0!</v>
      </c>
      <c r="AL1659" s="96">
        <f t="shared" ref="AL1659:AM1659" si="6657">AL1061</f>
        <v>0</v>
      </c>
      <c r="AM1659" s="98">
        <f t="shared" si="6657"/>
        <v>0</v>
      </c>
      <c r="AN1659" s="98" t="e">
        <f t="shared" si="6599"/>
        <v>#DIV/0!</v>
      </c>
      <c r="AO1659" s="96">
        <f t="shared" ref="AO1659:AP1659" si="6658">AO1061</f>
        <v>0</v>
      </c>
      <c r="AP1659" s="98">
        <f t="shared" si="6658"/>
        <v>0</v>
      </c>
      <c r="AQ1659" s="98" t="e">
        <f t="shared" si="6600"/>
        <v>#DIV/0!</v>
      </c>
      <c r="AR1659" s="12"/>
    </row>
    <row r="1660" spans="1:44" ht="21.75" customHeight="1">
      <c r="A1660" s="567" t="s">
        <v>398</v>
      </c>
      <c r="B1660" s="568"/>
      <c r="C1660" s="569"/>
      <c r="D1660" s="231" t="s">
        <v>423</v>
      </c>
      <c r="E1660" s="167">
        <f>SUM(E1661:E1666)</f>
        <v>0</v>
      </c>
      <c r="F1660" s="95">
        <f>SUM(F1661:F1666)</f>
        <v>0</v>
      </c>
      <c r="G1660" s="95" t="e">
        <f>(F1660/E1660)*100</f>
        <v>#DIV/0!</v>
      </c>
      <c r="H1660" s="96">
        <f>SUM(H1661:H1666)</f>
        <v>0</v>
      </c>
      <c r="I1660" s="95">
        <f>SUM(I1661:I1666)</f>
        <v>0</v>
      </c>
      <c r="J1660" s="95" t="e">
        <f>(I1660/H1660)*100</f>
        <v>#DIV/0!</v>
      </c>
      <c r="K1660" s="96">
        <f>SUM(K1661:K1666)</f>
        <v>0</v>
      </c>
      <c r="L1660" s="95">
        <f>SUM(L1661:L1666)</f>
        <v>0</v>
      </c>
      <c r="M1660" s="95" t="e">
        <f>(L1660/K1660)*100</f>
        <v>#DIV/0!</v>
      </c>
      <c r="N1660" s="96">
        <f>SUM(N1661:N1666)</f>
        <v>0</v>
      </c>
      <c r="O1660" s="95">
        <f>SUM(O1661:O1666)</f>
        <v>0</v>
      </c>
      <c r="P1660" s="95" t="e">
        <f>(O1660/N1660)*100</f>
        <v>#DIV/0!</v>
      </c>
      <c r="Q1660" s="96">
        <f>SUM(Q1661:Q1666)</f>
        <v>0</v>
      </c>
      <c r="R1660" s="95">
        <f>SUM(R1661:R1666)</f>
        <v>0</v>
      </c>
      <c r="S1660" s="95" t="e">
        <f>(R1660/Q1660)*100</f>
        <v>#DIV/0!</v>
      </c>
      <c r="T1660" s="96">
        <f>SUM(T1661:T1666)</f>
        <v>0</v>
      </c>
      <c r="U1660" s="95">
        <f>SUM(U1661:U1666)</f>
        <v>0</v>
      </c>
      <c r="V1660" s="95" t="e">
        <f>(U1660/T1660)*100</f>
        <v>#DIV/0!</v>
      </c>
      <c r="W1660" s="96">
        <f>SUM(W1661:W1666)</f>
        <v>0</v>
      </c>
      <c r="X1660" s="95">
        <f>SUM(X1661:X1666)</f>
        <v>0</v>
      </c>
      <c r="Y1660" s="95" t="e">
        <f>(X1660/W1660)*100</f>
        <v>#DIV/0!</v>
      </c>
      <c r="Z1660" s="96">
        <f>SUM(Z1661:Z1666)</f>
        <v>0</v>
      </c>
      <c r="AA1660" s="95">
        <f>SUM(AA1661:AA1666)</f>
        <v>0</v>
      </c>
      <c r="AB1660" s="95" t="e">
        <f>(AA1660/Z1660)*100</f>
        <v>#DIV/0!</v>
      </c>
      <c r="AC1660" s="96">
        <f>SUM(AC1661:AC1666)</f>
        <v>0</v>
      </c>
      <c r="AD1660" s="95">
        <f>SUM(AD1661:AD1666)</f>
        <v>0</v>
      </c>
      <c r="AE1660" s="95" t="e">
        <f>(AD1660/AC1660)*100</f>
        <v>#DIV/0!</v>
      </c>
      <c r="AF1660" s="96">
        <f>SUM(AF1661:AF1666)</f>
        <v>0</v>
      </c>
      <c r="AG1660" s="95">
        <f>SUM(AG1661:AG1666)</f>
        <v>0</v>
      </c>
      <c r="AH1660" s="95" t="e">
        <f>(AG1660/AF1660)*100</f>
        <v>#DIV/0!</v>
      </c>
      <c r="AI1660" s="96">
        <f>SUM(AI1661:AI1666)</f>
        <v>0</v>
      </c>
      <c r="AJ1660" s="95">
        <f>SUM(AJ1661:AJ1666)</f>
        <v>0</v>
      </c>
      <c r="AK1660" s="95" t="e">
        <f>(AJ1660/AI1660)*100</f>
        <v>#DIV/0!</v>
      </c>
      <c r="AL1660" s="96">
        <f>SUM(AL1661:AL1666)</f>
        <v>0</v>
      </c>
      <c r="AM1660" s="95">
        <f>SUM(AM1661:AM1666)</f>
        <v>0</v>
      </c>
      <c r="AN1660" s="95" t="e">
        <f>(AM1660/AL1660)*100</f>
        <v>#DIV/0!</v>
      </c>
      <c r="AO1660" s="96">
        <f>SUM(AO1661:AO1666)</f>
        <v>0</v>
      </c>
      <c r="AP1660" s="95">
        <f>SUM(AP1661:AP1666)</f>
        <v>0</v>
      </c>
      <c r="AQ1660" s="95" t="e">
        <f>(AP1660/AO1660)*100</f>
        <v>#DIV/0!</v>
      </c>
      <c r="AR1660" s="12"/>
    </row>
    <row r="1661" spans="1:44" ht="30">
      <c r="A1661" s="570"/>
      <c r="B1661" s="571"/>
      <c r="C1661" s="572"/>
      <c r="D1661" s="69" t="s">
        <v>17</v>
      </c>
      <c r="E1661" s="96">
        <f>H1661+K1661+N1661+Q1661+T1661+W1661+Z1661+AC1661+AF1661+AI1661+AL1661+AO1661</f>
        <v>0</v>
      </c>
      <c r="F1661" s="97">
        <f>I1661+L1661+O1661+R1661+U1661+X1661+AA1661+AD1661+AG1661+AJ1661+AM1661+AP1661</f>
        <v>0</v>
      </c>
      <c r="G1661" s="98" t="e">
        <f t="shared" ref="G1661:G1666" si="6659">(F1661/E1661)*100</f>
        <v>#DIV/0!</v>
      </c>
      <c r="H1661" s="96"/>
      <c r="I1661" s="97"/>
      <c r="J1661" s="98" t="e">
        <f t="shared" ref="J1661:J1666" si="6660">(I1661/H1661)*100</f>
        <v>#DIV/0!</v>
      </c>
      <c r="K1661" s="96"/>
      <c r="L1661" s="97"/>
      <c r="M1661" s="98" t="e">
        <f t="shared" ref="M1661:M1666" si="6661">(L1661/K1661)*100</f>
        <v>#DIV/0!</v>
      </c>
      <c r="N1661" s="96"/>
      <c r="O1661" s="97"/>
      <c r="P1661" s="98" t="e">
        <f t="shared" ref="P1661:P1666" si="6662">(O1661/N1661)*100</f>
        <v>#DIV/0!</v>
      </c>
      <c r="Q1661" s="96"/>
      <c r="R1661" s="97"/>
      <c r="S1661" s="98" t="e">
        <f t="shared" ref="S1661:S1666" si="6663">(R1661/Q1661)*100</f>
        <v>#DIV/0!</v>
      </c>
      <c r="T1661" s="96"/>
      <c r="U1661" s="97"/>
      <c r="V1661" s="98" t="e">
        <f t="shared" ref="V1661:V1666" si="6664">(U1661/T1661)*100</f>
        <v>#DIV/0!</v>
      </c>
      <c r="W1661" s="96"/>
      <c r="X1661" s="97"/>
      <c r="Y1661" s="98" t="e">
        <f t="shared" ref="Y1661:Y1666" si="6665">(X1661/W1661)*100</f>
        <v>#DIV/0!</v>
      </c>
      <c r="Z1661" s="96"/>
      <c r="AA1661" s="97"/>
      <c r="AB1661" s="98" t="e">
        <f t="shared" ref="AB1661:AB1666" si="6666">(AA1661/Z1661)*100</f>
        <v>#DIV/0!</v>
      </c>
      <c r="AC1661" s="96"/>
      <c r="AD1661" s="97"/>
      <c r="AE1661" s="98" t="e">
        <f t="shared" ref="AE1661:AE1666" si="6667">(AD1661/AC1661)*100</f>
        <v>#DIV/0!</v>
      </c>
      <c r="AF1661" s="96"/>
      <c r="AG1661" s="97"/>
      <c r="AH1661" s="98" t="e">
        <f t="shared" ref="AH1661:AH1666" si="6668">(AG1661/AF1661)*100</f>
        <v>#DIV/0!</v>
      </c>
      <c r="AI1661" s="96"/>
      <c r="AJ1661" s="97"/>
      <c r="AK1661" s="98" t="e">
        <f t="shared" ref="AK1661:AK1666" si="6669">(AJ1661/AI1661)*100</f>
        <v>#DIV/0!</v>
      </c>
      <c r="AL1661" s="96"/>
      <c r="AM1661" s="97"/>
      <c r="AN1661" s="98" t="e">
        <f t="shared" ref="AN1661:AN1666" si="6670">(AM1661/AL1661)*100</f>
        <v>#DIV/0!</v>
      </c>
      <c r="AO1661" s="96"/>
      <c r="AP1661" s="97"/>
      <c r="AQ1661" s="98" t="e">
        <f t="shared" ref="AQ1661:AQ1666" si="6671">(AP1661/AO1661)*100</f>
        <v>#DIV/0!</v>
      </c>
      <c r="AR1661" s="12"/>
    </row>
    <row r="1662" spans="1:44" ht="43.5" customHeight="1">
      <c r="A1662" s="570"/>
      <c r="B1662" s="571"/>
      <c r="C1662" s="572"/>
      <c r="D1662" s="111" t="s">
        <v>18</v>
      </c>
      <c r="E1662" s="96">
        <f t="shared" ref="E1662:E1666" si="6672">H1662+K1662+N1662+Q1662+T1662+W1662+Z1662+AC1662+AF1662+AI1662+AL1662+AO1662</f>
        <v>0</v>
      </c>
      <c r="F1662" s="97">
        <f t="shared" ref="F1662:F1666" si="6673">I1662+L1662+O1662+R1662+U1662+X1662+AA1662+AD1662+AG1662+AJ1662+AM1662+AP1662</f>
        <v>0</v>
      </c>
      <c r="G1662" s="98" t="e">
        <f t="shared" si="6659"/>
        <v>#DIV/0!</v>
      </c>
      <c r="H1662" s="96"/>
      <c r="I1662" s="97"/>
      <c r="J1662" s="98" t="e">
        <f t="shared" si="6660"/>
        <v>#DIV/0!</v>
      </c>
      <c r="K1662" s="96"/>
      <c r="L1662" s="97"/>
      <c r="M1662" s="98" t="e">
        <f t="shared" si="6661"/>
        <v>#DIV/0!</v>
      </c>
      <c r="N1662" s="96"/>
      <c r="O1662" s="97"/>
      <c r="P1662" s="98" t="e">
        <f t="shared" si="6662"/>
        <v>#DIV/0!</v>
      </c>
      <c r="Q1662" s="96"/>
      <c r="R1662" s="97"/>
      <c r="S1662" s="98" t="e">
        <f t="shared" si="6663"/>
        <v>#DIV/0!</v>
      </c>
      <c r="T1662" s="96"/>
      <c r="U1662" s="97"/>
      <c r="V1662" s="98" t="e">
        <f t="shared" si="6664"/>
        <v>#DIV/0!</v>
      </c>
      <c r="W1662" s="96"/>
      <c r="X1662" s="97"/>
      <c r="Y1662" s="98" t="e">
        <f t="shared" si="6665"/>
        <v>#DIV/0!</v>
      </c>
      <c r="Z1662" s="96"/>
      <c r="AA1662" s="97"/>
      <c r="AB1662" s="98" t="e">
        <f t="shared" si="6666"/>
        <v>#DIV/0!</v>
      </c>
      <c r="AC1662" s="96"/>
      <c r="AD1662" s="97"/>
      <c r="AE1662" s="98" t="e">
        <f t="shared" si="6667"/>
        <v>#DIV/0!</v>
      </c>
      <c r="AF1662" s="96"/>
      <c r="AG1662" s="97"/>
      <c r="AH1662" s="98" t="e">
        <f t="shared" si="6668"/>
        <v>#DIV/0!</v>
      </c>
      <c r="AI1662" s="96"/>
      <c r="AJ1662" s="97"/>
      <c r="AK1662" s="98" t="e">
        <f t="shared" si="6669"/>
        <v>#DIV/0!</v>
      </c>
      <c r="AL1662" s="96"/>
      <c r="AM1662" s="97"/>
      <c r="AN1662" s="98" t="e">
        <f t="shared" si="6670"/>
        <v>#DIV/0!</v>
      </c>
      <c r="AO1662" s="96"/>
      <c r="AP1662" s="97"/>
      <c r="AQ1662" s="98" t="e">
        <f t="shared" si="6671"/>
        <v>#DIV/0!</v>
      </c>
      <c r="AR1662" s="12"/>
    </row>
    <row r="1663" spans="1:44" ht="15.75">
      <c r="A1663" s="570"/>
      <c r="B1663" s="571"/>
      <c r="C1663" s="572"/>
      <c r="D1663" s="111" t="s">
        <v>26</v>
      </c>
      <c r="E1663" s="96">
        <f t="shared" si="6672"/>
        <v>0</v>
      </c>
      <c r="F1663" s="97">
        <f t="shared" si="6673"/>
        <v>0</v>
      </c>
      <c r="G1663" s="98" t="e">
        <f t="shared" si="6659"/>
        <v>#DIV/0!</v>
      </c>
      <c r="H1663" s="96"/>
      <c r="I1663" s="97"/>
      <c r="J1663" s="98" t="e">
        <f t="shared" si="6660"/>
        <v>#DIV/0!</v>
      </c>
      <c r="K1663" s="96"/>
      <c r="L1663" s="97"/>
      <c r="M1663" s="98" t="e">
        <f t="shared" si="6661"/>
        <v>#DIV/0!</v>
      </c>
      <c r="N1663" s="96"/>
      <c r="O1663" s="97"/>
      <c r="P1663" s="98" t="e">
        <f t="shared" si="6662"/>
        <v>#DIV/0!</v>
      </c>
      <c r="Q1663" s="96"/>
      <c r="R1663" s="97"/>
      <c r="S1663" s="98" t="e">
        <f t="shared" si="6663"/>
        <v>#DIV/0!</v>
      </c>
      <c r="T1663" s="96"/>
      <c r="U1663" s="97"/>
      <c r="V1663" s="98" t="e">
        <f t="shared" si="6664"/>
        <v>#DIV/0!</v>
      </c>
      <c r="W1663" s="96"/>
      <c r="X1663" s="97"/>
      <c r="Y1663" s="98" t="e">
        <f t="shared" si="6665"/>
        <v>#DIV/0!</v>
      </c>
      <c r="Z1663" s="96"/>
      <c r="AA1663" s="97"/>
      <c r="AB1663" s="98" t="e">
        <f t="shared" si="6666"/>
        <v>#DIV/0!</v>
      </c>
      <c r="AC1663" s="96"/>
      <c r="AD1663" s="97"/>
      <c r="AE1663" s="98" t="e">
        <f t="shared" si="6667"/>
        <v>#DIV/0!</v>
      </c>
      <c r="AF1663" s="96"/>
      <c r="AG1663" s="97"/>
      <c r="AH1663" s="98" t="e">
        <f t="shared" si="6668"/>
        <v>#DIV/0!</v>
      </c>
      <c r="AI1663" s="96"/>
      <c r="AJ1663" s="97"/>
      <c r="AK1663" s="98" t="e">
        <f t="shared" si="6669"/>
        <v>#DIV/0!</v>
      </c>
      <c r="AL1663" s="96"/>
      <c r="AM1663" s="97"/>
      <c r="AN1663" s="98" t="e">
        <f t="shared" si="6670"/>
        <v>#DIV/0!</v>
      </c>
      <c r="AO1663" s="96"/>
      <c r="AP1663" s="97"/>
      <c r="AQ1663" s="98" t="e">
        <f t="shared" si="6671"/>
        <v>#DIV/0!</v>
      </c>
      <c r="AR1663" s="12"/>
    </row>
    <row r="1664" spans="1:44" ht="75">
      <c r="A1664" s="570"/>
      <c r="B1664" s="571"/>
      <c r="C1664" s="572"/>
      <c r="D1664" s="111" t="s">
        <v>424</v>
      </c>
      <c r="E1664" s="96">
        <f t="shared" si="6672"/>
        <v>0</v>
      </c>
      <c r="F1664" s="97">
        <f t="shared" si="6673"/>
        <v>0</v>
      </c>
      <c r="G1664" s="98" t="e">
        <f t="shared" si="6659"/>
        <v>#DIV/0!</v>
      </c>
      <c r="H1664" s="96"/>
      <c r="I1664" s="97"/>
      <c r="J1664" s="98" t="e">
        <f t="shared" si="6660"/>
        <v>#DIV/0!</v>
      </c>
      <c r="K1664" s="96"/>
      <c r="L1664" s="97"/>
      <c r="M1664" s="98" t="e">
        <f t="shared" si="6661"/>
        <v>#DIV/0!</v>
      </c>
      <c r="N1664" s="96"/>
      <c r="O1664" s="97"/>
      <c r="P1664" s="98" t="e">
        <f t="shared" si="6662"/>
        <v>#DIV/0!</v>
      </c>
      <c r="Q1664" s="96"/>
      <c r="R1664" s="97"/>
      <c r="S1664" s="98" t="e">
        <f t="shared" si="6663"/>
        <v>#DIV/0!</v>
      </c>
      <c r="T1664" s="96"/>
      <c r="U1664" s="97"/>
      <c r="V1664" s="98" t="e">
        <f t="shared" si="6664"/>
        <v>#DIV/0!</v>
      </c>
      <c r="W1664" s="96"/>
      <c r="X1664" s="97"/>
      <c r="Y1664" s="98" t="e">
        <f t="shared" si="6665"/>
        <v>#DIV/0!</v>
      </c>
      <c r="Z1664" s="96"/>
      <c r="AA1664" s="97"/>
      <c r="AB1664" s="98" t="e">
        <f t="shared" si="6666"/>
        <v>#DIV/0!</v>
      </c>
      <c r="AC1664" s="96"/>
      <c r="AD1664" s="97"/>
      <c r="AE1664" s="98" t="e">
        <f t="shared" si="6667"/>
        <v>#DIV/0!</v>
      </c>
      <c r="AF1664" s="96"/>
      <c r="AG1664" s="97"/>
      <c r="AH1664" s="98" t="e">
        <f t="shared" si="6668"/>
        <v>#DIV/0!</v>
      </c>
      <c r="AI1664" s="96"/>
      <c r="AJ1664" s="97"/>
      <c r="AK1664" s="98" t="e">
        <f t="shared" si="6669"/>
        <v>#DIV/0!</v>
      </c>
      <c r="AL1664" s="96"/>
      <c r="AM1664" s="97"/>
      <c r="AN1664" s="98" t="e">
        <f t="shared" si="6670"/>
        <v>#DIV/0!</v>
      </c>
      <c r="AO1664" s="96"/>
      <c r="AP1664" s="97"/>
      <c r="AQ1664" s="98" t="e">
        <f t="shared" si="6671"/>
        <v>#DIV/0!</v>
      </c>
      <c r="AR1664" s="12"/>
    </row>
    <row r="1665" spans="1:44" ht="29.25" customHeight="1">
      <c r="A1665" s="570"/>
      <c r="B1665" s="571"/>
      <c r="C1665" s="572"/>
      <c r="D1665" s="111" t="s">
        <v>41</v>
      </c>
      <c r="E1665" s="96">
        <f t="shared" si="6672"/>
        <v>0</v>
      </c>
      <c r="F1665" s="97">
        <f t="shared" si="6673"/>
        <v>0</v>
      </c>
      <c r="G1665" s="98" t="e">
        <f t="shared" si="6659"/>
        <v>#DIV/0!</v>
      </c>
      <c r="H1665" s="96"/>
      <c r="I1665" s="97"/>
      <c r="J1665" s="98" t="e">
        <f t="shared" si="6660"/>
        <v>#DIV/0!</v>
      </c>
      <c r="K1665" s="96"/>
      <c r="L1665" s="97"/>
      <c r="M1665" s="98" t="e">
        <f t="shared" si="6661"/>
        <v>#DIV/0!</v>
      </c>
      <c r="N1665" s="96"/>
      <c r="O1665" s="97"/>
      <c r="P1665" s="98" t="e">
        <f t="shared" si="6662"/>
        <v>#DIV/0!</v>
      </c>
      <c r="Q1665" s="96"/>
      <c r="R1665" s="97"/>
      <c r="S1665" s="98" t="e">
        <f t="shared" si="6663"/>
        <v>#DIV/0!</v>
      </c>
      <c r="T1665" s="96"/>
      <c r="U1665" s="97"/>
      <c r="V1665" s="98" t="e">
        <f t="shared" si="6664"/>
        <v>#DIV/0!</v>
      </c>
      <c r="W1665" s="96"/>
      <c r="X1665" s="97"/>
      <c r="Y1665" s="98" t="e">
        <f t="shared" si="6665"/>
        <v>#DIV/0!</v>
      </c>
      <c r="Z1665" s="96"/>
      <c r="AA1665" s="97"/>
      <c r="AB1665" s="98" t="e">
        <f t="shared" si="6666"/>
        <v>#DIV/0!</v>
      </c>
      <c r="AC1665" s="96"/>
      <c r="AD1665" s="97"/>
      <c r="AE1665" s="98" t="e">
        <f t="shared" si="6667"/>
        <v>#DIV/0!</v>
      </c>
      <c r="AF1665" s="96"/>
      <c r="AG1665" s="97"/>
      <c r="AH1665" s="98" t="e">
        <f t="shared" si="6668"/>
        <v>#DIV/0!</v>
      </c>
      <c r="AI1665" s="96"/>
      <c r="AJ1665" s="97"/>
      <c r="AK1665" s="98" t="e">
        <f t="shared" si="6669"/>
        <v>#DIV/0!</v>
      </c>
      <c r="AL1665" s="96"/>
      <c r="AM1665" s="97"/>
      <c r="AN1665" s="98" t="e">
        <f t="shared" si="6670"/>
        <v>#DIV/0!</v>
      </c>
      <c r="AO1665" s="96"/>
      <c r="AP1665" s="97"/>
      <c r="AQ1665" s="98" t="e">
        <f t="shared" si="6671"/>
        <v>#DIV/0!</v>
      </c>
      <c r="AR1665" s="12"/>
    </row>
    <row r="1666" spans="1:44" ht="30">
      <c r="A1666" s="573"/>
      <c r="B1666" s="574"/>
      <c r="C1666" s="575"/>
      <c r="D1666" s="69" t="s">
        <v>428</v>
      </c>
      <c r="E1666" s="96">
        <f t="shared" si="6672"/>
        <v>0</v>
      </c>
      <c r="F1666" s="97">
        <f t="shared" si="6673"/>
        <v>0</v>
      </c>
      <c r="G1666" s="98" t="e">
        <f t="shared" si="6659"/>
        <v>#DIV/0!</v>
      </c>
      <c r="H1666" s="96"/>
      <c r="I1666" s="97"/>
      <c r="J1666" s="98" t="e">
        <f t="shared" si="6660"/>
        <v>#DIV/0!</v>
      </c>
      <c r="K1666" s="96"/>
      <c r="L1666" s="97"/>
      <c r="M1666" s="98" t="e">
        <f t="shared" si="6661"/>
        <v>#DIV/0!</v>
      </c>
      <c r="N1666" s="96"/>
      <c r="O1666" s="97"/>
      <c r="P1666" s="98" t="e">
        <f t="shared" si="6662"/>
        <v>#DIV/0!</v>
      </c>
      <c r="Q1666" s="96"/>
      <c r="R1666" s="97"/>
      <c r="S1666" s="98" t="e">
        <f t="shared" si="6663"/>
        <v>#DIV/0!</v>
      </c>
      <c r="T1666" s="96"/>
      <c r="U1666" s="97"/>
      <c r="V1666" s="98" t="e">
        <f t="shared" si="6664"/>
        <v>#DIV/0!</v>
      </c>
      <c r="W1666" s="96"/>
      <c r="X1666" s="97"/>
      <c r="Y1666" s="98" t="e">
        <f t="shared" si="6665"/>
        <v>#DIV/0!</v>
      </c>
      <c r="Z1666" s="96"/>
      <c r="AA1666" s="97"/>
      <c r="AB1666" s="98" t="e">
        <f t="shared" si="6666"/>
        <v>#DIV/0!</v>
      </c>
      <c r="AC1666" s="96"/>
      <c r="AD1666" s="97"/>
      <c r="AE1666" s="98" t="e">
        <f t="shared" si="6667"/>
        <v>#DIV/0!</v>
      </c>
      <c r="AF1666" s="96"/>
      <c r="AG1666" s="97"/>
      <c r="AH1666" s="98" t="e">
        <f t="shared" si="6668"/>
        <v>#DIV/0!</v>
      </c>
      <c r="AI1666" s="96"/>
      <c r="AJ1666" s="97"/>
      <c r="AK1666" s="98" t="e">
        <f t="shared" si="6669"/>
        <v>#DIV/0!</v>
      </c>
      <c r="AL1666" s="96"/>
      <c r="AM1666" s="97"/>
      <c r="AN1666" s="98" t="e">
        <f t="shared" si="6670"/>
        <v>#DIV/0!</v>
      </c>
      <c r="AO1666" s="96"/>
      <c r="AP1666" s="97"/>
      <c r="AQ1666" s="98" t="e">
        <f t="shared" si="6671"/>
        <v>#DIV/0!</v>
      </c>
      <c r="AR1666" s="12"/>
    </row>
    <row r="1667" spans="1:44" ht="24.75" customHeight="1">
      <c r="A1667" s="427" t="s">
        <v>430</v>
      </c>
      <c r="B1667" s="427"/>
      <c r="C1667" s="427"/>
      <c r="D1667" s="111" t="s">
        <v>423</v>
      </c>
      <c r="E1667" s="107">
        <f>SUM(E1668:E1673)</f>
        <v>789.95999999999992</v>
      </c>
      <c r="F1667" s="95">
        <f>SUM(F1668:F1673)</f>
        <v>677.47</v>
      </c>
      <c r="G1667" s="95">
        <f>(F1667/E1667)*100</f>
        <v>85.760038482961178</v>
      </c>
      <c r="H1667" s="96">
        <f>SUM(H1668:H1673)</f>
        <v>0</v>
      </c>
      <c r="I1667" s="95">
        <f>SUM(I1668:I1673)</f>
        <v>0</v>
      </c>
      <c r="J1667" s="95" t="e">
        <f>(I1667/H1667)*100</f>
        <v>#DIV/0!</v>
      </c>
      <c r="K1667" s="96">
        <f>SUM(K1668:K1673)</f>
        <v>0</v>
      </c>
      <c r="L1667" s="95">
        <f>SUM(L1668:L1673)</f>
        <v>0</v>
      </c>
      <c r="M1667" s="95" t="e">
        <f>(L1667/K1667)*100</f>
        <v>#DIV/0!</v>
      </c>
      <c r="N1667" s="96">
        <f>SUM(N1668:N1673)</f>
        <v>0</v>
      </c>
      <c r="O1667" s="95">
        <f>SUM(O1668:O1673)</f>
        <v>0</v>
      </c>
      <c r="P1667" s="95" t="e">
        <f>(O1667/N1667)*100</f>
        <v>#DIV/0!</v>
      </c>
      <c r="Q1667" s="96">
        <f>SUM(Q1668:Q1673)</f>
        <v>0</v>
      </c>
      <c r="R1667" s="95">
        <f>SUM(R1668:R1673)</f>
        <v>0</v>
      </c>
      <c r="S1667" s="95" t="e">
        <f>(R1667/Q1667)*100</f>
        <v>#DIV/0!</v>
      </c>
      <c r="T1667" s="96">
        <f>SUM(T1668:T1673)</f>
        <v>0</v>
      </c>
      <c r="U1667" s="95">
        <f>SUM(U1668:U1673)</f>
        <v>0</v>
      </c>
      <c r="V1667" s="95" t="e">
        <f>(U1667/T1667)*100</f>
        <v>#DIV/0!</v>
      </c>
      <c r="W1667" s="96">
        <f>SUM(W1668:W1673)</f>
        <v>14.4</v>
      </c>
      <c r="X1667" s="95">
        <f>SUM(X1668:X1673)</f>
        <v>14.4</v>
      </c>
      <c r="Y1667" s="95">
        <f>(X1667/W1667)*100</f>
        <v>100</v>
      </c>
      <c r="Z1667" s="96">
        <f>SUM(Z1668:Z1673)</f>
        <v>563.64</v>
      </c>
      <c r="AA1667" s="95">
        <f>SUM(AA1668:AA1673)</f>
        <v>563.64</v>
      </c>
      <c r="AB1667" s="95">
        <f>(AA1667/Z1667)*100</f>
        <v>100</v>
      </c>
      <c r="AC1667" s="96">
        <f>SUM(AC1668:AC1673)</f>
        <v>16.95</v>
      </c>
      <c r="AD1667" s="95">
        <f>SUM(AD1668:AD1673)</f>
        <v>16.95</v>
      </c>
      <c r="AE1667" s="95">
        <f>(AD1667/AC1667)*100</f>
        <v>100</v>
      </c>
      <c r="AF1667" s="96">
        <f>SUM(AF1668:AF1673)</f>
        <v>8.51</v>
      </c>
      <c r="AG1667" s="95">
        <f>SUM(AG1668:AG1673)</f>
        <v>8.51</v>
      </c>
      <c r="AH1667" s="95">
        <f>(AG1667/AF1667)*100</f>
        <v>100</v>
      </c>
      <c r="AI1667" s="96">
        <f>SUM(AI1668:AI1673)</f>
        <v>93.77</v>
      </c>
      <c r="AJ1667" s="95">
        <f>SUM(AJ1668:AJ1673)</f>
        <v>73.97</v>
      </c>
      <c r="AK1667" s="95">
        <f>(AJ1667/AI1667)*100</f>
        <v>78.884504639010345</v>
      </c>
      <c r="AL1667" s="96">
        <f>SUM(AL1668:AL1673)</f>
        <v>0</v>
      </c>
      <c r="AM1667" s="95">
        <f>SUM(AM1668:AM1673)</f>
        <v>0</v>
      </c>
      <c r="AN1667" s="95" t="e">
        <f>(AM1667/AL1667)*100</f>
        <v>#DIV/0!</v>
      </c>
      <c r="AO1667" s="96">
        <f>SUM(AO1668:AO1673)</f>
        <v>92.69</v>
      </c>
      <c r="AP1667" s="95">
        <f>SUM(AP1668:AP1673)</f>
        <v>0</v>
      </c>
      <c r="AQ1667" s="95">
        <f>(AP1667/AO1667)*100</f>
        <v>0</v>
      </c>
      <c r="AR1667" s="12"/>
    </row>
    <row r="1668" spans="1:44" ht="30">
      <c r="A1668" s="427"/>
      <c r="B1668" s="427"/>
      <c r="C1668" s="427"/>
      <c r="D1668" s="69" t="s">
        <v>17</v>
      </c>
      <c r="E1668" s="96">
        <f>H1668+K1668+N1668+Q1668+T1668+W1668+Z1668+AC1668+AF1668+AI1668+AL1668+AO1668</f>
        <v>0</v>
      </c>
      <c r="F1668" s="97">
        <f>I1668+L1668+O1668+R1668+U1668+X1668+AA1668+AD1668+AG1668+AJ1668+AM1668+AP1668</f>
        <v>0</v>
      </c>
      <c r="G1668" s="98" t="e">
        <f t="shared" ref="G1668:G1673" si="6674">(F1668/E1668)*100</f>
        <v>#DIV/0!</v>
      </c>
      <c r="H1668" s="96"/>
      <c r="I1668" s="97"/>
      <c r="J1668" s="98" t="e">
        <f t="shared" ref="J1668:J1673" si="6675">(I1668/H1668)*100</f>
        <v>#DIV/0!</v>
      </c>
      <c r="K1668" s="96"/>
      <c r="L1668" s="97"/>
      <c r="M1668" s="98" t="e">
        <f t="shared" ref="M1668:M1673" si="6676">(L1668/K1668)*100</f>
        <v>#DIV/0!</v>
      </c>
      <c r="N1668" s="96"/>
      <c r="O1668" s="97"/>
      <c r="P1668" s="98" t="e">
        <f t="shared" ref="P1668:P1673" si="6677">(O1668/N1668)*100</f>
        <v>#DIV/0!</v>
      </c>
      <c r="Q1668" s="96"/>
      <c r="R1668" s="97"/>
      <c r="S1668" s="98" t="e">
        <f t="shared" ref="S1668:S1673" si="6678">(R1668/Q1668)*100</f>
        <v>#DIV/0!</v>
      </c>
      <c r="T1668" s="96"/>
      <c r="U1668" s="97"/>
      <c r="V1668" s="98" t="e">
        <f t="shared" ref="V1668:V1673" si="6679">(U1668/T1668)*100</f>
        <v>#DIV/0!</v>
      </c>
      <c r="W1668" s="96"/>
      <c r="X1668" s="97"/>
      <c r="Y1668" s="98" t="e">
        <f t="shared" ref="Y1668:Y1673" si="6680">(X1668/W1668)*100</f>
        <v>#DIV/0!</v>
      </c>
      <c r="Z1668" s="96"/>
      <c r="AA1668" s="97"/>
      <c r="AB1668" s="98" t="e">
        <f t="shared" ref="AB1668:AB1673" si="6681">(AA1668/Z1668)*100</f>
        <v>#DIV/0!</v>
      </c>
      <c r="AC1668" s="96"/>
      <c r="AD1668" s="97"/>
      <c r="AE1668" s="98" t="e">
        <f t="shared" ref="AE1668:AE1673" si="6682">(AD1668/AC1668)*100</f>
        <v>#DIV/0!</v>
      </c>
      <c r="AF1668" s="96"/>
      <c r="AG1668" s="97"/>
      <c r="AH1668" s="98" t="e">
        <f t="shared" ref="AH1668:AH1673" si="6683">(AG1668/AF1668)*100</f>
        <v>#DIV/0!</v>
      </c>
      <c r="AI1668" s="96"/>
      <c r="AJ1668" s="97"/>
      <c r="AK1668" s="98" t="e">
        <f t="shared" ref="AK1668:AK1673" si="6684">(AJ1668/AI1668)*100</f>
        <v>#DIV/0!</v>
      </c>
      <c r="AL1668" s="96"/>
      <c r="AM1668" s="97"/>
      <c r="AN1668" s="98" t="e">
        <f t="shared" ref="AN1668:AN1673" si="6685">(AM1668/AL1668)*100</f>
        <v>#DIV/0!</v>
      </c>
      <c r="AO1668" s="96"/>
      <c r="AP1668" s="97"/>
      <c r="AQ1668" s="98" t="e">
        <f t="shared" ref="AQ1668:AQ1673" si="6686">(AP1668/AO1668)*100</f>
        <v>#DIV/0!</v>
      </c>
      <c r="AR1668" s="12"/>
    </row>
    <row r="1669" spans="1:44" ht="52.5" customHeight="1">
      <c r="A1669" s="427"/>
      <c r="B1669" s="427"/>
      <c r="C1669" s="427"/>
      <c r="D1669" s="69" t="s">
        <v>18</v>
      </c>
      <c r="E1669" s="96">
        <f t="shared" ref="E1669:E1673" si="6687">H1669+K1669+N1669+Q1669+T1669+W1669+Z1669+AC1669+AF1669+AI1669+AL1669+AO1669</f>
        <v>114.92</v>
      </c>
      <c r="F1669" s="97">
        <f t="shared" ref="F1669:F1673" si="6688">I1669+L1669+O1669+R1669+U1669+X1669+AA1669+AD1669+AG1669+AJ1669+AM1669+AP1669</f>
        <v>100.2</v>
      </c>
      <c r="G1669" s="98">
        <f t="shared" si="6674"/>
        <v>87.191089453532882</v>
      </c>
      <c r="H1669" s="96"/>
      <c r="I1669" s="97"/>
      <c r="J1669" s="98" t="e">
        <f t="shared" si="6675"/>
        <v>#DIV/0!</v>
      </c>
      <c r="K1669" s="96"/>
      <c r="L1669" s="97"/>
      <c r="M1669" s="98" t="e">
        <f t="shared" si="6676"/>
        <v>#DIV/0!</v>
      </c>
      <c r="N1669" s="96"/>
      <c r="O1669" s="97"/>
      <c r="P1669" s="98" t="e">
        <f t="shared" si="6677"/>
        <v>#DIV/0!</v>
      </c>
      <c r="Q1669" s="96"/>
      <c r="R1669" s="97"/>
      <c r="S1669" s="98" t="e">
        <f t="shared" si="6678"/>
        <v>#DIV/0!</v>
      </c>
      <c r="T1669" s="96"/>
      <c r="U1669" s="97"/>
      <c r="V1669" s="98" t="e">
        <f t="shared" si="6679"/>
        <v>#DIV/0!</v>
      </c>
      <c r="W1669" s="96"/>
      <c r="X1669" s="97"/>
      <c r="Y1669" s="98" t="e">
        <f t="shared" si="6680"/>
        <v>#DIV/0!</v>
      </c>
      <c r="Z1669" s="96">
        <v>100.2</v>
      </c>
      <c r="AA1669" s="97">
        <v>100.2</v>
      </c>
      <c r="AB1669" s="98">
        <f t="shared" si="6681"/>
        <v>100</v>
      </c>
      <c r="AC1669" s="96">
        <v>0</v>
      </c>
      <c r="AD1669" s="97">
        <v>0</v>
      </c>
      <c r="AE1669" s="98" t="e">
        <f t="shared" si="6682"/>
        <v>#DIV/0!</v>
      </c>
      <c r="AF1669" s="96"/>
      <c r="AG1669" s="97"/>
      <c r="AH1669" s="98" t="e">
        <f t="shared" si="6683"/>
        <v>#DIV/0!</v>
      </c>
      <c r="AI1669" s="96">
        <v>0</v>
      </c>
      <c r="AJ1669" s="97">
        <v>0</v>
      </c>
      <c r="AK1669" s="98" t="e">
        <f t="shared" si="6684"/>
        <v>#DIV/0!</v>
      </c>
      <c r="AL1669" s="96"/>
      <c r="AM1669" s="97"/>
      <c r="AN1669" s="98" t="e">
        <f t="shared" si="6685"/>
        <v>#DIV/0!</v>
      </c>
      <c r="AO1669" s="96">
        <v>14.72</v>
      </c>
      <c r="AP1669" s="97"/>
      <c r="AQ1669" s="98">
        <f t="shared" si="6686"/>
        <v>0</v>
      </c>
      <c r="AR1669" s="12"/>
    </row>
    <row r="1670" spans="1:44" ht="24.75" customHeight="1">
      <c r="A1670" s="427"/>
      <c r="B1670" s="427"/>
      <c r="C1670" s="427"/>
      <c r="D1670" s="88" t="s">
        <v>26</v>
      </c>
      <c r="E1670" s="96">
        <f t="shared" si="6687"/>
        <v>625.54</v>
      </c>
      <c r="F1670" s="97">
        <f t="shared" si="6688"/>
        <v>547.56999999999994</v>
      </c>
      <c r="G1670" s="98">
        <f t="shared" si="6674"/>
        <v>87.535569268152315</v>
      </c>
      <c r="H1670" s="96"/>
      <c r="I1670" s="97"/>
      <c r="J1670" s="98" t="e">
        <f t="shared" si="6675"/>
        <v>#DIV/0!</v>
      </c>
      <c r="K1670" s="96"/>
      <c r="L1670" s="97"/>
      <c r="M1670" s="98" t="e">
        <f t="shared" si="6676"/>
        <v>#DIV/0!</v>
      </c>
      <c r="N1670" s="96"/>
      <c r="O1670" s="97"/>
      <c r="P1670" s="98" t="e">
        <f t="shared" si="6677"/>
        <v>#DIV/0!</v>
      </c>
      <c r="Q1670" s="96"/>
      <c r="R1670" s="97"/>
      <c r="S1670" s="98" t="e">
        <f t="shared" si="6678"/>
        <v>#DIV/0!</v>
      </c>
      <c r="T1670" s="96"/>
      <c r="U1670" s="97"/>
      <c r="V1670" s="98" t="e">
        <f t="shared" si="6679"/>
        <v>#DIV/0!</v>
      </c>
      <c r="W1670" s="96"/>
      <c r="X1670" s="97"/>
      <c r="Y1670" s="98" t="e">
        <f t="shared" si="6680"/>
        <v>#DIV/0!</v>
      </c>
      <c r="Z1670" s="96">
        <v>448.14</v>
      </c>
      <c r="AA1670" s="97">
        <v>448.14</v>
      </c>
      <c r="AB1670" s="98">
        <f t="shared" si="6681"/>
        <v>100</v>
      </c>
      <c r="AC1670" s="96">
        <v>16.95</v>
      </c>
      <c r="AD1670" s="97">
        <v>16.95</v>
      </c>
      <c r="AE1670" s="98">
        <f t="shared" si="6682"/>
        <v>100</v>
      </c>
      <c r="AF1670" s="96">
        <v>8.51</v>
      </c>
      <c r="AG1670" s="97">
        <v>8.51</v>
      </c>
      <c r="AH1670" s="98">
        <f t="shared" si="6683"/>
        <v>100</v>
      </c>
      <c r="AI1670" s="96">
        <v>73.97</v>
      </c>
      <c r="AJ1670" s="97">
        <v>73.97</v>
      </c>
      <c r="AK1670" s="98">
        <f t="shared" si="6684"/>
        <v>100</v>
      </c>
      <c r="AL1670" s="96"/>
      <c r="AM1670" s="97"/>
      <c r="AN1670" s="98" t="e">
        <f t="shared" si="6685"/>
        <v>#DIV/0!</v>
      </c>
      <c r="AO1670" s="96">
        <v>77.97</v>
      </c>
      <c r="AP1670" s="97"/>
      <c r="AQ1670" s="98">
        <f t="shared" si="6686"/>
        <v>0</v>
      </c>
      <c r="AR1670" s="12"/>
    </row>
    <row r="1671" spans="1:44" ht="79.5" customHeight="1">
      <c r="A1671" s="427"/>
      <c r="B1671" s="427"/>
      <c r="C1671" s="427"/>
      <c r="D1671" s="69" t="s">
        <v>424</v>
      </c>
      <c r="E1671" s="96">
        <f t="shared" si="6687"/>
        <v>0</v>
      </c>
      <c r="F1671" s="97">
        <f t="shared" si="6688"/>
        <v>0</v>
      </c>
      <c r="G1671" s="98" t="e">
        <f t="shared" si="6674"/>
        <v>#DIV/0!</v>
      </c>
      <c r="H1671" s="96"/>
      <c r="I1671" s="97"/>
      <c r="J1671" s="98" t="e">
        <f t="shared" si="6675"/>
        <v>#DIV/0!</v>
      </c>
      <c r="K1671" s="96"/>
      <c r="L1671" s="97"/>
      <c r="M1671" s="98" t="e">
        <f t="shared" si="6676"/>
        <v>#DIV/0!</v>
      </c>
      <c r="N1671" s="96"/>
      <c r="O1671" s="97"/>
      <c r="P1671" s="98" t="e">
        <f t="shared" si="6677"/>
        <v>#DIV/0!</v>
      </c>
      <c r="Q1671" s="96"/>
      <c r="R1671" s="97"/>
      <c r="S1671" s="98" t="e">
        <f t="shared" si="6678"/>
        <v>#DIV/0!</v>
      </c>
      <c r="T1671" s="96"/>
      <c r="U1671" s="97"/>
      <c r="V1671" s="98" t="e">
        <f t="shared" si="6679"/>
        <v>#DIV/0!</v>
      </c>
      <c r="W1671" s="96"/>
      <c r="X1671" s="97"/>
      <c r="Y1671" s="98" t="e">
        <f t="shared" si="6680"/>
        <v>#DIV/0!</v>
      </c>
      <c r="Z1671" s="96"/>
      <c r="AA1671" s="97"/>
      <c r="AB1671" s="98" t="e">
        <f t="shared" si="6681"/>
        <v>#DIV/0!</v>
      </c>
      <c r="AC1671" s="96"/>
      <c r="AD1671" s="97"/>
      <c r="AE1671" s="98" t="e">
        <f t="shared" si="6682"/>
        <v>#DIV/0!</v>
      </c>
      <c r="AF1671" s="96"/>
      <c r="AG1671" s="97"/>
      <c r="AH1671" s="98" t="e">
        <f t="shared" si="6683"/>
        <v>#DIV/0!</v>
      </c>
      <c r="AI1671" s="96"/>
      <c r="AJ1671" s="97"/>
      <c r="AK1671" s="98" t="e">
        <f t="shared" si="6684"/>
        <v>#DIV/0!</v>
      </c>
      <c r="AL1671" s="96"/>
      <c r="AM1671" s="97"/>
      <c r="AN1671" s="98" t="e">
        <f t="shared" si="6685"/>
        <v>#DIV/0!</v>
      </c>
      <c r="AO1671" s="96"/>
      <c r="AP1671" s="97"/>
      <c r="AQ1671" s="98" t="e">
        <f t="shared" si="6686"/>
        <v>#DIV/0!</v>
      </c>
      <c r="AR1671" s="12"/>
    </row>
    <row r="1672" spans="1:44" ht="37.5" customHeight="1">
      <c r="A1672" s="427"/>
      <c r="B1672" s="427"/>
      <c r="C1672" s="427"/>
      <c r="D1672" s="69" t="s">
        <v>41</v>
      </c>
      <c r="E1672" s="96">
        <f t="shared" si="6687"/>
        <v>0</v>
      </c>
      <c r="F1672" s="97">
        <f t="shared" si="6688"/>
        <v>0</v>
      </c>
      <c r="G1672" s="98" t="e">
        <f t="shared" si="6674"/>
        <v>#DIV/0!</v>
      </c>
      <c r="H1672" s="96"/>
      <c r="I1672" s="97"/>
      <c r="J1672" s="98" t="e">
        <f t="shared" si="6675"/>
        <v>#DIV/0!</v>
      </c>
      <c r="K1672" s="96"/>
      <c r="L1672" s="97"/>
      <c r="M1672" s="98" t="e">
        <f t="shared" si="6676"/>
        <v>#DIV/0!</v>
      </c>
      <c r="N1672" s="96"/>
      <c r="O1672" s="97"/>
      <c r="P1672" s="98" t="e">
        <f t="shared" si="6677"/>
        <v>#DIV/0!</v>
      </c>
      <c r="Q1672" s="96"/>
      <c r="R1672" s="97"/>
      <c r="S1672" s="98" t="e">
        <f t="shared" si="6678"/>
        <v>#DIV/0!</v>
      </c>
      <c r="T1672" s="96"/>
      <c r="U1672" s="97"/>
      <c r="V1672" s="98" t="e">
        <f t="shared" si="6679"/>
        <v>#DIV/0!</v>
      </c>
      <c r="W1672" s="96"/>
      <c r="X1672" s="97"/>
      <c r="Y1672" s="98" t="e">
        <f t="shared" si="6680"/>
        <v>#DIV/0!</v>
      </c>
      <c r="Z1672" s="96"/>
      <c r="AA1672" s="97"/>
      <c r="AB1672" s="98" t="e">
        <f t="shared" si="6681"/>
        <v>#DIV/0!</v>
      </c>
      <c r="AC1672" s="96"/>
      <c r="AD1672" s="97"/>
      <c r="AE1672" s="98" t="e">
        <f t="shared" si="6682"/>
        <v>#DIV/0!</v>
      </c>
      <c r="AF1672" s="96"/>
      <c r="AG1672" s="97"/>
      <c r="AH1672" s="98" t="e">
        <f t="shared" si="6683"/>
        <v>#DIV/0!</v>
      </c>
      <c r="AI1672" s="96"/>
      <c r="AJ1672" s="97"/>
      <c r="AK1672" s="98" t="e">
        <f t="shared" si="6684"/>
        <v>#DIV/0!</v>
      </c>
      <c r="AL1672" s="96"/>
      <c r="AM1672" s="97"/>
      <c r="AN1672" s="98" t="e">
        <f t="shared" si="6685"/>
        <v>#DIV/0!</v>
      </c>
      <c r="AO1672" s="96"/>
      <c r="AP1672" s="97"/>
      <c r="AQ1672" s="98" t="e">
        <f t="shared" si="6686"/>
        <v>#DIV/0!</v>
      </c>
      <c r="AR1672" s="12"/>
    </row>
    <row r="1673" spans="1:44" ht="30">
      <c r="A1673" s="427"/>
      <c r="B1673" s="427"/>
      <c r="C1673" s="427"/>
      <c r="D1673" s="69" t="s">
        <v>428</v>
      </c>
      <c r="E1673" s="96">
        <f t="shared" si="6687"/>
        <v>49.5</v>
      </c>
      <c r="F1673" s="97">
        <f t="shared" si="6688"/>
        <v>29.700000000000003</v>
      </c>
      <c r="G1673" s="98">
        <f t="shared" si="6674"/>
        <v>60.000000000000007</v>
      </c>
      <c r="H1673" s="96"/>
      <c r="I1673" s="97"/>
      <c r="J1673" s="98" t="e">
        <f t="shared" si="6675"/>
        <v>#DIV/0!</v>
      </c>
      <c r="K1673" s="96"/>
      <c r="L1673" s="97"/>
      <c r="M1673" s="98" t="e">
        <f t="shared" si="6676"/>
        <v>#DIV/0!</v>
      </c>
      <c r="N1673" s="96"/>
      <c r="O1673" s="97"/>
      <c r="P1673" s="98" t="e">
        <f t="shared" si="6677"/>
        <v>#DIV/0!</v>
      </c>
      <c r="Q1673" s="96"/>
      <c r="R1673" s="97"/>
      <c r="S1673" s="98" t="e">
        <f t="shared" si="6678"/>
        <v>#DIV/0!</v>
      </c>
      <c r="T1673" s="96"/>
      <c r="U1673" s="97"/>
      <c r="V1673" s="98" t="e">
        <f t="shared" si="6679"/>
        <v>#DIV/0!</v>
      </c>
      <c r="W1673" s="96">
        <v>14.4</v>
      </c>
      <c r="X1673" s="97">
        <v>14.4</v>
      </c>
      <c r="Y1673" s="98">
        <f t="shared" si="6680"/>
        <v>100</v>
      </c>
      <c r="Z1673" s="96">
        <v>15.3</v>
      </c>
      <c r="AA1673" s="97">
        <v>15.3</v>
      </c>
      <c r="AB1673" s="98">
        <f t="shared" si="6681"/>
        <v>100</v>
      </c>
      <c r="AC1673" s="96">
        <v>0</v>
      </c>
      <c r="AD1673" s="97">
        <v>0</v>
      </c>
      <c r="AE1673" s="98" t="e">
        <f t="shared" si="6682"/>
        <v>#DIV/0!</v>
      </c>
      <c r="AF1673" s="96"/>
      <c r="AG1673" s="97"/>
      <c r="AH1673" s="98" t="e">
        <f t="shared" si="6683"/>
        <v>#DIV/0!</v>
      </c>
      <c r="AI1673" s="96">
        <v>19.8</v>
      </c>
      <c r="AJ1673" s="97"/>
      <c r="AK1673" s="98">
        <f t="shared" si="6684"/>
        <v>0</v>
      </c>
      <c r="AL1673" s="96"/>
      <c r="AM1673" s="97"/>
      <c r="AN1673" s="98" t="e">
        <f t="shared" si="6685"/>
        <v>#DIV/0!</v>
      </c>
      <c r="AO1673" s="96"/>
      <c r="AP1673" s="97"/>
      <c r="AQ1673" s="98" t="e">
        <f t="shared" si="6686"/>
        <v>#DIV/0!</v>
      </c>
      <c r="AR1673" s="12"/>
    </row>
    <row r="1674" spans="1:44" ht="24.75" customHeight="1">
      <c r="A1674" s="427" t="s">
        <v>648</v>
      </c>
      <c r="B1674" s="427"/>
      <c r="C1674" s="427"/>
      <c r="D1674" s="231" t="s">
        <v>423</v>
      </c>
      <c r="E1674" s="167">
        <f>SUM(E1675:E1680)</f>
        <v>0</v>
      </c>
      <c r="F1674" s="95">
        <f>SUM(F1675:F1680)</f>
        <v>0</v>
      </c>
      <c r="G1674" s="95" t="e">
        <f>(F1674/E1674)*100</f>
        <v>#DIV/0!</v>
      </c>
      <c r="H1674" s="96">
        <f>SUM(H1675:H1680)</f>
        <v>0</v>
      </c>
      <c r="I1674" s="95">
        <f>SUM(I1675:I1680)</f>
        <v>0</v>
      </c>
      <c r="J1674" s="95" t="e">
        <f>(I1674/H1674)*100</f>
        <v>#DIV/0!</v>
      </c>
      <c r="K1674" s="96">
        <f>SUM(K1675:K1680)</f>
        <v>0</v>
      </c>
      <c r="L1674" s="95">
        <f>SUM(L1675:L1680)</f>
        <v>0</v>
      </c>
      <c r="M1674" s="95" t="e">
        <f>(L1674/K1674)*100</f>
        <v>#DIV/0!</v>
      </c>
      <c r="N1674" s="96">
        <f>SUM(N1675:N1680)</f>
        <v>0</v>
      </c>
      <c r="O1674" s="95">
        <f>SUM(O1675:O1680)</f>
        <v>0</v>
      </c>
      <c r="P1674" s="95" t="e">
        <f>(O1674/N1674)*100</f>
        <v>#DIV/0!</v>
      </c>
      <c r="Q1674" s="96">
        <f>SUM(Q1675:Q1680)</f>
        <v>0</v>
      </c>
      <c r="R1674" s="95">
        <f>SUM(R1675:R1680)</f>
        <v>0</v>
      </c>
      <c r="S1674" s="95" t="e">
        <f>(R1674/Q1674)*100</f>
        <v>#DIV/0!</v>
      </c>
      <c r="T1674" s="96">
        <f>SUM(T1675:T1680)</f>
        <v>0</v>
      </c>
      <c r="U1674" s="95">
        <f>SUM(U1675:U1680)</f>
        <v>0</v>
      </c>
      <c r="V1674" s="95" t="e">
        <f>(U1674/T1674)*100</f>
        <v>#DIV/0!</v>
      </c>
      <c r="W1674" s="96">
        <f>SUM(W1675:W1680)</f>
        <v>0</v>
      </c>
      <c r="X1674" s="95">
        <f>SUM(X1675:X1680)</f>
        <v>0</v>
      </c>
      <c r="Y1674" s="95" t="e">
        <f>(X1674/W1674)*100</f>
        <v>#DIV/0!</v>
      </c>
      <c r="Z1674" s="96">
        <f>SUM(Z1675:Z1680)</f>
        <v>0</v>
      </c>
      <c r="AA1674" s="95">
        <f>SUM(AA1675:AA1680)</f>
        <v>0</v>
      </c>
      <c r="AB1674" s="95" t="e">
        <f>(AA1674/Z1674)*100</f>
        <v>#DIV/0!</v>
      </c>
      <c r="AC1674" s="96">
        <f>SUM(AC1675:AC1680)</f>
        <v>0</v>
      </c>
      <c r="AD1674" s="95">
        <f>SUM(AD1675:AD1680)</f>
        <v>0</v>
      </c>
      <c r="AE1674" s="95" t="e">
        <f>(AD1674/AC1674)*100</f>
        <v>#DIV/0!</v>
      </c>
      <c r="AF1674" s="96">
        <f>SUM(AF1675:AF1680)</f>
        <v>0</v>
      </c>
      <c r="AG1674" s="95">
        <f>SUM(AG1675:AG1680)</f>
        <v>0</v>
      </c>
      <c r="AH1674" s="95" t="e">
        <f>(AG1674/AF1674)*100</f>
        <v>#DIV/0!</v>
      </c>
      <c r="AI1674" s="96">
        <f>SUM(AI1675:AI1680)</f>
        <v>0</v>
      </c>
      <c r="AJ1674" s="95">
        <f>SUM(AJ1675:AJ1680)</f>
        <v>0</v>
      </c>
      <c r="AK1674" s="95" t="e">
        <f>(AJ1674/AI1674)*100</f>
        <v>#DIV/0!</v>
      </c>
      <c r="AL1674" s="96">
        <f>SUM(AL1675:AL1680)</f>
        <v>0</v>
      </c>
      <c r="AM1674" s="95">
        <f>SUM(AM1675:AM1680)</f>
        <v>0</v>
      </c>
      <c r="AN1674" s="95" t="e">
        <f>(AM1674/AL1674)*100</f>
        <v>#DIV/0!</v>
      </c>
      <c r="AO1674" s="96">
        <f>SUM(AO1675:AO1680)</f>
        <v>0</v>
      </c>
      <c r="AP1674" s="95">
        <f>SUM(AP1675:AP1680)</f>
        <v>0</v>
      </c>
      <c r="AQ1674" s="95" t="e">
        <f>(AP1674/AO1674)*100</f>
        <v>#DIV/0!</v>
      </c>
      <c r="AR1674" s="12"/>
    </row>
    <row r="1675" spans="1:44" ht="30">
      <c r="A1675" s="427"/>
      <c r="B1675" s="427"/>
      <c r="C1675" s="427"/>
      <c r="D1675" s="88" t="s">
        <v>17</v>
      </c>
      <c r="E1675" s="96">
        <f>H1675+K1675+N1675+Q1675+T1675+W1675+Z1675+AC1675+AF1675+AI1675+AL1675+AO1675</f>
        <v>0</v>
      </c>
      <c r="F1675" s="97">
        <f>I1675+L1675+O1675+R1675+U1675+X1675+AA1675+AD1675+AG1675+AJ1675+AM1675+AP1675</f>
        <v>0</v>
      </c>
      <c r="G1675" s="98" t="e">
        <f t="shared" ref="G1675:G1680" si="6689">(F1675/E1675)*100</f>
        <v>#DIV/0!</v>
      </c>
      <c r="H1675" s="96"/>
      <c r="I1675" s="97"/>
      <c r="J1675" s="98" t="e">
        <f t="shared" ref="J1675:J1680" si="6690">(I1675/H1675)*100</f>
        <v>#DIV/0!</v>
      </c>
      <c r="K1675" s="96"/>
      <c r="L1675" s="97"/>
      <c r="M1675" s="98" t="e">
        <f t="shared" ref="M1675:M1680" si="6691">(L1675/K1675)*100</f>
        <v>#DIV/0!</v>
      </c>
      <c r="N1675" s="96"/>
      <c r="O1675" s="97"/>
      <c r="P1675" s="98" t="e">
        <f t="shared" ref="P1675:P1680" si="6692">(O1675/N1675)*100</f>
        <v>#DIV/0!</v>
      </c>
      <c r="Q1675" s="96"/>
      <c r="R1675" s="97"/>
      <c r="S1675" s="98" t="e">
        <f t="shared" ref="S1675:S1680" si="6693">(R1675/Q1675)*100</f>
        <v>#DIV/0!</v>
      </c>
      <c r="T1675" s="96"/>
      <c r="U1675" s="97"/>
      <c r="V1675" s="98" t="e">
        <f t="shared" ref="V1675:V1680" si="6694">(U1675/T1675)*100</f>
        <v>#DIV/0!</v>
      </c>
      <c r="W1675" s="96"/>
      <c r="X1675" s="97"/>
      <c r="Y1675" s="98" t="e">
        <f t="shared" ref="Y1675:Y1680" si="6695">(X1675/W1675)*100</f>
        <v>#DIV/0!</v>
      </c>
      <c r="Z1675" s="96"/>
      <c r="AA1675" s="97"/>
      <c r="AB1675" s="98" t="e">
        <f t="shared" ref="AB1675:AB1680" si="6696">(AA1675/Z1675)*100</f>
        <v>#DIV/0!</v>
      </c>
      <c r="AC1675" s="96"/>
      <c r="AD1675" s="97"/>
      <c r="AE1675" s="98" t="e">
        <f t="shared" ref="AE1675:AE1680" si="6697">(AD1675/AC1675)*100</f>
        <v>#DIV/0!</v>
      </c>
      <c r="AF1675" s="96"/>
      <c r="AG1675" s="97"/>
      <c r="AH1675" s="98" t="e">
        <f t="shared" ref="AH1675:AH1680" si="6698">(AG1675/AF1675)*100</f>
        <v>#DIV/0!</v>
      </c>
      <c r="AI1675" s="96"/>
      <c r="AJ1675" s="97"/>
      <c r="AK1675" s="98" t="e">
        <f t="shared" ref="AK1675:AK1680" si="6699">(AJ1675/AI1675)*100</f>
        <v>#DIV/0!</v>
      </c>
      <c r="AL1675" s="96"/>
      <c r="AM1675" s="97"/>
      <c r="AN1675" s="98" t="e">
        <f t="shared" ref="AN1675:AN1680" si="6700">(AM1675/AL1675)*100</f>
        <v>#DIV/0!</v>
      </c>
      <c r="AO1675" s="96"/>
      <c r="AP1675" s="97"/>
      <c r="AQ1675" s="98" t="e">
        <f t="shared" ref="AQ1675:AQ1680" si="6701">(AP1675/AO1675)*100</f>
        <v>#DIV/0!</v>
      </c>
      <c r="AR1675" s="12"/>
    </row>
    <row r="1676" spans="1:44" ht="52.5" customHeight="1">
      <c r="A1676" s="427"/>
      <c r="B1676" s="427"/>
      <c r="C1676" s="427"/>
      <c r="D1676" s="88" t="s">
        <v>18</v>
      </c>
      <c r="E1676" s="96">
        <f t="shared" ref="E1676:E1680" si="6702">H1676+K1676+N1676+Q1676+T1676+W1676+Z1676+AC1676+AF1676+AI1676+AL1676+AO1676</f>
        <v>0</v>
      </c>
      <c r="F1676" s="97">
        <f t="shared" ref="F1676:F1680" si="6703">I1676+L1676+O1676+R1676+U1676+X1676+AA1676+AD1676+AG1676+AJ1676+AM1676+AP1676</f>
        <v>0</v>
      </c>
      <c r="G1676" s="98" t="e">
        <f t="shared" si="6689"/>
        <v>#DIV/0!</v>
      </c>
      <c r="H1676" s="96"/>
      <c r="I1676" s="97"/>
      <c r="J1676" s="98" t="e">
        <f t="shared" si="6690"/>
        <v>#DIV/0!</v>
      </c>
      <c r="K1676" s="96"/>
      <c r="L1676" s="97"/>
      <c r="M1676" s="98" t="e">
        <f t="shared" si="6691"/>
        <v>#DIV/0!</v>
      </c>
      <c r="N1676" s="96"/>
      <c r="O1676" s="97"/>
      <c r="P1676" s="98" t="e">
        <f t="shared" si="6692"/>
        <v>#DIV/0!</v>
      </c>
      <c r="Q1676" s="96"/>
      <c r="R1676" s="97"/>
      <c r="S1676" s="98" t="e">
        <f t="shared" si="6693"/>
        <v>#DIV/0!</v>
      </c>
      <c r="T1676" s="96"/>
      <c r="U1676" s="97"/>
      <c r="V1676" s="98" t="e">
        <f t="shared" si="6694"/>
        <v>#DIV/0!</v>
      </c>
      <c r="W1676" s="96"/>
      <c r="X1676" s="97"/>
      <c r="Y1676" s="98" t="e">
        <f t="shared" si="6695"/>
        <v>#DIV/0!</v>
      </c>
      <c r="Z1676" s="96"/>
      <c r="AA1676" s="97"/>
      <c r="AB1676" s="98" t="e">
        <f t="shared" si="6696"/>
        <v>#DIV/0!</v>
      </c>
      <c r="AC1676" s="96"/>
      <c r="AD1676" s="97"/>
      <c r="AE1676" s="98" t="e">
        <f t="shared" si="6697"/>
        <v>#DIV/0!</v>
      </c>
      <c r="AF1676" s="96"/>
      <c r="AG1676" s="97"/>
      <c r="AH1676" s="98" t="e">
        <f t="shared" si="6698"/>
        <v>#DIV/0!</v>
      </c>
      <c r="AI1676" s="96"/>
      <c r="AJ1676" s="97"/>
      <c r="AK1676" s="98" t="e">
        <f t="shared" si="6699"/>
        <v>#DIV/0!</v>
      </c>
      <c r="AL1676" s="96"/>
      <c r="AM1676" s="97"/>
      <c r="AN1676" s="98" t="e">
        <f t="shared" si="6700"/>
        <v>#DIV/0!</v>
      </c>
      <c r="AO1676" s="96"/>
      <c r="AP1676" s="97"/>
      <c r="AQ1676" s="98" t="e">
        <f t="shared" si="6701"/>
        <v>#DIV/0!</v>
      </c>
      <c r="AR1676" s="12"/>
    </row>
    <row r="1677" spans="1:44" ht="24.75" customHeight="1">
      <c r="A1677" s="427"/>
      <c r="B1677" s="427"/>
      <c r="C1677" s="427"/>
      <c r="D1677" s="88" t="s">
        <v>26</v>
      </c>
      <c r="E1677" s="96">
        <f t="shared" si="6702"/>
        <v>0</v>
      </c>
      <c r="F1677" s="97">
        <f t="shared" si="6703"/>
        <v>0</v>
      </c>
      <c r="G1677" s="98" t="e">
        <f t="shared" si="6689"/>
        <v>#DIV/0!</v>
      </c>
      <c r="H1677" s="96"/>
      <c r="I1677" s="97"/>
      <c r="J1677" s="98" t="e">
        <f t="shared" si="6690"/>
        <v>#DIV/0!</v>
      </c>
      <c r="K1677" s="96"/>
      <c r="L1677" s="97"/>
      <c r="M1677" s="98" t="e">
        <f t="shared" si="6691"/>
        <v>#DIV/0!</v>
      </c>
      <c r="N1677" s="96"/>
      <c r="O1677" s="97"/>
      <c r="P1677" s="98" t="e">
        <f t="shared" si="6692"/>
        <v>#DIV/0!</v>
      </c>
      <c r="Q1677" s="96"/>
      <c r="R1677" s="97"/>
      <c r="S1677" s="98" t="e">
        <f t="shared" si="6693"/>
        <v>#DIV/0!</v>
      </c>
      <c r="T1677" s="96"/>
      <c r="U1677" s="97"/>
      <c r="V1677" s="98" t="e">
        <f t="shared" si="6694"/>
        <v>#DIV/0!</v>
      </c>
      <c r="W1677" s="96"/>
      <c r="X1677" s="97"/>
      <c r="Y1677" s="98" t="e">
        <f t="shared" si="6695"/>
        <v>#DIV/0!</v>
      </c>
      <c r="Z1677" s="96"/>
      <c r="AA1677" s="97"/>
      <c r="AB1677" s="98" t="e">
        <f t="shared" si="6696"/>
        <v>#DIV/0!</v>
      </c>
      <c r="AC1677" s="96"/>
      <c r="AD1677" s="97"/>
      <c r="AE1677" s="98" t="e">
        <f t="shared" si="6697"/>
        <v>#DIV/0!</v>
      </c>
      <c r="AF1677" s="96"/>
      <c r="AG1677" s="97"/>
      <c r="AH1677" s="98" t="e">
        <f t="shared" si="6698"/>
        <v>#DIV/0!</v>
      </c>
      <c r="AI1677" s="96"/>
      <c r="AJ1677" s="97"/>
      <c r="AK1677" s="98" t="e">
        <f t="shared" si="6699"/>
        <v>#DIV/0!</v>
      </c>
      <c r="AL1677" s="96"/>
      <c r="AM1677" s="97"/>
      <c r="AN1677" s="98" t="e">
        <f t="shared" si="6700"/>
        <v>#DIV/0!</v>
      </c>
      <c r="AO1677" s="96"/>
      <c r="AP1677" s="97"/>
      <c r="AQ1677" s="98" t="e">
        <f t="shared" si="6701"/>
        <v>#DIV/0!</v>
      </c>
      <c r="AR1677" s="12"/>
    </row>
    <row r="1678" spans="1:44" ht="79.5" customHeight="1">
      <c r="A1678" s="427"/>
      <c r="B1678" s="427"/>
      <c r="C1678" s="427"/>
      <c r="D1678" s="88" t="s">
        <v>424</v>
      </c>
      <c r="E1678" s="96">
        <f t="shared" si="6702"/>
        <v>0</v>
      </c>
      <c r="F1678" s="97">
        <f t="shared" si="6703"/>
        <v>0</v>
      </c>
      <c r="G1678" s="98" t="e">
        <f t="shared" si="6689"/>
        <v>#DIV/0!</v>
      </c>
      <c r="H1678" s="96"/>
      <c r="I1678" s="97"/>
      <c r="J1678" s="98" t="e">
        <f t="shared" si="6690"/>
        <v>#DIV/0!</v>
      </c>
      <c r="K1678" s="96"/>
      <c r="L1678" s="97"/>
      <c r="M1678" s="98" t="e">
        <f t="shared" si="6691"/>
        <v>#DIV/0!</v>
      </c>
      <c r="N1678" s="96"/>
      <c r="O1678" s="97"/>
      <c r="P1678" s="98" t="e">
        <f t="shared" si="6692"/>
        <v>#DIV/0!</v>
      </c>
      <c r="Q1678" s="96"/>
      <c r="R1678" s="97"/>
      <c r="S1678" s="98" t="e">
        <f t="shared" si="6693"/>
        <v>#DIV/0!</v>
      </c>
      <c r="T1678" s="96"/>
      <c r="U1678" s="97"/>
      <c r="V1678" s="98" t="e">
        <f t="shared" si="6694"/>
        <v>#DIV/0!</v>
      </c>
      <c r="W1678" s="96"/>
      <c r="X1678" s="97"/>
      <c r="Y1678" s="98" t="e">
        <f t="shared" si="6695"/>
        <v>#DIV/0!</v>
      </c>
      <c r="Z1678" s="96"/>
      <c r="AA1678" s="97"/>
      <c r="AB1678" s="98" t="e">
        <f t="shared" si="6696"/>
        <v>#DIV/0!</v>
      </c>
      <c r="AC1678" s="96"/>
      <c r="AD1678" s="97"/>
      <c r="AE1678" s="98" t="e">
        <f t="shared" si="6697"/>
        <v>#DIV/0!</v>
      </c>
      <c r="AF1678" s="96"/>
      <c r="AG1678" s="97"/>
      <c r="AH1678" s="98" t="e">
        <f t="shared" si="6698"/>
        <v>#DIV/0!</v>
      </c>
      <c r="AI1678" s="96"/>
      <c r="AJ1678" s="97"/>
      <c r="AK1678" s="98" t="e">
        <f t="shared" si="6699"/>
        <v>#DIV/0!</v>
      </c>
      <c r="AL1678" s="96"/>
      <c r="AM1678" s="97"/>
      <c r="AN1678" s="98" t="e">
        <f t="shared" si="6700"/>
        <v>#DIV/0!</v>
      </c>
      <c r="AO1678" s="96"/>
      <c r="AP1678" s="97"/>
      <c r="AQ1678" s="98" t="e">
        <f t="shared" si="6701"/>
        <v>#DIV/0!</v>
      </c>
      <c r="AR1678" s="12"/>
    </row>
    <row r="1679" spans="1:44" ht="37.5" customHeight="1">
      <c r="A1679" s="427"/>
      <c r="B1679" s="427"/>
      <c r="C1679" s="427"/>
      <c r="D1679" s="88" t="s">
        <v>41</v>
      </c>
      <c r="E1679" s="96">
        <f t="shared" si="6702"/>
        <v>0</v>
      </c>
      <c r="F1679" s="97">
        <f t="shared" si="6703"/>
        <v>0</v>
      </c>
      <c r="G1679" s="98" t="e">
        <f t="shared" si="6689"/>
        <v>#DIV/0!</v>
      </c>
      <c r="H1679" s="96"/>
      <c r="I1679" s="97"/>
      <c r="J1679" s="98" t="e">
        <f t="shared" si="6690"/>
        <v>#DIV/0!</v>
      </c>
      <c r="K1679" s="96"/>
      <c r="L1679" s="97"/>
      <c r="M1679" s="98" t="e">
        <f t="shared" si="6691"/>
        <v>#DIV/0!</v>
      </c>
      <c r="N1679" s="96"/>
      <c r="O1679" s="97"/>
      <c r="P1679" s="98" t="e">
        <f t="shared" si="6692"/>
        <v>#DIV/0!</v>
      </c>
      <c r="Q1679" s="96"/>
      <c r="R1679" s="97"/>
      <c r="S1679" s="98" t="e">
        <f t="shared" si="6693"/>
        <v>#DIV/0!</v>
      </c>
      <c r="T1679" s="96"/>
      <c r="U1679" s="97"/>
      <c r="V1679" s="98" t="e">
        <f t="shared" si="6694"/>
        <v>#DIV/0!</v>
      </c>
      <c r="W1679" s="96"/>
      <c r="X1679" s="97"/>
      <c r="Y1679" s="98" t="e">
        <f t="shared" si="6695"/>
        <v>#DIV/0!</v>
      </c>
      <c r="Z1679" s="96"/>
      <c r="AA1679" s="97"/>
      <c r="AB1679" s="98" t="e">
        <f t="shared" si="6696"/>
        <v>#DIV/0!</v>
      </c>
      <c r="AC1679" s="96"/>
      <c r="AD1679" s="97"/>
      <c r="AE1679" s="98" t="e">
        <f t="shared" si="6697"/>
        <v>#DIV/0!</v>
      </c>
      <c r="AF1679" s="96"/>
      <c r="AG1679" s="97"/>
      <c r="AH1679" s="98" t="e">
        <f t="shared" si="6698"/>
        <v>#DIV/0!</v>
      </c>
      <c r="AI1679" s="96"/>
      <c r="AJ1679" s="97"/>
      <c r="AK1679" s="98" t="e">
        <f t="shared" si="6699"/>
        <v>#DIV/0!</v>
      </c>
      <c r="AL1679" s="96"/>
      <c r="AM1679" s="97"/>
      <c r="AN1679" s="98" t="e">
        <f t="shared" si="6700"/>
        <v>#DIV/0!</v>
      </c>
      <c r="AO1679" s="96"/>
      <c r="AP1679" s="97"/>
      <c r="AQ1679" s="98" t="e">
        <f t="shared" si="6701"/>
        <v>#DIV/0!</v>
      </c>
      <c r="AR1679" s="12"/>
    </row>
    <row r="1680" spans="1:44" ht="30">
      <c r="A1680" s="427"/>
      <c r="B1680" s="427"/>
      <c r="C1680" s="427"/>
      <c r="D1680" s="88" t="s">
        <v>428</v>
      </c>
      <c r="E1680" s="96">
        <f t="shared" si="6702"/>
        <v>0</v>
      </c>
      <c r="F1680" s="97">
        <f t="shared" si="6703"/>
        <v>0</v>
      </c>
      <c r="G1680" s="98" t="e">
        <f t="shared" si="6689"/>
        <v>#DIV/0!</v>
      </c>
      <c r="H1680" s="96"/>
      <c r="I1680" s="97"/>
      <c r="J1680" s="98" t="e">
        <f t="shared" si="6690"/>
        <v>#DIV/0!</v>
      </c>
      <c r="K1680" s="96"/>
      <c r="L1680" s="97"/>
      <c r="M1680" s="98" t="e">
        <f t="shared" si="6691"/>
        <v>#DIV/0!</v>
      </c>
      <c r="N1680" s="96"/>
      <c r="O1680" s="97"/>
      <c r="P1680" s="98" t="e">
        <f t="shared" si="6692"/>
        <v>#DIV/0!</v>
      </c>
      <c r="Q1680" s="96"/>
      <c r="R1680" s="97"/>
      <c r="S1680" s="98" t="e">
        <f t="shared" si="6693"/>
        <v>#DIV/0!</v>
      </c>
      <c r="T1680" s="96"/>
      <c r="U1680" s="97"/>
      <c r="V1680" s="98" t="e">
        <f t="shared" si="6694"/>
        <v>#DIV/0!</v>
      </c>
      <c r="W1680" s="96"/>
      <c r="X1680" s="97"/>
      <c r="Y1680" s="98" t="e">
        <f t="shared" si="6695"/>
        <v>#DIV/0!</v>
      </c>
      <c r="Z1680" s="96"/>
      <c r="AA1680" s="97"/>
      <c r="AB1680" s="98" t="e">
        <f t="shared" si="6696"/>
        <v>#DIV/0!</v>
      </c>
      <c r="AC1680" s="96"/>
      <c r="AD1680" s="97"/>
      <c r="AE1680" s="98" t="e">
        <f t="shared" si="6697"/>
        <v>#DIV/0!</v>
      </c>
      <c r="AF1680" s="96"/>
      <c r="AG1680" s="97"/>
      <c r="AH1680" s="98" t="e">
        <f t="shared" si="6698"/>
        <v>#DIV/0!</v>
      </c>
      <c r="AI1680" s="96"/>
      <c r="AJ1680" s="97"/>
      <c r="AK1680" s="98" t="e">
        <f t="shared" si="6699"/>
        <v>#DIV/0!</v>
      </c>
      <c r="AL1680" s="96"/>
      <c r="AM1680" s="97"/>
      <c r="AN1680" s="98" t="e">
        <f t="shared" si="6700"/>
        <v>#DIV/0!</v>
      </c>
      <c r="AO1680" s="96"/>
      <c r="AP1680" s="97"/>
      <c r="AQ1680" s="98" t="e">
        <f t="shared" si="6701"/>
        <v>#DIV/0!</v>
      </c>
      <c r="AR1680" s="12"/>
    </row>
    <row r="1681" spans="1:107" ht="23.25">
      <c r="A1681" s="187"/>
      <c r="B1681" s="193"/>
      <c r="C1681" s="193"/>
      <c r="D1681" s="191"/>
      <c r="E1681" s="192"/>
      <c r="F1681" s="192"/>
      <c r="G1681" s="192"/>
      <c r="H1681" s="192"/>
      <c r="I1681" s="192"/>
      <c r="J1681" s="192"/>
      <c r="K1681" s="192"/>
      <c r="L1681" s="192"/>
      <c r="M1681" s="192"/>
      <c r="N1681" s="192"/>
      <c r="O1681" s="192"/>
      <c r="P1681" s="192"/>
      <c r="Q1681" s="192"/>
      <c r="R1681" s="192"/>
      <c r="S1681" s="192"/>
      <c r="T1681" s="192"/>
      <c r="U1681" s="192"/>
      <c r="V1681" s="192"/>
      <c r="W1681" s="192"/>
      <c r="X1681" s="192"/>
      <c r="Y1681" s="192"/>
      <c r="Z1681" s="192"/>
      <c r="AA1681" s="192"/>
      <c r="AB1681" s="192"/>
      <c r="AC1681" s="192"/>
      <c r="AD1681" s="192"/>
      <c r="AE1681" s="192"/>
      <c r="AF1681" s="192"/>
      <c r="AG1681" s="192"/>
      <c r="AH1681" s="192"/>
      <c r="AI1681" s="192"/>
      <c r="AJ1681" s="192"/>
      <c r="AK1681" s="192"/>
      <c r="AL1681" s="192"/>
      <c r="AM1681" s="192"/>
      <c r="AN1681" s="192"/>
      <c r="AO1681" s="192"/>
      <c r="AP1681" s="192"/>
      <c r="AQ1681" s="192"/>
      <c r="AR1681" s="194"/>
    </row>
    <row r="1682" spans="1:107" s="8" customFormat="1" ht="25.5" customHeight="1">
      <c r="A1682" s="6"/>
      <c r="B1682" s="560"/>
      <c r="C1682" s="560"/>
      <c r="D1682" s="560"/>
      <c r="E1682" s="560"/>
      <c r="F1682" s="560"/>
      <c r="G1682" s="560"/>
      <c r="H1682" s="560"/>
      <c r="I1682" s="560"/>
      <c r="J1682" s="560"/>
      <c r="K1682" s="560"/>
      <c r="L1682" s="560"/>
      <c r="M1682" s="560"/>
      <c r="N1682" s="560"/>
      <c r="O1682" s="560"/>
      <c r="P1682" s="560"/>
      <c r="Q1682" s="560"/>
      <c r="R1682" s="560"/>
      <c r="S1682" s="560"/>
      <c r="T1682" s="560"/>
      <c r="U1682" s="560"/>
      <c r="V1682" s="560"/>
      <c r="W1682" s="560"/>
      <c r="X1682" s="560"/>
      <c r="Y1682" s="560"/>
      <c r="Z1682" s="560"/>
      <c r="AA1682" s="560"/>
      <c r="AB1682" s="560"/>
      <c r="AC1682" s="560"/>
      <c r="AD1682" s="560"/>
      <c r="AE1682" s="560"/>
      <c r="AF1682" s="560"/>
      <c r="AG1682" s="560"/>
      <c r="AH1682" s="560"/>
      <c r="AI1682" s="560"/>
      <c r="AJ1682" s="560"/>
      <c r="AK1682" s="560"/>
      <c r="AL1682" s="560"/>
      <c r="AM1682" s="560"/>
      <c r="AN1682" s="560"/>
      <c r="AO1682" s="560"/>
      <c r="AP1682" s="560"/>
      <c r="AQ1682" s="560"/>
      <c r="AR1682" s="560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  <c r="BD1682" s="6"/>
      <c r="BE1682" s="6"/>
      <c r="BF1682" s="6"/>
      <c r="BG1682" s="6"/>
      <c r="BH1682" s="6"/>
      <c r="BI1682" s="6"/>
      <c r="BJ1682" s="6"/>
      <c r="BK1682" s="6"/>
      <c r="BL1682" s="6"/>
      <c r="BM1682" s="6"/>
      <c r="BN1682" s="6"/>
      <c r="BO1682" s="6"/>
      <c r="BP1682" s="6"/>
      <c r="BQ1682" s="6"/>
      <c r="BR1682" s="6"/>
      <c r="BS1682" s="6"/>
      <c r="BT1682" s="6"/>
      <c r="BU1682" s="6"/>
      <c r="BV1682" s="6"/>
      <c r="BW1682" s="6"/>
      <c r="BX1682" s="6"/>
      <c r="BY1682" s="6"/>
      <c r="BZ1682" s="6"/>
      <c r="CA1682" s="6"/>
      <c r="CB1682" s="6"/>
      <c r="CC1682" s="6"/>
      <c r="CD1682" s="6"/>
      <c r="CE1682" s="6"/>
      <c r="CF1682" s="6"/>
      <c r="CG1682" s="6"/>
      <c r="CH1682" s="6"/>
      <c r="CI1682" s="6"/>
      <c r="CJ1682" s="6"/>
      <c r="CK1682" s="6"/>
      <c r="CL1682" s="6"/>
      <c r="CM1682" s="6"/>
      <c r="CN1682" s="6"/>
      <c r="CO1682" s="6"/>
      <c r="CP1682" s="6"/>
      <c r="CQ1682" s="6"/>
      <c r="CR1682" s="6"/>
      <c r="CS1682" s="6"/>
      <c r="CT1682" s="6"/>
      <c r="CU1682" s="6"/>
      <c r="CV1682" s="6"/>
      <c r="CW1682" s="6"/>
      <c r="CX1682" s="6"/>
      <c r="CY1682" s="6"/>
      <c r="CZ1682" s="6"/>
      <c r="DA1682" s="6"/>
      <c r="DB1682" s="6"/>
      <c r="DC1682" s="6"/>
    </row>
    <row r="1683" spans="1:107" s="8" customFormat="1" ht="27.75">
      <c r="A1683" s="22" t="s">
        <v>31</v>
      </c>
      <c r="B1683" s="22"/>
      <c r="C1683" s="22"/>
      <c r="D1683" s="23"/>
      <c r="E1683" s="185"/>
      <c r="F1683" s="185"/>
      <c r="G1683" s="25"/>
      <c r="H1683" s="542" t="s">
        <v>689</v>
      </c>
      <c r="I1683" s="561"/>
      <c r="J1683" s="561"/>
      <c r="K1683" s="561"/>
      <c r="L1683" s="561"/>
      <c r="M1683" s="561"/>
      <c r="N1683" s="561"/>
      <c r="O1683" s="9"/>
      <c r="P1683" s="9"/>
      <c r="Q1683" s="9"/>
      <c r="R1683" s="9"/>
      <c r="S1683" s="9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  <c r="BD1683" s="6"/>
      <c r="BE1683" s="6"/>
      <c r="BF1683" s="6"/>
      <c r="BG1683" s="6"/>
      <c r="BH1683" s="6"/>
      <c r="BI1683" s="6"/>
      <c r="BJ1683" s="6"/>
      <c r="BK1683" s="6"/>
      <c r="BL1683" s="6"/>
      <c r="BM1683" s="6"/>
      <c r="BN1683" s="6"/>
      <c r="BO1683" s="6"/>
      <c r="BP1683" s="6"/>
      <c r="BQ1683" s="6"/>
      <c r="BR1683" s="6"/>
      <c r="BS1683" s="6"/>
      <c r="BT1683" s="6"/>
      <c r="BU1683" s="6"/>
      <c r="BV1683" s="6"/>
      <c r="BW1683" s="6"/>
      <c r="BX1683" s="6"/>
      <c r="BY1683" s="6"/>
      <c r="BZ1683" s="6"/>
      <c r="CA1683" s="6"/>
      <c r="CB1683" s="6"/>
      <c r="CC1683" s="6"/>
      <c r="CD1683" s="6"/>
      <c r="CE1683" s="6"/>
      <c r="CF1683" s="6"/>
      <c r="CG1683" s="6"/>
      <c r="CH1683" s="6"/>
      <c r="CI1683" s="6"/>
      <c r="CJ1683" s="6"/>
      <c r="CK1683" s="6"/>
      <c r="CL1683" s="6"/>
      <c r="CM1683" s="6"/>
      <c r="CN1683" s="6"/>
      <c r="CO1683" s="6"/>
      <c r="CP1683" s="6"/>
      <c r="CQ1683" s="6"/>
      <c r="CR1683" s="6"/>
      <c r="CS1683" s="6"/>
      <c r="CT1683" s="6"/>
      <c r="CU1683" s="6"/>
      <c r="CV1683" s="6"/>
      <c r="CW1683" s="6"/>
      <c r="CX1683" s="6"/>
      <c r="CY1683" s="6"/>
      <c r="CZ1683" s="6"/>
      <c r="DA1683" s="6"/>
      <c r="DB1683" s="6"/>
      <c r="DC1683" s="6"/>
    </row>
    <row r="1684" spans="1:107" s="8" customFormat="1" ht="15" customHeight="1">
      <c r="A1684" s="22"/>
      <c r="B1684" s="22"/>
      <c r="C1684" s="22"/>
      <c r="D1684" s="23"/>
      <c r="E1684" s="24"/>
      <c r="F1684" s="24"/>
      <c r="G1684" s="24"/>
      <c r="H1684" s="24"/>
      <c r="I1684" s="24"/>
      <c r="J1684" s="24"/>
      <c r="K1684" s="24"/>
      <c r="L1684" s="24"/>
      <c r="M1684" s="24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  <c r="BD1684" s="6"/>
      <c r="BE1684" s="6"/>
      <c r="BF1684" s="6"/>
      <c r="BG1684" s="6"/>
      <c r="BH1684" s="6"/>
      <c r="BI1684" s="6"/>
      <c r="BJ1684" s="6"/>
      <c r="BK1684" s="6"/>
      <c r="BL1684" s="6"/>
      <c r="BM1684" s="6"/>
      <c r="BN1684" s="6"/>
      <c r="BO1684" s="6"/>
      <c r="BP1684" s="6"/>
      <c r="BQ1684" s="6"/>
      <c r="BR1684" s="6"/>
      <c r="BS1684" s="6"/>
      <c r="BT1684" s="6"/>
      <c r="BU1684" s="6"/>
      <c r="BV1684" s="6"/>
      <c r="BW1684" s="6"/>
      <c r="BX1684" s="6"/>
      <c r="BY1684" s="6"/>
      <c r="BZ1684" s="6"/>
      <c r="CA1684" s="6"/>
      <c r="CB1684" s="6"/>
      <c r="CC1684" s="6"/>
      <c r="CD1684" s="6"/>
      <c r="CE1684" s="6"/>
      <c r="CF1684" s="6"/>
      <c r="CG1684" s="6"/>
      <c r="CH1684" s="6"/>
      <c r="CI1684" s="6"/>
      <c r="CJ1684" s="6"/>
      <c r="CK1684" s="6"/>
      <c r="CL1684" s="6"/>
      <c r="CM1684" s="6"/>
      <c r="CN1684" s="6"/>
      <c r="CO1684" s="6"/>
      <c r="CP1684" s="6"/>
      <c r="CQ1684" s="6"/>
      <c r="CR1684" s="6"/>
      <c r="CS1684" s="6"/>
      <c r="CT1684" s="6"/>
      <c r="CU1684" s="6"/>
      <c r="CV1684" s="6"/>
      <c r="CW1684" s="6"/>
      <c r="CX1684" s="6"/>
      <c r="CY1684" s="6"/>
      <c r="CZ1684" s="6"/>
      <c r="DA1684" s="6"/>
      <c r="DB1684" s="6"/>
      <c r="DC1684" s="6"/>
    </row>
    <row r="1685" spans="1:107" s="8" customFormat="1" ht="28.5" customHeight="1">
      <c r="A1685" s="6" t="s">
        <v>22</v>
      </c>
      <c r="B1685" s="6"/>
      <c r="C1685" s="22"/>
      <c r="D1685" s="23"/>
      <c r="E1685" s="24"/>
      <c r="F1685" s="24"/>
      <c r="G1685" s="24"/>
      <c r="H1685" s="542" t="s">
        <v>647</v>
      </c>
      <c r="I1685" s="543"/>
      <c r="J1685" s="543"/>
      <c r="K1685" s="543"/>
      <c r="L1685" s="543"/>
      <c r="M1685" s="543"/>
      <c r="N1685" s="544"/>
      <c r="O1685" s="544"/>
      <c r="P1685" s="544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  <c r="BD1685" s="6"/>
      <c r="BE1685" s="6"/>
      <c r="BF1685" s="6"/>
      <c r="BG1685" s="6"/>
      <c r="BH1685" s="6"/>
      <c r="BI1685" s="6"/>
      <c r="BJ1685" s="6"/>
      <c r="BK1685" s="6"/>
      <c r="BL1685" s="6"/>
      <c r="BM1685" s="6"/>
      <c r="BN1685" s="6"/>
      <c r="BO1685" s="6"/>
      <c r="BP1685" s="6"/>
      <c r="BQ1685" s="6"/>
      <c r="BR1685" s="6"/>
      <c r="BS1685" s="6"/>
      <c r="BT1685" s="6"/>
      <c r="BU1685" s="6"/>
      <c r="BV1685" s="6"/>
      <c r="BW1685" s="6"/>
      <c r="BX1685" s="6"/>
      <c r="BY1685" s="6"/>
      <c r="BZ1685" s="6"/>
      <c r="CA1685" s="6"/>
      <c r="CB1685" s="6"/>
      <c r="CC1685" s="6"/>
      <c r="CD1685" s="6"/>
      <c r="CE1685" s="6"/>
      <c r="CF1685" s="6"/>
      <c r="CG1685" s="6"/>
      <c r="CH1685" s="6"/>
      <c r="CI1685" s="6"/>
      <c r="CJ1685" s="6"/>
      <c r="CK1685" s="6"/>
      <c r="CL1685" s="6"/>
      <c r="CM1685" s="6"/>
      <c r="CN1685" s="6"/>
      <c r="CO1685" s="6"/>
      <c r="CP1685" s="6"/>
      <c r="CQ1685" s="6"/>
      <c r="CR1685" s="6"/>
      <c r="CS1685" s="6"/>
      <c r="CT1685" s="6"/>
      <c r="CU1685" s="6"/>
      <c r="CV1685" s="6"/>
      <c r="CW1685" s="6"/>
      <c r="CX1685" s="6"/>
      <c r="CY1685" s="6"/>
      <c r="CZ1685" s="6"/>
      <c r="DA1685" s="6"/>
      <c r="DB1685" s="6"/>
      <c r="DC1685" s="6"/>
    </row>
    <row r="1686" spans="1:107" s="8" customFormat="1" ht="21.75" customHeight="1">
      <c r="A1686" s="595" t="s">
        <v>351</v>
      </c>
      <c r="B1686" s="595"/>
      <c r="C1686" s="22"/>
      <c r="D1686" s="23"/>
      <c r="E1686" s="24"/>
      <c r="F1686" s="24"/>
      <c r="G1686" s="24"/>
      <c r="H1686" s="24"/>
      <c r="I1686" s="24"/>
      <c r="J1686" s="24"/>
      <c r="K1686" s="24"/>
      <c r="L1686" s="24"/>
      <c r="M1686" s="24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  <c r="BD1686" s="6"/>
      <c r="BE1686" s="6"/>
      <c r="BF1686" s="6"/>
      <c r="BG1686" s="6"/>
      <c r="BH1686" s="6"/>
      <c r="BI1686" s="6"/>
      <c r="BJ1686" s="6"/>
      <c r="BK1686" s="6"/>
      <c r="BL1686" s="6"/>
      <c r="BM1686" s="6"/>
      <c r="BN1686" s="6"/>
      <c r="BO1686" s="6"/>
      <c r="BP1686" s="6"/>
      <c r="BQ1686" s="6"/>
      <c r="BR1686" s="6"/>
      <c r="BS1686" s="6"/>
      <c r="BT1686" s="6"/>
      <c r="BU1686" s="6"/>
      <c r="BV1686" s="6"/>
      <c r="BW1686" s="6"/>
      <c r="BX1686" s="6"/>
      <c r="BY1686" s="6"/>
      <c r="BZ1686" s="6"/>
      <c r="CA1686" s="6"/>
      <c r="CB1686" s="6"/>
      <c r="CC1686" s="6"/>
      <c r="CD1686" s="6"/>
      <c r="CE1686" s="6"/>
      <c r="CF1686" s="6"/>
      <c r="CG1686" s="6"/>
      <c r="CH1686" s="6"/>
      <c r="CI1686" s="6"/>
      <c r="CJ1686" s="6"/>
      <c r="CK1686" s="6"/>
      <c r="CL1686" s="6"/>
      <c r="CM1686" s="6"/>
      <c r="CN1686" s="6"/>
      <c r="CO1686" s="6"/>
      <c r="CP1686" s="6"/>
      <c r="CQ1686" s="6"/>
      <c r="CR1686" s="6"/>
      <c r="CS1686" s="6"/>
      <c r="CT1686" s="6"/>
      <c r="CU1686" s="6"/>
      <c r="CV1686" s="6"/>
      <c r="CW1686" s="6"/>
      <c r="CX1686" s="6"/>
      <c r="CY1686" s="6"/>
      <c r="CZ1686" s="6"/>
      <c r="DA1686" s="6"/>
      <c r="DB1686" s="6"/>
      <c r="DC1686" s="6"/>
    </row>
    <row r="1687" spans="1:107" s="8" customFormat="1" ht="12.75" customHeight="1">
      <c r="A1687" s="22"/>
      <c r="B1687" s="22"/>
      <c r="C1687" s="22"/>
      <c r="D1687" s="23"/>
      <c r="E1687" s="24"/>
      <c r="F1687" s="24"/>
      <c r="G1687" s="24"/>
      <c r="H1687" s="24"/>
      <c r="I1687" s="24"/>
      <c r="J1687" s="24"/>
      <c r="K1687" s="24"/>
      <c r="L1687" s="24"/>
      <c r="M1687" s="24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  <c r="BD1687" s="6"/>
      <c r="BE1687" s="6"/>
      <c r="BF1687" s="6"/>
      <c r="BG1687" s="6"/>
      <c r="BH1687" s="6"/>
      <c r="BI1687" s="6"/>
      <c r="BJ1687" s="6"/>
      <c r="BK1687" s="6"/>
      <c r="BL1687" s="6"/>
      <c r="BM1687" s="6"/>
      <c r="BN1687" s="6"/>
      <c r="BO1687" s="6"/>
      <c r="BP1687" s="6"/>
      <c r="BQ1687" s="6"/>
      <c r="BR1687" s="6"/>
      <c r="BS1687" s="6"/>
      <c r="BT1687" s="6"/>
      <c r="BU1687" s="6"/>
      <c r="BV1687" s="6"/>
      <c r="BW1687" s="6"/>
      <c r="BX1687" s="6"/>
      <c r="BY1687" s="6"/>
      <c r="BZ1687" s="6"/>
      <c r="CA1687" s="6"/>
      <c r="CB1687" s="6"/>
      <c r="CC1687" s="6"/>
      <c r="CD1687" s="6"/>
      <c r="CE1687" s="6"/>
      <c r="CF1687" s="6"/>
      <c r="CG1687" s="6"/>
      <c r="CH1687" s="6"/>
      <c r="CI1687" s="6"/>
      <c r="CJ1687" s="6"/>
      <c r="CK1687" s="6"/>
      <c r="CL1687" s="6"/>
      <c r="CM1687" s="6"/>
      <c r="CN1687" s="6"/>
      <c r="CO1687" s="6"/>
      <c r="CP1687" s="6"/>
      <c r="CQ1687" s="6"/>
      <c r="CR1687" s="6"/>
      <c r="CS1687" s="6"/>
      <c r="CT1687" s="6"/>
      <c r="CU1687" s="6"/>
      <c r="CV1687" s="6"/>
      <c r="CW1687" s="6"/>
      <c r="CX1687" s="6"/>
      <c r="CY1687" s="6"/>
      <c r="CZ1687" s="6"/>
      <c r="DA1687" s="6"/>
      <c r="DB1687" s="6"/>
      <c r="DC1687" s="6"/>
    </row>
    <row r="1688" spans="1:107" s="8" customFormat="1" ht="27.75">
      <c r="A1688" s="542" t="s">
        <v>431</v>
      </c>
      <c r="B1688" s="561"/>
      <c r="C1688" s="561"/>
      <c r="D1688" s="561"/>
      <c r="E1688" s="561"/>
      <c r="F1688" s="561"/>
      <c r="G1688" s="561"/>
      <c r="H1688" s="24"/>
      <c r="I1688" s="24"/>
      <c r="J1688" s="24"/>
      <c r="K1688" s="24"/>
      <c r="L1688" s="24"/>
      <c r="M1688" s="24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  <c r="BD1688" s="6"/>
      <c r="BE1688" s="6"/>
      <c r="BF1688" s="6"/>
      <c r="BG1688" s="6"/>
      <c r="BH1688" s="6"/>
      <c r="BI1688" s="6"/>
      <c r="BJ1688" s="6"/>
      <c r="BK1688" s="6"/>
      <c r="BL1688" s="6"/>
      <c r="BM1688" s="6"/>
      <c r="BN1688" s="6"/>
      <c r="BO1688" s="6"/>
      <c r="BP1688" s="6"/>
      <c r="BQ1688" s="6"/>
      <c r="BR1688" s="6"/>
      <c r="BS1688" s="6"/>
      <c r="BT1688" s="6"/>
      <c r="BU1688" s="6"/>
      <c r="BV1688" s="6"/>
      <c r="BW1688" s="6"/>
      <c r="BX1688" s="6"/>
      <c r="BY1688" s="6"/>
      <c r="BZ1688" s="6"/>
      <c r="CA1688" s="6"/>
      <c r="CB1688" s="6"/>
      <c r="CC1688" s="6"/>
      <c r="CD1688" s="6"/>
      <c r="CE1688" s="6"/>
      <c r="CF1688" s="6"/>
      <c r="CG1688" s="6"/>
      <c r="CH1688" s="6"/>
      <c r="CI1688" s="6"/>
      <c r="CJ1688" s="6"/>
      <c r="CK1688" s="6"/>
      <c r="CL1688" s="6"/>
      <c r="CM1688" s="6"/>
      <c r="CN1688" s="6"/>
      <c r="CO1688" s="6"/>
      <c r="CP1688" s="6"/>
      <c r="CQ1688" s="6"/>
      <c r="CR1688" s="6"/>
      <c r="CS1688" s="6"/>
      <c r="CT1688" s="6"/>
      <c r="CU1688" s="6"/>
      <c r="CV1688" s="6"/>
      <c r="CW1688" s="6"/>
      <c r="CX1688" s="6"/>
      <c r="CY1688" s="6"/>
      <c r="CZ1688" s="6"/>
      <c r="DA1688" s="6"/>
      <c r="DB1688" s="6"/>
      <c r="DC1688" s="6"/>
    </row>
    <row r="1689" spans="1:107" s="8" customFormat="1" ht="27.75" customHeight="1">
      <c r="A1689" s="542" t="s">
        <v>432</v>
      </c>
      <c r="B1689" s="561"/>
      <c r="C1689" s="561"/>
      <c r="D1689" s="561"/>
      <c r="E1689" s="561"/>
      <c r="F1689" s="91"/>
      <c r="G1689" s="91"/>
      <c r="H1689" s="24"/>
      <c r="I1689" s="24"/>
      <c r="J1689" s="24"/>
      <c r="K1689" s="24"/>
      <c r="L1689" s="24"/>
      <c r="M1689" s="24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  <c r="BD1689" s="6"/>
      <c r="BE1689" s="6"/>
      <c r="BF1689" s="6"/>
      <c r="BG1689" s="6"/>
      <c r="BH1689" s="6"/>
      <c r="BI1689" s="6"/>
      <c r="BJ1689" s="6"/>
      <c r="BK1689" s="6"/>
      <c r="BL1689" s="6"/>
      <c r="BM1689" s="6"/>
      <c r="BN1689" s="6"/>
      <c r="BO1689" s="6"/>
      <c r="BP1689" s="6"/>
      <c r="BQ1689" s="6"/>
      <c r="BR1689" s="6"/>
      <c r="BS1689" s="6"/>
      <c r="BT1689" s="6"/>
      <c r="BU1689" s="6"/>
      <c r="BV1689" s="6"/>
      <c r="BW1689" s="6"/>
      <c r="BX1689" s="6"/>
      <c r="BY1689" s="6"/>
      <c r="BZ1689" s="6"/>
      <c r="CA1689" s="6"/>
      <c r="CB1689" s="6"/>
      <c r="CC1689" s="6"/>
      <c r="CD1689" s="6"/>
      <c r="CE1689" s="6"/>
      <c r="CF1689" s="6"/>
      <c r="CG1689" s="6"/>
      <c r="CH1689" s="6"/>
      <c r="CI1689" s="6"/>
      <c r="CJ1689" s="6"/>
      <c r="CK1689" s="6"/>
      <c r="CL1689" s="6"/>
      <c r="CM1689" s="6"/>
      <c r="CN1689" s="6"/>
      <c r="CO1689" s="6"/>
      <c r="CP1689" s="6"/>
      <c r="CQ1689" s="6"/>
      <c r="CR1689" s="6"/>
      <c r="CS1689" s="6"/>
      <c r="CT1689" s="6"/>
      <c r="CU1689" s="6"/>
      <c r="CV1689" s="6"/>
      <c r="CW1689" s="6"/>
      <c r="CX1689" s="6"/>
      <c r="CY1689" s="6"/>
      <c r="CZ1689" s="6"/>
      <c r="DA1689" s="6"/>
      <c r="DB1689" s="6"/>
      <c r="DC1689" s="6"/>
    </row>
    <row r="1690" spans="1:107" s="8" customFormat="1" ht="28.5" customHeight="1">
      <c r="A1690" s="561"/>
      <c r="B1690" s="561"/>
      <c r="C1690" s="561"/>
      <c r="D1690" s="561"/>
      <c r="E1690" s="561"/>
      <c r="F1690" s="25"/>
      <c r="G1690" s="25"/>
      <c r="H1690" s="542" t="s">
        <v>715</v>
      </c>
      <c r="I1690" s="543"/>
      <c r="J1690" s="543"/>
      <c r="K1690" s="543"/>
      <c r="L1690" s="543"/>
      <c r="M1690" s="543"/>
      <c r="N1690" s="544"/>
      <c r="O1690" s="544"/>
      <c r="P1690" s="544"/>
      <c r="Q1690" s="9"/>
      <c r="R1690" s="9"/>
      <c r="S1690" s="9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  <c r="BD1690" s="6"/>
      <c r="BE1690" s="6"/>
      <c r="BF1690" s="6"/>
      <c r="BG1690" s="6"/>
      <c r="BH1690" s="6"/>
      <c r="BI1690" s="6"/>
      <c r="BJ1690" s="6"/>
      <c r="BK1690" s="6"/>
      <c r="BL1690" s="6"/>
      <c r="BM1690" s="6"/>
      <c r="BN1690" s="6"/>
      <c r="BO1690" s="6"/>
      <c r="BP1690" s="6"/>
      <c r="BQ1690" s="6"/>
      <c r="BR1690" s="6"/>
      <c r="BS1690" s="6"/>
      <c r="BT1690" s="6"/>
      <c r="BU1690" s="6"/>
      <c r="BV1690" s="6"/>
      <c r="BW1690" s="6"/>
      <c r="BX1690" s="6"/>
      <c r="BY1690" s="6"/>
      <c r="BZ1690" s="6"/>
      <c r="CA1690" s="6"/>
      <c r="CB1690" s="6"/>
      <c r="CC1690" s="6"/>
      <c r="CD1690" s="6"/>
      <c r="CE1690" s="6"/>
      <c r="CF1690" s="6"/>
      <c r="CG1690" s="6"/>
      <c r="CH1690" s="6"/>
      <c r="CI1690" s="6"/>
      <c r="CJ1690" s="6"/>
      <c r="CK1690" s="6"/>
      <c r="CL1690" s="6"/>
      <c r="CM1690" s="6"/>
      <c r="CN1690" s="6"/>
      <c r="CO1690" s="6"/>
      <c r="CP1690" s="6"/>
      <c r="CQ1690" s="6"/>
      <c r="CR1690" s="6"/>
      <c r="CS1690" s="6"/>
      <c r="CT1690" s="6"/>
      <c r="CU1690" s="6"/>
      <c r="CV1690" s="6"/>
      <c r="CW1690" s="6"/>
      <c r="CX1690" s="6"/>
      <c r="CY1690" s="6"/>
      <c r="CZ1690" s="6"/>
      <c r="DA1690" s="6"/>
      <c r="DB1690" s="6"/>
      <c r="DC1690" s="6"/>
    </row>
    <row r="1691" spans="1:107" s="80" customFormat="1">
      <c r="C1691" s="93"/>
    </row>
    <row r="1692" spans="1:107" s="80" customFormat="1">
      <c r="C1692" s="93"/>
    </row>
    <row r="1695" spans="1:107" s="215" customFormat="1" ht="21" customHeight="1">
      <c r="C1695" s="216"/>
      <c r="D1695" s="217" t="s">
        <v>704</v>
      </c>
      <c r="E1695" s="218">
        <f>E1279+E1286+E1308+E1329+E1343-E1378-E1385+E1406+E1421+E1456+E1463-30</f>
        <v>6315.7</v>
      </c>
      <c r="F1695" s="218">
        <f>F1279+F1286+F1308+F1329+F1343-F1378-F1385+F1406+F1421+F1456+F1463-30</f>
        <v>6017.5000000000009</v>
      </c>
      <c r="H1695" s="219"/>
      <c r="K1695" s="219"/>
      <c r="N1695" s="219"/>
    </row>
    <row r="1696" spans="1:107" s="215" customFormat="1" ht="15.75">
      <c r="C1696" s="216"/>
      <c r="D1696" s="217" t="s">
        <v>705</v>
      </c>
      <c r="E1696" s="220">
        <f>E1350+E1357</f>
        <v>5325.3</v>
      </c>
      <c r="F1696" s="220">
        <f>F1350+F1357</f>
        <v>5101.5</v>
      </c>
      <c r="H1696" s="219"/>
      <c r="K1696" s="219"/>
      <c r="N1696" s="219"/>
    </row>
    <row r="1697" spans="3:14" s="215" customFormat="1" ht="15.75">
      <c r="C1697" s="216"/>
      <c r="D1697" s="217"/>
      <c r="E1697" s="217">
        <v>184</v>
      </c>
      <c r="F1697" s="217">
        <v>61.7</v>
      </c>
      <c r="H1697" s="219"/>
      <c r="K1697" s="219"/>
      <c r="N1697" s="219"/>
    </row>
    <row r="1698" spans="3:14" s="215" customFormat="1" ht="15.75">
      <c r="C1698" s="216"/>
      <c r="D1698" s="217">
        <v>344</v>
      </c>
      <c r="E1698" s="218">
        <f>E1308+E1463</f>
        <v>170.4</v>
      </c>
      <c r="F1698" s="218">
        <f>F1308+F1463</f>
        <v>168.9</v>
      </c>
      <c r="H1698" s="219"/>
      <c r="K1698" s="219"/>
      <c r="N1698" s="219"/>
    </row>
    <row r="1699" spans="3:14" s="215" customFormat="1" ht="15.75">
      <c r="C1699" s="216"/>
      <c r="D1699" s="217"/>
      <c r="E1699" s="217">
        <v>40</v>
      </c>
      <c r="F1699" s="217">
        <v>23.78</v>
      </c>
      <c r="H1699" s="219"/>
      <c r="K1699" s="219"/>
      <c r="N1699" s="219"/>
    </row>
    <row r="1700" spans="3:14" s="215" customFormat="1" ht="15.75">
      <c r="C1700" s="216"/>
      <c r="D1700" s="221">
        <v>226</v>
      </c>
      <c r="E1700" s="222">
        <f>E1329+E1364+E1371+E1421+12.71</f>
        <v>420.71</v>
      </c>
      <c r="F1700" s="222">
        <f>F1329+F1364+F1371+F1421</f>
        <v>386.40999999999997</v>
      </c>
      <c r="H1700" s="219"/>
      <c r="K1700" s="219"/>
      <c r="N1700" s="219"/>
    </row>
    <row r="1701" spans="3:14" s="215" customFormat="1" ht="15.75">
      <c r="C1701" s="216"/>
      <c r="D1701" s="217"/>
      <c r="E1701" s="217"/>
      <c r="F1701" s="217"/>
      <c r="H1701" s="219"/>
      <c r="K1701" s="219"/>
      <c r="N1701" s="219"/>
    </row>
    <row r="1702" spans="3:14" s="215" customFormat="1" ht="15.75">
      <c r="C1702" s="216"/>
      <c r="D1702" s="215" t="s">
        <v>708</v>
      </c>
      <c r="E1702" s="223">
        <f>E38+E80+E185+E756+E763+E770+E777</f>
        <v>2882</v>
      </c>
      <c r="F1702" s="223">
        <f>F38+F80+F185+F756+F763+F770+F777</f>
        <v>2702.4899999999993</v>
      </c>
      <c r="H1702" s="219"/>
      <c r="K1702" s="219"/>
      <c r="N1702" s="219"/>
    </row>
    <row r="1703" spans="3:14" s="215" customFormat="1" ht="15.75">
      <c r="C1703" s="216"/>
      <c r="D1703" s="215" t="s">
        <v>709</v>
      </c>
      <c r="E1703" s="224">
        <f>E1487+E1502+E1517+E1532+E1547+E1562</f>
        <v>6267.14</v>
      </c>
      <c r="F1703" s="224">
        <f>F1487+F1502+F1517+F1532+F1547+F1562</f>
        <v>5954.51</v>
      </c>
      <c r="H1703" s="219"/>
      <c r="K1703" s="219"/>
      <c r="N1703" s="219"/>
    </row>
  </sheetData>
  <mergeCells count="726">
    <mergeCell ref="A457:A463"/>
    <mergeCell ref="B457:B463"/>
    <mergeCell ref="C457:C463"/>
    <mergeCell ref="A464:A470"/>
    <mergeCell ref="B464:B470"/>
    <mergeCell ref="C464:C470"/>
    <mergeCell ref="A471:A477"/>
    <mergeCell ref="B471:B477"/>
    <mergeCell ref="C471:C477"/>
    <mergeCell ref="B436:B442"/>
    <mergeCell ref="C436:C442"/>
    <mergeCell ref="A450:A456"/>
    <mergeCell ref="B450:B456"/>
    <mergeCell ref="C450:C456"/>
    <mergeCell ref="A724:A730"/>
    <mergeCell ref="A1603:A1609"/>
    <mergeCell ref="B1603:B1609"/>
    <mergeCell ref="C1603:C1609"/>
    <mergeCell ref="A1521:B1527"/>
    <mergeCell ref="A1543:AR1543"/>
    <mergeCell ref="A1544:A1550"/>
    <mergeCell ref="B724:B730"/>
    <mergeCell ref="C724:C730"/>
    <mergeCell ref="A1083:AR1083"/>
    <mergeCell ref="C1595:C1601"/>
    <mergeCell ref="B1544:B1550"/>
    <mergeCell ref="C1544:C1550"/>
    <mergeCell ref="A1551:B1557"/>
    <mergeCell ref="C1551:C1557"/>
    <mergeCell ref="A1558:AR1558"/>
    <mergeCell ref="A1559:A1565"/>
    <mergeCell ref="A1588:A1594"/>
    <mergeCell ref="B1588:B1594"/>
    <mergeCell ref="C1588:C1594"/>
    <mergeCell ref="C1536:C1542"/>
    <mergeCell ref="C1574:C1580"/>
    <mergeCell ref="A1581:A1587"/>
    <mergeCell ref="B1581:B1587"/>
    <mergeCell ref="A1688:G1688"/>
    <mergeCell ref="A1625:C1631"/>
    <mergeCell ref="A1632:C1638"/>
    <mergeCell ref="C1506:C1512"/>
    <mergeCell ref="A1602:AR1602"/>
    <mergeCell ref="A1595:B1601"/>
    <mergeCell ref="C1521:C1527"/>
    <mergeCell ref="A1667:C1673"/>
    <mergeCell ref="C1617:C1623"/>
    <mergeCell ref="C1581:C1587"/>
    <mergeCell ref="A1646:C1652"/>
    <mergeCell ref="A1653:C1659"/>
    <mergeCell ref="A1686:B1686"/>
    <mergeCell ref="H1685:P1685"/>
    <mergeCell ref="A1674:C1680"/>
    <mergeCell ref="H6:AR6"/>
    <mergeCell ref="H7:J7"/>
    <mergeCell ref="K7:M7"/>
    <mergeCell ref="N7:P7"/>
    <mergeCell ref="Q7:S7"/>
    <mergeCell ref="T7:V7"/>
    <mergeCell ref="W7:Y7"/>
    <mergeCell ref="Z7:AB7"/>
    <mergeCell ref="AC7:AE7"/>
    <mergeCell ref="AF7:AH7"/>
    <mergeCell ref="AI7:AK7"/>
    <mergeCell ref="AL7:AN7"/>
    <mergeCell ref="AO7:AQ7"/>
    <mergeCell ref="AR7:AR8"/>
    <mergeCell ref="A380:A386"/>
    <mergeCell ref="B380:B386"/>
    <mergeCell ref="C380:C386"/>
    <mergeCell ref="B401:B407"/>
    <mergeCell ref="A6:A8"/>
    <mergeCell ref="B6:B8"/>
    <mergeCell ref="C6:C8"/>
    <mergeCell ref="D6:D8"/>
    <mergeCell ref="E6:G7"/>
    <mergeCell ref="A10:C16"/>
    <mergeCell ref="A17:C17"/>
    <mergeCell ref="A18:C24"/>
    <mergeCell ref="A25:C31"/>
    <mergeCell ref="C345:C351"/>
    <mergeCell ref="A352:A358"/>
    <mergeCell ref="B352:B358"/>
    <mergeCell ref="A32:AR32"/>
    <mergeCell ref="A33:AR33"/>
    <mergeCell ref="A34:AR34"/>
    <mergeCell ref="A317:A323"/>
    <mergeCell ref="B317:B323"/>
    <mergeCell ref="C317:C323"/>
    <mergeCell ref="A324:A330"/>
    <mergeCell ref="B324:B330"/>
    <mergeCell ref="B625:B631"/>
    <mergeCell ref="C625:C631"/>
    <mergeCell ref="A632:A638"/>
    <mergeCell ref="B632:B638"/>
    <mergeCell ref="B1559:B1565"/>
    <mergeCell ref="C1529:C1535"/>
    <mergeCell ref="C1559:C1565"/>
    <mergeCell ref="A1566:B1572"/>
    <mergeCell ref="C352:C358"/>
    <mergeCell ref="A639:A645"/>
    <mergeCell ref="B639:B645"/>
    <mergeCell ref="C639:C645"/>
    <mergeCell ref="A429:A435"/>
    <mergeCell ref="B429:B435"/>
    <mergeCell ref="C429:C435"/>
    <mergeCell ref="A394:A400"/>
    <mergeCell ref="B422:B428"/>
    <mergeCell ref="C422:C428"/>
    <mergeCell ref="A492:A498"/>
    <mergeCell ref="B366:B372"/>
    <mergeCell ref="C366:C372"/>
    <mergeCell ref="A373:A379"/>
    <mergeCell ref="B373:B379"/>
    <mergeCell ref="C373:C379"/>
    <mergeCell ref="A646:A652"/>
    <mergeCell ref="B646:B652"/>
    <mergeCell ref="C646:C652"/>
    <mergeCell ref="A681:A687"/>
    <mergeCell ref="B681:B687"/>
    <mergeCell ref="C681:C687"/>
    <mergeCell ref="A653:A659"/>
    <mergeCell ref="B653:B659"/>
    <mergeCell ref="C653:C659"/>
    <mergeCell ref="A660:A666"/>
    <mergeCell ref="B660:B666"/>
    <mergeCell ref="B387:B393"/>
    <mergeCell ref="C387:C393"/>
    <mergeCell ref="B604:B610"/>
    <mergeCell ref="C604:C610"/>
    <mergeCell ref="A611:A617"/>
    <mergeCell ref="B611:B617"/>
    <mergeCell ref="C611:C617"/>
    <mergeCell ref="C590:C596"/>
    <mergeCell ref="C401:C407"/>
    <mergeCell ref="A408:A414"/>
    <mergeCell ref="B408:B414"/>
    <mergeCell ref="C408:C414"/>
    <mergeCell ref="A506:A512"/>
    <mergeCell ref="B506:B512"/>
    <mergeCell ref="C506:C512"/>
    <mergeCell ref="A513:A519"/>
    <mergeCell ref="C485:C491"/>
    <mergeCell ref="A443:A449"/>
    <mergeCell ref="B443:B449"/>
    <mergeCell ref="C443:C449"/>
    <mergeCell ref="C492:C498"/>
    <mergeCell ref="A415:A421"/>
    <mergeCell ref="B415:B421"/>
    <mergeCell ref="A436:A442"/>
    <mergeCell ref="B1361:B1367"/>
    <mergeCell ref="C1361:C1367"/>
    <mergeCell ref="C688:C694"/>
    <mergeCell ref="A231:AP231"/>
    <mergeCell ref="A309:AP309"/>
    <mergeCell ref="A702:AP702"/>
    <mergeCell ref="A717:A723"/>
    <mergeCell ref="B717:B723"/>
    <mergeCell ref="C717:C723"/>
    <mergeCell ref="B394:B400"/>
    <mergeCell ref="C394:C400"/>
    <mergeCell ref="A401:A407"/>
    <mergeCell ref="C310:C316"/>
    <mergeCell ref="C632:C638"/>
    <mergeCell ref="C597:C603"/>
    <mergeCell ref="A604:A610"/>
    <mergeCell ref="A485:A491"/>
    <mergeCell ref="B485:B491"/>
    <mergeCell ref="B492:B498"/>
    <mergeCell ref="C281:C287"/>
    <mergeCell ref="A253:A259"/>
    <mergeCell ref="B253:B259"/>
    <mergeCell ref="C253:C259"/>
    <mergeCell ref="A387:A393"/>
    <mergeCell ref="B1276:B1282"/>
    <mergeCell ref="C1276:C1282"/>
    <mergeCell ref="H1690:P1690"/>
    <mergeCell ref="E1115:AP1115"/>
    <mergeCell ref="E1130:AP1130"/>
    <mergeCell ref="E1137:AP1137"/>
    <mergeCell ref="E1144:AP1144"/>
    <mergeCell ref="A1639:C1645"/>
    <mergeCell ref="C1610:C1616"/>
    <mergeCell ref="A1610:B1616"/>
    <mergeCell ref="A1129:AR1129"/>
    <mergeCell ref="A1144:B1150"/>
    <mergeCell ref="A1122:B1128"/>
    <mergeCell ref="A1536:B1542"/>
    <mergeCell ref="A1573:AR1573"/>
    <mergeCell ref="B1682:AR1682"/>
    <mergeCell ref="A1617:B1623"/>
    <mergeCell ref="C1354:C1360"/>
    <mergeCell ref="A1326:A1332"/>
    <mergeCell ref="A1689:E1690"/>
    <mergeCell ref="A1624:AR1624"/>
    <mergeCell ref="A1660:C1666"/>
    <mergeCell ref="H1683:N1683"/>
    <mergeCell ref="A1361:A1367"/>
    <mergeCell ref="A1152:A1158"/>
    <mergeCell ref="B1152:B1158"/>
    <mergeCell ref="C1144:C1150"/>
    <mergeCell ref="A1137:A1143"/>
    <mergeCell ref="B1137:B1143"/>
    <mergeCell ref="C1137:C1143"/>
    <mergeCell ref="C1259:C1265"/>
    <mergeCell ref="B1347:B1353"/>
    <mergeCell ref="A1252:B1258"/>
    <mergeCell ref="A1305:A1311"/>
    <mergeCell ref="B1305:B1311"/>
    <mergeCell ref="A1297:AR1297"/>
    <mergeCell ref="A1298:A1304"/>
    <mergeCell ref="B1298:B1304"/>
    <mergeCell ref="C1298:C1304"/>
    <mergeCell ref="A1347:A1353"/>
    <mergeCell ref="C1333:C1339"/>
    <mergeCell ref="A1340:A1346"/>
    <mergeCell ref="C1252:C1258"/>
    <mergeCell ref="A1268:AR1268"/>
    <mergeCell ref="A1269:A1275"/>
    <mergeCell ref="B1269:B1275"/>
    <mergeCell ref="C1269:C1275"/>
    <mergeCell ref="A1276:A1282"/>
    <mergeCell ref="A499:A505"/>
    <mergeCell ref="B499:B505"/>
    <mergeCell ref="C499:C505"/>
    <mergeCell ref="C1305:C1311"/>
    <mergeCell ref="A1312:A1318"/>
    <mergeCell ref="B1312:B1318"/>
    <mergeCell ref="C1312:C1318"/>
    <mergeCell ref="A1319:A1325"/>
    <mergeCell ref="B1319:B1325"/>
    <mergeCell ref="C1319:C1325"/>
    <mergeCell ref="C695:C701"/>
    <mergeCell ref="A1259:B1265"/>
    <mergeCell ref="A1231:A1237"/>
    <mergeCell ref="B1231:B1237"/>
    <mergeCell ref="C1231:C1237"/>
    <mergeCell ref="A1238:A1244"/>
    <mergeCell ref="B1238:B1244"/>
    <mergeCell ref="C1238:C1244"/>
    <mergeCell ref="A625:A631"/>
    <mergeCell ref="B513:B519"/>
    <mergeCell ref="C513:C519"/>
    <mergeCell ref="C1194:C1200"/>
    <mergeCell ref="C1159:C1165"/>
    <mergeCell ref="C1166:C1172"/>
    <mergeCell ref="A366:A372"/>
    <mergeCell ref="A359:A365"/>
    <mergeCell ref="B359:B365"/>
    <mergeCell ref="C359:C365"/>
    <mergeCell ref="A302:B308"/>
    <mergeCell ref="A295:A301"/>
    <mergeCell ref="B295:B301"/>
    <mergeCell ref="C295:C301"/>
    <mergeCell ref="C302:C308"/>
    <mergeCell ref="A331:A337"/>
    <mergeCell ref="B331:B337"/>
    <mergeCell ref="C331:C337"/>
    <mergeCell ref="A338:A344"/>
    <mergeCell ref="B338:B344"/>
    <mergeCell ref="C338:C344"/>
    <mergeCell ref="A345:A351"/>
    <mergeCell ref="B345:B351"/>
    <mergeCell ref="C232:C238"/>
    <mergeCell ref="A246:A252"/>
    <mergeCell ref="B246:B252"/>
    <mergeCell ref="C246:C252"/>
    <mergeCell ref="A239:A245"/>
    <mergeCell ref="B239:B245"/>
    <mergeCell ref="C239:C245"/>
    <mergeCell ref="A267:A273"/>
    <mergeCell ref="B267:B273"/>
    <mergeCell ref="C267:C273"/>
    <mergeCell ref="A260:A266"/>
    <mergeCell ref="A1166:A1172"/>
    <mergeCell ref="B1166:B1172"/>
    <mergeCell ref="A1159:A1165"/>
    <mergeCell ref="B1159:B1165"/>
    <mergeCell ref="A1202:A1208"/>
    <mergeCell ref="B1202:B1208"/>
    <mergeCell ref="A1187:A1193"/>
    <mergeCell ref="B1187:B1193"/>
    <mergeCell ref="C1187:C1193"/>
    <mergeCell ref="A1194:B1200"/>
    <mergeCell ref="A1201:AR1201"/>
    <mergeCell ref="A1180:A1186"/>
    <mergeCell ref="B1180:B1186"/>
    <mergeCell ref="C1180:C1186"/>
    <mergeCell ref="E1202:AQ1202"/>
    <mergeCell ref="B1375:B1381"/>
    <mergeCell ref="C1375:C1381"/>
    <mergeCell ref="A1382:A1388"/>
    <mergeCell ref="B1382:B1388"/>
    <mergeCell ref="C1382:C1388"/>
    <mergeCell ref="A1389:A1395"/>
    <mergeCell ref="B1389:B1395"/>
    <mergeCell ref="C1389:C1395"/>
    <mergeCell ref="A1173:A1179"/>
    <mergeCell ref="B1173:B1179"/>
    <mergeCell ref="C1173:C1179"/>
    <mergeCell ref="C1202:C1208"/>
    <mergeCell ref="A1368:A1374"/>
    <mergeCell ref="B1368:B1374"/>
    <mergeCell ref="C1368:C1374"/>
    <mergeCell ref="C1347:C1353"/>
    <mergeCell ref="A1354:A1360"/>
    <mergeCell ref="B1354:B1360"/>
    <mergeCell ref="B1340:B1346"/>
    <mergeCell ref="C1340:C1346"/>
    <mergeCell ref="B1326:B1332"/>
    <mergeCell ref="C1326:C1332"/>
    <mergeCell ref="A1333:A1339"/>
    <mergeCell ref="B1333:B1339"/>
    <mergeCell ref="A1396:A1402"/>
    <mergeCell ref="B1396:B1402"/>
    <mergeCell ref="C1396:C1402"/>
    <mergeCell ref="A1375:A1381"/>
    <mergeCell ref="B1245:B1251"/>
    <mergeCell ref="C1216:C1222"/>
    <mergeCell ref="C1224:C1230"/>
    <mergeCell ref="A1209:A1215"/>
    <mergeCell ref="B1209:B1215"/>
    <mergeCell ref="A1223:AR1223"/>
    <mergeCell ref="A1216:B1222"/>
    <mergeCell ref="AR1231:AR1237"/>
    <mergeCell ref="C1209:C1215"/>
    <mergeCell ref="C1245:C1251"/>
    <mergeCell ref="A1224:A1230"/>
    <mergeCell ref="B1224:B1230"/>
    <mergeCell ref="A1245:A1251"/>
    <mergeCell ref="A1283:A1289"/>
    <mergeCell ref="B1283:B1289"/>
    <mergeCell ref="C1283:C1289"/>
    <mergeCell ref="A1290:B1296"/>
    <mergeCell ref="C1290:C1296"/>
    <mergeCell ref="A1266:AR1266"/>
    <mergeCell ref="A1267:AR1267"/>
    <mergeCell ref="C1122:C1128"/>
    <mergeCell ref="C1101:C1107"/>
    <mergeCell ref="C1108:C1114"/>
    <mergeCell ref="A1130:A1136"/>
    <mergeCell ref="B1130:B1136"/>
    <mergeCell ref="C1130:C1136"/>
    <mergeCell ref="A1115:A1121"/>
    <mergeCell ref="B1115:B1121"/>
    <mergeCell ref="AR1101:AR1107"/>
    <mergeCell ref="AR1108:AR1114"/>
    <mergeCell ref="A1027:A1033"/>
    <mergeCell ref="B1027:B1033"/>
    <mergeCell ref="C1027:C1033"/>
    <mergeCell ref="B1034:B1040"/>
    <mergeCell ref="C1034:C1040"/>
    <mergeCell ref="A1006:A1012"/>
    <mergeCell ref="B1006:B1012"/>
    <mergeCell ref="C1006:C1012"/>
    <mergeCell ref="A1013:A1019"/>
    <mergeCell ref="B1013:B1019"/>
    <mergeCell ref="C1013:C1019"/>
    <mergeCell ref="A1020:A1026"/>
    <mergeCell ref="B1020:B1026"/>
    <mergeCell ref="C1020:C1026"/>
    <mergeCell ref="A925:A931"/>
    <mergeCell ref="B925:B931"/>
    <mergeCell ref="C925:C931"/>
    <mergeCell ref="A918:A924"/>
    <mergeCell ref="B918:B924"/>
    <mergeCell ref="C918:C924"/>
    <mergeCell ref="C903:C909"/>
    <mergeCell ref="A911:A917"/>
    <mergeCell ref="B911:B917"/>
    <mergeCell ref="C911:C917"/>
    <mergeCell ref="A910:AP910"/>
    <mergeCell ref="A896:A902"/>
    <mergeCell ref="B896:B902"/>
    <mergeCell ref="C896:C902"/>
    <mergeCell ref="A903:B909"/>
    <mergeCell ref="A875:A881"/>
    <mergeCell ref="B875:B881"/>
    <mergeCell ref="C875:C881"/>
    <mergeCell ref="A882:A888"/>
    <mergeCell ref="B882:B888"/>
    <mergeCell ref="C882:C888"/>
    <mergeCell ref="C867:C873"/>
    <mergeCell ref="A867:B873"/>
    <mergeCell ref="A846:A852"/>
    <mergeCell ref="B846:B852"/>
    <mergeCell ref="C846:C852"/>
    <mergeCell ref="A853:A859"/>
    <mergeCell ref="B853:B859"/>
    <mergeCell ref="C853:C859"/>
    <mergeCell ref="A889:A895"/>
    <mergeCell ref="B889:B895"/>
    <mergeCell ref="C889:C895"/>
    <mergeCell ref="A874:AP874"/>
    <mergeCell ref="A839:A845"/>
    <mergeCell ref="B839:B845"/>
    <mergeCell ref="C839:C845"/>
    <mergeCell ref="A817:A823"/>
    <mergeCell ref="B817:B823"/>
    <mergeCell ref="C817:C823"/>
    <mergeCell ref="C824:C830"/>
    <mergeCell ref="A831:AP831"/>
    <mergeCell ref="A860:A866"/>
    <mergeCell ref="B860:B866"/>
    <mergeCell ref="C860:C866"/>
    <mergeCell ref="A824:B830"/>
    <mergeCell ref="A796:A802"/>
    <mergeCell ref="B796:B802"/>
    <mergeCell ref="C796:C802"/>
    <mergeCell ref="A803:A809"/>
    <mergeCell ref="B803:B809"/>
    <mergeCell ref="C803:C809"/>
    <mergeCell ref="A832:A838"/>
    <mergeCell ref="B832:B838"/>
    <mergeCell ref="C832:C838"/>
    <mergeCell ref="A760:A766"/>
    <mergeCell ref="B760:B766"/>
    <mergeCell ref="C760:C766"/>
    <mergeCell ref="A746:A752"/>
    <mergeCell ref="B746:B752"/>
    <mergeCell ref="C746:C752"/>
    <mergeCell ref="A738:B744"/>
    <mergeCell ref="A810:A816"/>
    <mergeCell ref="B810:B816"/>
    <mergeCell ref="C810:C816"/>
    <mergeCell ref="A745:AP745"/>
    <mergeCell ref="C738:C744"/>
    <mergeCell ref="C781:C787"/>
    <mergeCell ref="A789:A795"/>
    <mergeCell ref="B789:B795"/>
    <mergeCell ref="C789:C795"/>
    <mergeCell ref="A788:AP788"/>
    <mergeCell ref="A781:B787"/>
    <mergeCell ref="A767:A773"/>
    <mergeCell ref="B767:B773"/>
    <mergeCell ref="C767:C773"/>
    <mergeCell ref="A774:A780"/>
    <mergeCell ref="B774:B780"/>
    <mergeCell ref="C774:C780"/>
    <mergeCell ref="A753:A759"/>
    <mergeCell ref="B753:B759"/>
    <mergeCell ref="C753:C759"/>
    <mergeCell ref="A731:A737"/>
    <mergeCell ref="B731:B737"/>
    <mergeCell ref="C731:C737"/>
    <mergeCell ref="C562:C568"/>
    <mergeCell ref="A569:A575"/>
    <mergeCell ref="B569:B575"/>
    <mergeCell ref="C569:C575"/>
    <mergeCell ref="A576:A582"/>
    <mergeCell ref="B576:B582"/>
    <mergeCell ref="C576:C582"/>
    <mergeCell ref="A710:A716"/>
    <mergeCell ref="B710:B716"/>
    <mergeCell ref="C710:C716"/>
    <mergeCell ref="A703:A709"/>
    <mergeCell ref="B703:B709"/>
    <mergeCell ref="C703:C709"/>
    <mergeCell ref="A583:A589"/>
    <mergeCell ref="B583:B589"/>
    <mergeCell ref="A597:A603"/>
    <mergeCell ref="B597:B603"/>
    <mergeCell ref="A618:A624"/>
    <mergeCell ref="A688:A694"/>
    <mergeCell ref="B688:B694"/>
    <mergeCell ref="A534:A540"/>
    <mergeCell ref="B534:B540"/>
    <mergeCell ref="C534:C540"/>
    <mergeCell ref="A541:A547"/>
    <mergeCell ref="B541:B547"/>
    <mergeCell ref="C541:C547"/>
    <mergeCell ref="A555:A561"/>
    <mergeCell ref="B555:B561"/>
    <mergeCell ref="C555:C561"/>
    <mergeCell ref="B618:B624"/>
    <mergeCell ref="C618:C624"/>
    <mergeCell ref="C660:C666"/>
    <mergeCell ref="A667:A673"/>
    <mergeCell ref="B667:B673"/>
    <mergeCell ref="C667:C673"/>
    <mergeCell ref="A674:A680"/>
    <mergeCell ref="B674:B680"/>
    <mergeCell ref="C674:C680"/>
    <mergeCell ref="A562:A568"/>
    <mergeCell ref="B562:B568"/>
    <mergeCell ref="A548:A554"/>
    <mergeCell ref="B548:B554"/>
    <mergeCell ref="C147:C153"/>
    <mergeCell ref="A147:A153"/>
    <mergeCell ref="B147:B153"/>
    <mergeCell ref="C548:C554"/>
    <mergeCell ref="C583:C589"/>
    <mergeCell ref="A590:A596"/>
    <mergeCell ref="B590:B596"/>
    <mergeCell ref="A520:A526"/>
    <mergeCell ref="B520:B526"/>
    <mergeCell ref="C520:C526"/>
    <mergeCell ref="A527:A533"/>
    <mergeCell ref="B527:B533"/>
    <mergeCell ref="C527:C533"/>
    <mergeCell ref="A274:A280"/>
    <mergeCell ref="B274:B280"/>
    <mergeCell ref="C274:C280"/>
    <mergeCell ref="A281:A287"/>
    <mergeCell ref="B281:B287"/>
    <mergeCell ref="C324:C330"/>
    <mergeCell ref="A310:A316"/>
    <mergeCell ref="B310:B316"/>
    <mergeCell ref="A288:A294"/>
    <mergeCell ref="B288:B294"/>
    <mergeCell ref="C288:C294"/>
    <mergeCell ref="A105:A111"/>
    <mergeCell ref="A63:A69"/>
    <mergeCell ref="B63:B69"/>
    <mergeCell ref="C63:C69"/>
    <mergeCell ref="A98:A104"/>
    <mergeCell ref="B98:B104"/>
    <mergeCell ref="C98:C104"/>
    <mergeCell ref="A84:A90"/>
    <mergeCell ref="B84:B90"/>
    <mergeCell ref="C84:C90"/>
    <mergeCell ref="C70:C76"/>
    <mergeCell ref="A77:A83"/>
    <mergeCell ref="A70:A76"/>
    <mergeCell ref="B161:B167"/>
    <mergeCell ref="C161:C167"/>
    <mergeCell ref="C35:C41"/>
    <mergeCell ref="B77:B83"/>
    <mergeCell ref="C77:C83"/>
    <mergeCell ref="A119:A125"/>
    <mergeCell ref="B119:B125"/>
    <mergeCell ref="C119:C125"/>
    <mergeCell ref="A126:A132"/>
    <mergeCell ref="B126:B132"/>
    <mergeCell ref="C126:C132"/>
    <mergeCell ref="B105:B111"/>
    <mergeCell ref="C105:C111"/>
    <mergeCell ref="A112:A118"/>
    <mergeCell ref="B112:B118"/>
    <mergeCell ref="C112:C118"/>
    <mergeCell ref="B70:B76"/>
    <mergeCell ref="A42:A48"/>
    <mergeCell ref="B42:B48"/>
    <mergeCell ref="A56:A62"/>
    <mergeCell ref="B56:B62"/>
    <mergeCell ref="C56:C62"/>
    <mergeCell ref="A49:A55"/>
    <mergeCell ref="B49:B55"/>
    <mergeCell ref="A954:B960"/>
    <mergeCell ref="A947:A953"/>
    <mergeCell ref="A1041:A1047"/>
    <mergeCell ref="B1041:B1047"/>
    <mergeCell ref="C1041:C1047"/>
    <mergeCell ref="A1034:A1040"/>
    <mergeCell ref="A154:A160"/>
    <mergeCell ref="B154:B160"/>
    <mergeCell ref="C154:C160"/>
    <mergeCell ref="B260:B266"/>
    <mergeCell ref="C260:C266"/>
    <mergeCell ref="A232:A238"/>
    <mergeCell ref="B232:B238"/>
    <mergeCell ref="A217:A223"/>
    <mergeCell ref="C217:C223"/>
    <mergeCell ref="C224:C230"/>
    <mergeCell ref="A224:B230"/>
    <mergeCell ref="A182:A188"/>
    <mergeCell ref="B182:B188"/>
    <mergeCell ref="C182:C188"/>
    <mergeCell ref="A189:A195"/>
    <mergeCell ref="B189:B195"/>
    <mergeCell ref="C189:C195"/>
    <mergeCell ref="A161:A167"/>
    <mergeCell ref="C49:C55"/>
    <mergeCell ref="A133:A139"/>
    <mergeCell ref="A999:A1005"/>
    <mergeCell ref="B999:B1005"/>
    <mergeCell ref="C999:C1005"/>
    <mergeCell ref="C954:C960"/>
    <mergeCell ref="A968:AR968"/>
    <mergeCell ref="A932:A938"/>
    <mergeCell ref="B932:B938"/>
    <mergeCell ref="A978:A984"/>
    <mergeCell ref="B978:B984"/>
    <mergeCell ref="C978:C984"/>
    <mergeCell ref="C971:C977"/>
    <mergeCell ref="A971:A977"/>
    <mergeCell ref="B971:B977"/>
    <mergeCell ref="A985:A991"/>
    <mergeCell ref="B985:B991"/>
    <mergeCell ref="C985:C991"/>
    <mergeCell ref="A992:A998"/>
    <mergeCell ref="B992:B998"/>
    <mergeCell ref="C992:C998"/>
    <mergeCell ref="A969:AR969"/>
    <mergeCell ref="A970:AR970"/>
    <mergeCell ref="C932:C938"/>
    <mergeCell ref="C939:C945"/>
    <mergeCell ref="A946:AP946"/>
    <mergeCell ref="A2:AR2"/>
    <mergeCell ref="A3:AR3"/>
    <mergeCell ref="A4:AR4"/>
    <mergeCell ref="A5:AR5"/>
    <mergeCell ref="AR84:AR90"/>
    <mergeCell ref="AR91:AR97"/>
    <mergeCell ref="A196:A202"/>
    <mergeCell ref="C196:C202"/>
    <mergeCell ref="B217:B223"/>
    <mergeCell ref="A203:A209"/>
    <mergeCell ref="B203:B209"/>
    <mergeCell ref="C203:C209"/>
    <mergeCell ref="A210:A216"/>
    <mergeCell ref="B210:B216"/>
    <mergeCell ref="C210:C216"/>
    <mergeCell ref="B199:B200"/>
    <mergeCell ref="A91:A97"/>
    <mergeCell ref="B91:B97"/>
    <mergeCell ref="C91:C97"/>
    <mergeCell ref="C42:C48"/>
    <mergeCell ref="A35:A41"/>
    <mergeCell ref="B35:B41"/>
    <mergeCell ref="B133:B139"/>
    <mergeCell ref="C133:C139"/>
    <mergeCell ref="A140:A146"/>
    <mergeCell ref="B140:B146"/>
    <mergeCell ref="C415:C421"/>
    <mergeCell ref="A422:A428"/>
    <mergeCell ref="C140:C146"/>
    <mergeCell ref="A1062:A1068"/>
    <mergeCell ref="B1062:B1068"/>
    <mergeCell ref="C1062:C1068"/>
    <mergeCell ref="A1048:A1054"/>
    <mergeCell ref="B1048:B1054"/>
    <mergeCell ref="C1048:C1054"/>
    <mergeCell ref="B947:B953"/>
    <mergeCell ref="C947:C953"/>
    <mergeCell ref="A961:C967"/>
    <mergeCell ref="A168:A174"/>
    <mergeCell ref="B168:B174"/>
    <mergeCell ref="C168:C174"/>
    <mergeCell ref="A175:A181"/>
    <mergeCell ref="B175:B181"/>
    <mergeCell ref="C175:C181"/>
    <mergeCell ref="A695:B701"/>
    <mergeCell ref="A939:B945"/>
    <mergeCell ref="A1055:A1061"/>
    <mergeCell ref="B1055:B1061"/>
    <mergeCell ref="C1055:C1061"/>
    <mergeCell ref="C1076:C1082"/>
    <mergeCell ref="C1069:C1075"/>
    <mergeCell ref="A1069:B1075"/>
    <mergeCell ref="A1076:B1082"/>
    <mergeCell ref="C1115:C1121"/>
    <mergeCell ref="C1152:C1158"/>
    <mergeCell ref="A1151:AR1151"/>
    <mergeCell ref="A1108:A1114"/>
    <mergeCell ref="B1108:B1114"/>
    <mergeCell ref="A1101:A1107"/>
    <mergeCell ref="B1101:B1107"/>
    <mergeCell ref="A1100:AP1100"/>
    <mergeCell ref="E1086:AP1086"/>
    <mergeCell ref="E1093:AP1093"/>
    <mergeCell ref="C1093:C1099"/>
    <mergeCell ref="A1086:A1092"/>
    <mergeCell ref="B1086:B1092"/>
    <mergeCell ref="A1093:B1099"/>
    <mergeCell ref="A1084:AR1084"/>
    <mergeCell ref="A1085:AR1085"/>
    <mergeCell ref="C1086:C1092"/>
    <mergeCell ref="A1417:AR1417"/>
    <mergeCell ref="A1418:A1424"/>
    <mergeCell ref="B1418:B1424"/>
    <mergeCell ref="C1418:C1424"/>
    <mergeCell ref="A1425:A1431"/>
    <mergeCell ref="B1425:B1431"/>
    <mergeCell ref="C1425:C1431"/>
    <mergeCell ref="A1403:A1409"/>
    <mergeCell ref="B1403:B1409"/>
    <mergeCell ref="C1403:C1409"/>
    <mergeCell ref="A1439:A1445"/>
    <mergeCell ref="B1439:B1445"/>
    <mergeCell ref="C1439:C1445"/>
    <mergeCell ref="A478:A484"/>
    <mergeCell ref="B478:B484"/>
    <mergeCell ref="C478:C484"/>
    <mergeCell ref="A1491:B1497"/>
    <mergeCell ref="A1481:AR1481"/>
    <mergeCell ref="A1482:AR1482"/>
    <mergeCell ref="C1491:C1497"/>
    <mergeCell ref="A1446:A1452"/>
    <mergeCell ref="B1446:B1452"/>
    <mergeCell ref="C1446:C1452"/>
    <mergeCell ref="A1453:A1459"/>
    <mergeCell ref="B1453:B1459"/>
    <mergeCell ref="C1453:C1459"/>
    <mergeCell ref="A1460:A1466"/>
    <mergeCell ref="B1460:B1466"/>
    <mergeCell ref="C1460:C1466"/>
    <mergeCell ref="A1484:A1490"/>
    <mergeCell ref="B1484:B1490"/>
    <mergeCell ref="C1484:C1490"/>
    <mergeCell ref="A1410:B1416"/>
    <mergeCell ref="C1410:C1416"/>
    <mergeCell ref="A1:AR1"/>
    <mergeCell ref="C1566:C1572"/>
    <mergeCell ref="A1574:A1580"/>
    <mergeCell ref="B1574:B1580"/>
    <mergeCell ref="A1498:AR1498"/>
    <mergeCell ref="A1499:A1505"/>
    <mergeCell ref="B1499:B1505"/>
    <mergeCell ref="C1499:C1505"/>
    <mergeCell ref="A1506:B1512"/>
    <mergeCell ref="A1513:AR1513"/>
    <mergeCell ref="A1514:A1520"/>
    <mergeCell ref="B1514:B1520"/>
    <mergeCell ref="C1514:C1520"/>
    <mergeCell ref="A1528:AR1528"/>
    <mergeCell ref="B1529:B1535"/>
    <mergeCell ref="A1529:A1535"/>
    <mergeCell ref="A1467:B1473"/>
    <mergeCell ref="C1467:C1473"/>
    <mergeCell ref="A1474:B1480"/>
    <mergeCell ref="C1474:C1480"/>
    <mergeCell ref="A1483:AR1483"/>
    <mergeCell ref="A1432:A1438"/>
    <mergeCell ref="B1432:B1438"/>
    <mergeCell ref="C1432:C1438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rowBreaks count="55" manualBreakCount="55">
    <brk id="31" max="16383" man="1"/>
    <brk id="48" max="16383" man="1"/>
    <brk id="76" max="16383" man="1"/>
    <brk id="104" max="16383" man="1"/>
    <brk id="111" max="16383" man="1"/>
    <brk id="139" max="16383" man="1"/>
    <brk id="146" max="16383" man="1"/>
    <brk id="188" max="16383" man="1"/>
    <brk id="216" max="16383" man="1"/>
    <brk id="230" max="16383" man="1"/>
    <brk id="259" max="16383" man="1"/>
    <brk id="287" max="16383" man="1"/>
    <brk id="323" max="16383" man="1"/>
    <brk id="344" max="16383" man="1"/>
    <brk id="379" max="16383" man="1"/>
    <brk id="421" max="16383" man="1"/>
    <brk id="449" max="16383" man="1"/>
    <brk id="484" max="16383" man="1"/>
    <brk id="491" max="16383" man="1"/>
    <brk id="526" max="16383" man="1"/>
    <brk id="561" max="16383" man="1"/>
    <brk id="596" max="16383" man="1"/>
    <brk id="631" max="16383" man="1"/>
    <brk id="666" max="16383" man="1"/>
    <brk id="687" max="16383" man="1"/>
    <brk id="723" max="43" man="1"/>
    <brk id="766" max="16383" man="1"/>
    <brk id="802" max="16383" man="1"/>
    <brk id="838" max="16383" man="1"/>
    <brk id="866" max="16383" man="1"/>
    <brk id="902" max="16383" man="1"/>
    <brk id="945" max="16383" man="1"/>
    <brk id="984" max="16383" man="1"/>
    <brk id="1026" max="16383" man="1"/>
    <brk id="1054" max="16383" man="1"/>
    <brk id="1082" max="16383" man="1"/>
    <brk id="1128" max="16383" man="1"/>
    <brk id="1158" max="16383" man="1"/>
    <brk id="1193" max="16383" man="1"/>
    <brk id="1230" max="16383" man="1"/>
    <brk id="1265" max="16383" man="1"/>
    <brk id="1304" max="16383" man="1"/>
    <brk id="1339" max="16383" man="1"/>
    <brk id="1381" max="16383" man="1"/>
    <brk id="1409" max="16383" man="1"/>
    <brk id="1416" max="16383" man="1"/>
    <brk id="1459" max="43" man="1"/>
    <brk id="1480" max="16383" man="1"/>
    <brk id="1497" max="16383" man="1"/>
    <brk id="1535" max="16383" man="1"/>
    <brk id="1565" max="16383" man="1"/>
    <brk id="1594" max="16383" man="1"/>
    <brk id="1601" max="16383" man="1"/>
    <brk id="1623" max="16383" man="1"/>
    <brk id="1638" max="16383" man="1"/>
  </rowBreaks>
  <colBreaks count="1" manualBreakCount="1"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73"/>
  <sheetViews>
    <sheetView topLeftCell="A55" zoomScalePageLayoutView="50" workbookViewId="0">
      <selection activeCell="AI3" sqref="AI1:AI1048576"/>
    </sheetView>
  </sheetViews>
  <sheetFormatPr defaultRowHeight="15"/>
  <cols>
    <col min="1" max="1" width="4.7109375" customWidth="1"/>
    <col min="2" max="2" width="29.5703125" customWidth="1"/>
    <col min="3" max="3" width="16" customWidth="1"/>
    <col min="4" max="4" width="10.85546875" customWidth="1"/>
    <col min="5" max="5" width="10.28515625" customWidth="1"/>
    <col min="6" max="6" width="7.7109375" customWidth="1"/>
    <col min="7" max="7" width="4.7109375" customWidth="1"/>
    <col min="8" max="8" width="5.28515625" customWidth="1"/>
    <col min="9" max="9" width="5.5703125" customWidth="1"/>
    <col min="10" max="10" width="3.85546875" customWidth="1"/>
    <col min="11" max="11" width="5.5703125" customWidth="1"/>
    <col min="12" max="12" width="6.42578125" customWidth="1"/>
    <col min="13" max="13" width="4.42578125" customWidth="1"/>
    <col min="14" max="14" width="6.140625" customWidth="1"/>
    <col min="15" max="15" width="6.28515625" customWidth="1"/>
    <col min="16" max="16" width="4.5703125" customWidth="1"/>
    <col min="17" max="17" width="5.85546875" customWidth="1"/>
    <col min="18" max="18" width="5.42578125" customWidth="1"/>
    <col min="19" max="19" width="5" customWidth="1"/>
    <col min="20" max="20" width="4.85546875" customWidth="1"/>
    <col min="21" max="21" width="6.140625" customWidth="1"/>
    <col min="22" max="23" width="4.7109375" customWidth="1"/>
    <col min="24" max="24" width="5.85546875" customWidth="1"/>
    <col min="25" max="26" width="5.140625" customWidth="1"/>
    <col min="27" max="27" width="5.42578125" customWidth="1"/>
    <col min="28" max="28" width="4.5703125" customWidth="1"/>
    <col min="29" max="29" width="7.5703125" customWidth="1"/>
    <col min="30" max="30" width="6.28515625" customWidth="1"/>
    <col min="31" max="31" width="4.28515625" customWidth="1"/>
    <col min="32" max="32" width="5.85546875" customWidth="1"/>
    <col min="33" max="33" width="5.42578125" customWidth="1"/>
    <col min="34" max="34" width="4.140625" customWidth="1"/>
    <col min="35" max="35" width="5.7109375" customWidth="1"/>
    <col min="36" max="36" width="5.5703125" customWidth="1"/>
    <col min="37" max="37" width="4.85546875" customWidth="1"/>
    <col min="38" max="39" width="6" customWidth="1"/>
    <col min="40" max="40" width="4.5703125" customWidth="1"/>
    <col min="41" max="41" width="10.7109375" customWidth="1"/>
    <col min="42" max="42" width="7.140625" customWidth="1"/>
    <col min="43" max="43" width="4.5703125" customWidth="1"/>
  </cols>
  <sheetData>
    <row r="1" spans="1:43">
      <c r="A1" s="599" t="s">
        <v>401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W1" s="600"/>
      <c r="X1" s="600"/>
      <c r="Y1" s="600"/>
      <c r="Z1" s="600"/>
      <c r="AA1" s="600"/>
      <c r="AB1" s="600"/>
      <c r="AC1" s="600"/>
      <c r="AD1" s="600"/>
      <c r="AE1" s="600"/>
      <c r="AF1" s="600"/>
      <c r="AG1" s="600"/>
      <c r="AH1" s="600"/>
      <c r="AI1" s="600"/>
      <c r="AJ1" s="600"/>
      <c r="AK1" s="600"/>
      <c r="AL1" s="600"/>
      <c r="AM1" s="600"/>
      <c r="AN1" s="600"/>
      <c r="AO1" s="600"/>
      <c r="AP1" s="600"/>
      <c r="AQ1" s="600"/>
    </row>
    <row r="2" spans="1:43" ht="15.75" customHeight="1">
      <c r="A2" s="602" t="s">
        <v>532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602"/>
      <c r="AQ2" s="602"/>
    </row>
    <row r="3" spans="1:43" ht="15.7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</row>
    <row r="4" spans="1:43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1:43" ht="15.75" customHeight="1">
      <c r="A5" s="604" t="s">
        <v>0</v>
      </c>
      <c r="B5" s="605" t="s">
        <v>27</v>
      </c>
      <c r="C5" s="601" t="s">
        <v>399</v>
      </c>
      <c r="D5" s="601" t="s">
        <v>538</v>
      </c>
      <c r="E5" s="607" t="s">
        <v>539</v>
      </c>
      <c r="F5" s="608"/>
      <c r="G5" s="609"/>
      <c r="H5" s="613" t="s">
        <v>540</v>
      </c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4"/>
      <c r="AA5" s="614"/>
      <c r="AB5" s="614"/>
      <c r="AC5" s="614"/>
      <c r="AD5" s="614"/>
      <c r="AE5" s="614"/>
      <c r="AF5" s="614"/>
      <c r="AG5" s="614"/>
      <c r="AH5" s="614"/>
      <c r="AI5" s="614"/>
      <c r="AJ5" s="614"/>
      <c r="AK5" s="614"/>
      <c r="AL5" s="614"/>
      <c r="AM5" s="614"/>
      <c r="AN5" s="614"/>
      <c r="AO5" s="614"/>
      <c r="AP5" s="614"/>
      <c r="AQ5" s="615"/>
    </row>
    <row r="6" spans="1:43" ht="48.75" customHeight="1">
      <c r="A6" s="604"/>
      <c r="B6" s="606"/>
      <c r="C6" s="601"/>
      <c r="D6" s="601"/>
      <c r="E6" s="610"/>
      <c r="F6" s="611"/>
      <c r="G6" s="612"/>
      <c r="H6" s="601" t="s">
        <v>1</v>
      </c>
      <c r="I6" s="601"/>
      <c r="J6" s="601"/>
      <c r="K6" s="601" t="s">
        <v>2</v>
      </c>
      <c r="L6" s="601"/>
      <c r="M6" s="601"/>
      <c r="N6" s="601" t="s">
        <v>3</v>
      </c>
      <c r="O6" s="601"/>
      <c r="P6" s="601"/>
      <c r="Q6" s="601" t="s">
        <v>4</v>
      </c>
      <c r="R6" s="601"/>
      <c r="S6" s="601"/>
      <c r="T6" s="601" t="s">
        <v>5</v>
      </c>
      <c r="U6" s="601"/>
      <c r="V6" s="601"/>
      <c r="W6" s="601" t="s">
        <v>6</v>
      </c>
      <c r="X6" s="601"/>
      <c r="Y6" s="601"/>
      <c r="Z6" s="601" t="s">
        <v>7</v>
      </c>
      <c r="AA6" s="601"/>
      <c r="AB6" s="601"/>
      <c r="AC6" s="601" t="s">
        <v>8</v>
      </c>
      <c r="AD6" s="601"/>
      <c r="AE6" s="601"/>
      <c r="AF6" s="601" t="s">
        <v>9</v>
      </c>
      <c r="AG6" s="601"/>
      <c r="AH6" s="601"/>
      <c r="AI6" s="601" t="s">
        <v>10</v>
      </c>
      <c r="AJ6" s="601"/>
      <c r="AK6" s="601"/>
      <c r="AL6" s="601" t="s">
        <v>11</v>
      </c>
      <c r="AM6" s="601"/>
      <c r="AN6" s="601"/>
      <c r="AO6" s="601" t="s">
        <v>12</v>
      </c>
      <c r="AP6" s="601"/>
      <c r="AQ6" s="601"/>
    </row>
    <row r="7" spans="1:43">
      <c r="A7" s="157"/>
      <c r="B7" s="157"/>
      <c r="C7" s="157"/>
      <c r="D7" s="157"/>
      <c r="E7" s="132" t="s">
        <v>14</v>
      </c>
      <c r="F7" s="118" t="s">
        <v>15</v>
      </c>
      <c r="G7" s="118" t="s">
        <v>13</v>
      </c>
      <c r="H7" s="118" t="s">
        <v>14</v>
      </c>
      <c r="I7" s="118" t="s">
        <v>15</v>
      </c>
      <c r="J7" s="118" t="s">
        <v>13</v>
      </c>
      <c r="K7" s="118" t="s">
        <v>14</v>
      </c>
      <c r="L7" s="118" t="s">
        <v>15</v>
      </c>
      <c r="M7" s="118" t="s">
        <v>13</v>
      </c>
      <c r="N7" s="132" t="s">
        <v>14</v>
      </c>
      <c r="O7" s="118" t="s">
        <v>15</v>
      </c>
      <c r="P7" s="118" t="s">
        <v>13</v>
      </c>
      <c r="Q7" s="132" t="s">
        <v>14</v>
      </c>
      <c r="R7" s="118" t="s">
        <v>15</v>
      </c>
      <c r="S7" s="118" t="s">
        <v>13</v>
      </c>
      <c r="T7" s="132" t="s">
        <v>14</v>
      </c>
      <c r="U7" s="118" t="s">
        <v>15</v>
      </c>
      <c r="V7" s="118" t="s">
        <v>13</v>
      </c>
      <c r="W7" s="132" t="s">
        <v>14</v>
      </c>
      <c r="X7" s="118" t="s">
        <v>15</v>
      </c>
      <c r="Y7" s="118" t="s">
        <v>13</v>
      </c>
      <c r="Z7" s="132" t="s">
        <v>14</v>
      </c>
      <c r="AA7" s="118" t="s">
        <v>15</v>
      </c>
      <c r="AB7" s="118" t="s">
        <v>13</v>
      </c>
      <c r="AC7" s="132" t="s">
        <v>14</v>
      </c>
      <c r="AD7" s="118" t="s">
        <v>15</v>
      </c>
      <c r="AE7" s="118" t="s">
        <v>13</v>
      </c>
      <c r="AF7" s="132" t="s">
        <v>14</v>
      </c>
      <c r="AG7" s="118" t="s">
        <v>15</v>
      </c>
      <c r="AH7" s="118" t="s">
        <v>13</v>
      </c>
      <c r="AI7" s="132" t="s">
        <v>14</v>
      </c>
      <c r="AJ7" s="118" t="s">
        <v>15</v>
      </c>
      <c r="AK7" s="118" t="s">
        <v>13</v>
      </c>
      <c r="AL7" s="132" t="s">
        <v>14</v>
      </c>
      <c r="AM7" s="118" t="s">
        <v>15</v>
      </c>
      <c r="AN7" s="118" t="s">
        <v>13</v>
      </c>
      <c r="AO7" s="132" t="s">
        <v>14</v>
      </c>
      <c r="AP7" s="118" t="s">
        <v>15</v>
      </c>
      <c r="AQ7" s="118" t="s">
        <v>13</v>
      </c>
    </row>
    <row r="8" spans="1:43" ht="15.75" customHeight="1">
      <c r="A8" s="603" t="s">
        <v>32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3"/>
      <c r="X8" s="603"/>
      <c r="Y8" s="603"/>
      <c r="Z8" s="603"/>
      <c r="AA8" s="603"/>
      <c r="AB8" s="603"/>
      <c r="AC8" s="603"/>
      <c r="AD8" s="603"/>
      <c r="AE8" s="603"/>
      <c r="AF8" s="603"/>
      <c r="AG8" s="603"/>
      <c r="AH8" s="603"/>
      <c r="AI8" s="603"/>
      <c r="AJ8" s="603"/>
      <c r="AK8" s="603"/>
      <c r="AL8" s="603"/>
      <c r="AM8" s="603"/>
      <c r="AN8" s="603"/>
      <c r="AO8" s="603"/>
      <c r="AP8" s="603"/>
      <c r="AQ8" s="603"/>
    </row>
    <row r="9" spans="1:43" ht="66" customHeight="1">
      <c r="A9" s="158" t="s">
        <v>28</v>
      </c>
      <c r="B9" s="119" t="s">
        <v>541</v>
      </c>
      <c r="C9" s="120">
        <v>50</v>
      </c>
      <c r="D9" s="121">
        <v>53.5</v>
      </c>
      <c r="E9" s="122">
        <v>54.2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66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66"/>
      <c r="AD9" s="166"/>
      <c r="AE9" s="166"/>
      <c r="AF9" s="166"/>
      <c r="AG9" s="121"/>
      <c r="AH9" s="121"/>
      <c r="AI9" s="121"/>
      <c r="AJ9" s="121"/>
      <c r="AK9" s="121"/>
      <c r="AL9" s="121"/>
      <c r="AM9" s="121"/>
      <c r="AN9" s="121"/>
      <c r="AO9" s="122">
        <v>54.2</v>
      </c>
      <c r="AP9" s="121"/>
      <c r="AQ9" s="121"/>
    </row>
    <row r="10" spans="1:43" ht="145.5" customHeight="1">
      <c r="A10" s="158" t="s">
        <v>29</v>
      </c>
      <c r="B10" s="119" t="s">
        <v>634</v>
      </c>
      <c r="C10" s="120">
        <v>20</v>
      </c>
      <c r="D10" s="121">
        <v>20</v>
      </c>
      <c r="E10" s="122">
        <v>33.299999999999997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66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66"/>
      <c r="AD10" s="166"/>
      <c r="AE10" s="166"/>
      <c r="AF10" s="166"/>
      <c r="AG10" s="121"/>
      <c r="AH10" s="121"/>
      <c r="AI10" s="121"/>
      <c r="AJ10" s="121"/>
      <c r="AK10" s="121"/>
      <c r="AL10" s="121"/>
      <c r="AM10" s="121"/>
      <c r="AN10" s="121"/>
      <c r="AO10" s="122">
        <v>33.299999999999997</v>
      </c>
      <c r="AP10" s="121"/>
      <c r="AQ10" s="121"/>
    </row>
    <row r="11" spans="1:43" ht="195.75" customHeight="1">
      <c r="A11" s="158" t="s">
        <v>30</v>
      </c>
      <c r="B11" s="119" t="s">
        <v>542</v>
      </c>
      <c r="C11" s="120">
        <v>82</v>
      </c>
      <c r="D11" s="121">
        <v>84</v>
      </c>
      <c r="E11" s="122">
        <v>85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66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66"/>
      <c r="AD11" s="166"/>
      <c r="AE11" s="166"/>
      <c r="AF11" s="166"/>
      <c r="AG11" s="121"/>
      <c r="AH11" s="121"/>
      <c r="AI11" s="121"/>
      <c r="AJ11" s="121"/>
      <c r="AK11" s="121"/>
      <c r="AL11" s="121"/>
      <c r="AM11" s="121"/>
      <c r="AN11" s="121"/>
      <c r="AO11" s="122">
        <v>85</v>
      </c>
      <c r="AP11" s="121"/>
      <c r="AQ11" s="121"/>
    </row>
    <row r="12" spans="1:43" ht="78.75" customHeight="1">
      <c r="A12" s="123" t="s">
        <v>250</v>
      </c>
      <c r="B12" s="123" t="s">
        <v>543</v>
      </c>
      <c r="C12" s="123">
        <v>89</v>
      </c>
      <c r="D12" s="123">
        <v>100</v>
      </c>
      <c r="E12" s="124">
        <v>100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66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66"/>
      <c r="AD12" s="166"/>
      <c r="AE12" s="166"/>
      <c r="AF12" s="166"/>
      <c r="AG12" s="121"/>
      <c r="AH12" s="121"/>
      <c r="AI12" s="121"/>
      <c r="AJ12" s="121"/>
      <c r="AK12" s="121"/>
      <c r="AL12" s="121"/>
      <c r="AM12" s="121"/>
      <c r="AN12" s="121"/>
      <c r="AO12" s="124">
        <v>100</v>
      </c>
      <c r="AP12" s="121"/>
      <c r="AQ12" s="121"/>
    </row>
    <row r="13" spans="1:43" ht="76.5" customHeight="1">
      <c r="A13" s="123" t="s">
        <v>251</v>
      </c>
      <c r="B13" s="123" t="s">
        <v>544</v>
      </c>
      <c r="C13" s="123">
        <v>0</v>
      </c>
      <c r="D13" s="123">
        <v>1</v>
      </c>
      <c r="E13" s="124">
        <v>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66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66"/>
      <c r="AD13" s="121"/>
      <c r="AE13" s="121"/>
      <c r="AF13" s="166"/>
      <c r="AG13" s="121"/>
      <c r="AH13" s="121"/>
      <c r="AI13" s="121"/>
      <c r="AJ13" s="121"/>
      <c r="AK13" s="121"/>
      <c r="AL13" s="121"/>
      <c r="AM13" s="121"/>
      <c r="AN13" s="121"/>
      <c r="AO13" s="124">
        <v>0</v>
      </c>
      <c r="AP13" s="121"/>
      <c r="AQ13" s="121"/>
    </row>
    <row r="14" spans="1:43" ht="56.25" customHeight="1">
      <c r="A14" s="123" t="s">
        <v>252</v>
      </c>
      <c r="B14" s="123" t="s">
        <v>545</v>
      </c>
      <c r="C14" s="123">
        <v>0</v>
      </c>
      <c r="D14" s="123">
        <v>0</v>
      </c>
      <c r="E14" s="124">
        <v>0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66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66"/>
      <c r="AD14" s="121"/>
      <c r="AE14" s="121"/>
      <c r="AF14" s="166"/>
      <c r="AG14" s="121"/>
      <c r="AH14" s="121"/>
      <c r="AI14" s="121"/>
      <c r="AJ14" s="121"/>
      <c r="AK14" s="121"/>
      <c r="AL14" s="121"/>
      <c r="AM14" s="121"/>
      <c r="AN14" s="121"/>
      <c r="AO14" s="124">
        <v>0</v>
      </c>
      <c r="AP14" s="121"/>
      <c r="AQ14" s="121"/>
    </row>
    <row r="15" spans="1:43" ht="103.5" customHeight="1">
      <c r="A15" s="123" t="s">
        <v>253</v>
      </c>
      <c r="B15" s="123" t="s">
        <v>546</v>
      </c>
      <c r="C15" s="123" t="s">
        <v>547</v>
      </c>
      <c r="D15" s="123" t="s">
        <v>548</v>
      </c>
      <c r="E15" s="124" t="s">
        <v>549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66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66"/>
      <c r="AD15" s="121"/>
      <c r="AE15" s="121"/>
      <c r="AF15" s="166"/>
      <c r="AG15" s="121"/>
      <c r="AH15" s="121"/>
      <c r="AI15" s="121"/>
      <c r="AJ15" s="121"/>
      <c r="AK15" s="121"/>
      <c r="AL15" s="121"/>
      <c r="AM15" s="121"/>
      <c r="AN15" s="121"/>
      <c r="AO15" s="124" t="s">
        <v>549</v>
      </c>
      <c r="AP15" s="121"/>
      <c r="AQ15" s="121"/>
    </row>
    <row r="16" spans="1:43" ht="105.75" customHeight="1">
      <c r="A16" s="123" t="s">
        <v>254</v>
      </c>
      <c r="B16" s="123" t="s">
        <v>635</v>
      </c>
      <c r="C16" s="123">
        <v>99</v>
      </c>
      <c r="D16" s="123">
        <v>99</v>
      </c>
      <c r="E16" s="124">
        <v>99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66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66"/>
      <c r="AD16" s="121"/>
      <c r="AE16" s="121"/>
      <c r="AF16" s="166"/>
      <c r="AG16" s="121"/>
      <c r="AH16" s="121"/>
      <c r="AI16" s="121"/>
      <c r="AJ16" s="121"/>
      <c r="AK16" s="121"/>
      <c r="AL16" s="121"/>
      <c r="AM16" s="121"/>
      <c r="AN16" s="121"/>
      <c r="AO16" s="124">
        <v>99</v>
      </c>
      <c r="AP16" s="121"/>
      <c r="AQ16" s="121"/>
    </row>
    <row r="17" spans="1:43" ht="68.25" customHeight="1">
      <c r="A17" s="123" t="s">
        <v>255</v>
      </c>
      <c r="B17" s="123" t="s">
        <v>550</v>
      </c>
      <c r="C17" s="123" t="s">
        <v>274</v>
      </c>
      <c r="D17" s="123" t="s">
        <v>551</v>
      </c>
      <c r="E17" s="125">
        <v>48728</v>
      </c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66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66"/>
      <c r="AD17" s="121"/>
      <c r="AE17" s="121"/>
      <c r="AF17" s="166"/>
      <c r="AG17" s="121"/>
      <c r="AH17" s="121"/>
      <c r="AI17" s="121"/>
      <c r="AJ17" s="121"/>
      <c r="AK17" s="121"/>
      <c r="AL17" s="121"/>
      <c r="AM17" s="121"/>
      <c r="AN17" s="121"/>
      <c r="AO17" s="125">
        <v>48728</v>
      </c>
      <c r="AP17" s="121"/>
      <c r="AQ17" s="121"/>
    </row>
    <row r="18" spans="1:43" ht="63.75" customHeight="1">
      <c r="A18" s="123" t="s">
        <v>256</v>
      </c>
      <c r="B18" s="123" t="s">
        <v>552</v>
      </c>
      <c r="C18" s="123" t="s">
        <v>275</v>
      </c>
      <c r="D18" s="123" t="s">
        <v>553</v>
      </c>
      <c r="E18" s="124" t="s">
        <v>554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66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66"/>
      <c r="AD18" s="121"/>
      <c r="AE18" s="121"/>
      <c r="AF18" s="166"/>
      <c r="AG18" s="121"/>
      <c r="AH18" s="121"/>
      <c r="AI18" s="121"/>
      <c r="AJ18" s="121"/>
      <c r="AK18" s="121"/>
      <c r="AL18" s="121"/>
      <c r="AM18" s="121"/>
      <c r="AN18" s="121"/>
      <c r="AO18" s="124" t="s">
        <v>554</v>
      </c>
      <c r="AP18" s="121"/>
      <c r="AQ18" s="121"/>
    </row>
    <row r="19" spans="1:43" ht="54" customHeight="1">
      <c r="A19" s="176" t="s">
        <v>257</v>
      </c>
      <c r="B19" s="176" t="s">
        <v>555</v>
      </c>
      <c r="C19" s="176" t="s">
        <v>276</v>
      </c>
      <c r="D19" s="176" t="s">
        <v>556</v>
      </c>
      <c r="E19" s="126" t="s">
        <v>557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66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66"/>
      <c r="AD19" s="121"/>
      <c r="AE19" s="121"/>
      <c r="AF19" s="166"/>
      <c r="AG19" s="121"/>
      <c r="AH19" s="121"/>
      <c r="AI19" s="121"/>
      <c r="AJ19" s="121"/>
      <c r="AK19" s="121"/>
      <c r="AL19" s="121"/>
      <c r="AM19" s="121"/>
      <c r="AN19" s="121"/>
      <c r="AO19" s="126" t="s">
        <v>557</v>
      </c>
      <c r="AP19" s="121"/>
      <c r="AQ19" s="121"/>
    </row>
    <row r="20" spans="1:43" ht="51" customHeight="1">
      <c r="A20" s="123" t="s">
        <v>258</v>
      </c>
      <c r="B20" s="127" t="s">
        <v>558</v>
      </c>
      <c r="C20" s="128">
        <v>5</v>
      </c>
      <c r="D20" s="128">
        <v>5</v>
      </c>
      <c r="E20" s="129">
        <v>5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2">
        <v>1</v>
      </c>
      <c r="R20" s="121">
        <v>1</v>
      </c>
      <c r="S20" s="121">
        <v>100</v>
      </c>
      <c r="T20" s="121"/>
      <c r="U20" s="121"/>
      <c r="V20" s="121"/>
      <c r="W20" s="121"/>
      <c r="X20" s="121"/>
      <c r="Y20" s="121"/>
      <c r="Z20" s="121"/>
      <c r="AA20" s="121"/>
      <c r="AB20" s="121"/>
      <c r="AC20" s="166"/>
      <c r="AD20" s="121"/>
      <c r="AE20" s="121"/>
      <c r="AG20" s="121"/>
      <c r="AH20" s="121"/>
      <c r="AI20" s="122">
        <v>4</v>
      </c>
      <c r="AJ20" s="121">
        <v>4</v>
      </c>
      <c r="AK20" s="121">
        <v>100</v>
      </c>
      <c r="AL20" s="121"/>
      <c r="AM20" s="121"/>
      <c r="AN20" s="121"/>
      <c r="AO20" s="166"/>
      <c r="AP20" s="121"/>
      <c r="AQ20" s="121"/>
    </row>
    <row r="21" spans="1:43" ht="65.25" customHeight="1">
      <c r="A21" s="123" t="s">
        <v>259</v>
      </c>
      <c r="B21" s="127" t="s">
        <v>559</v>
      </c>
      <c r="C21" s="128">
        <v>3</v>
      </c>
      <c r="D21" s="128">
        <v>1</v>
      </c>
      <c r="E21" s="129">
        <v>1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66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2">
        <v>1</v>
      </c>
      <c r="AD21" s="121">
        <v>1</v>
      </c>
      <c r="AE21" s="121">
        <v>100</v>
      </c>
      <c r="AF21" s="166"/>
      <c r="AG21" s="121"/>
      <c r="AH21" s="121"/>
      <c r="AI21" s="121"/>
      <c r="AJ21" s="121"/>
      <c r="AK21" s="121"/>
      <c r="AL21" s="121"/>
      <c r="AM21" s="121"/>
      <c r="AN21" s="121"/>
      <c r="AO21" s="166"/>
      <c r="AP21" s="121"/>
      <c r="AQ21" s="121"/>
    </row>
    <row r="22" spans="1:43" ht="66" customHeight="1">
      <c r="A22" s="123" t="s">
        <v>260</v>
      </c>
      <c r="B22" s="127" t="s">
        <v>560</v>
      </c>
      <c r="C22" s="123">
        <v>2450</v>
      </c>
      <c r="D22" s="123">
        <v>2450</v>
      </c>
      <c r="E22" s="129">
        <v>2450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R22" s="178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D22" s="166"/>
      <c r="AE22" s="166"/>
      <c r="AF22" s="166"/>
      <c r="AG22" s="121"/>
      <c r="AH22" s="121"/>
      <c r="AI22" s="121"/>
      <c r="AJ22" s="121"/>
      <c r="AK22" s="121"/>
      <c r="AL22" s="129">
        <v>2450</v>
      </c>
      <c r="AM22" s="121"/>
      <c r="AN22" s="121"/>
      <c r="AO22" s="166"/>
      <c r="AP22" s="121"/>
      <c r="AQ22" s="121"/>
    </row>
    <row r="23" spans="1:43" ht="105.75" customHeight="1">
      <c r="A23" s="176" t="s">
        <v>261</v>
      </c>
      <c r="B23" s="130" t="s">
        <v>561</v>
      </c>
      <c r="C23" s="176">
        <v>70</v>
      </c>
      <c r="D23" s="176">
        <v>71.5</v>
      </c>
      <c r="E23" s="126">
        <v>73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66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66"/>
      <c r="AD23" s="166"/>
      <c r="AE23" s="166"/>
      <c r="AF23" s="166"/>
      <c r="AG23" s="121"/>
      <c r="AH23" s="121"/>
      <c r="AI23" s="121"/>
      <c r="AJ23" s="121"/>
      <c r="AK23" s="121"/>
      <c r="AL23" s="121"/>
      <c r="AM23" s="121"/>
      <c r="AN23" s="121"/>
      <c r="AO23" s="126">
        <v>73</v>
      </c>
      <c r="AP23" s="121"/>
      <c r="AQ23" s="121"/>
    </row>
    <row r="24" spans="1:43" ht="65.25" customHeight="1">
      <c r="A24" s="176" t="s">
        <v>262</v>
      </c>
      <c r="B24" s="131" t="s">
        <v>562</v>
      </c>
      <c r="C24" s="176">
        <v>10</v>
      </c>
      <c r="D24" s="176">
        <v>10</v>
      </c>
      <c r="E24" s="132">
        <v>12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>
        <v>1</v>
      </c>
      <c r="R24" s="121">
        <v>1</v>
      </c>
      <c r="S24" s="121">
        <v>100</v>
      </c>
      <c r="T24" s="122">
        <v>3</v>
      </c>
      <c r="U24" s="121">
        <v>3</v>
      </c>
      <c r="V24" s="121">
        <v>100</v>
      </c>
      <c r="W24" s="122">
        <v>2</v>
      </c>
      <c r="X24" s="121">
        <v>2</v>
      </c>
      <c r="Y24" s="121">
        <v>100</v>
      </c>
      <c r="Z24" s="122">
        <v>2</v>
      </c>
      <c r="AA24" s="121">
        <v>2</v>
      </c>
      <c r="AB24" s="121">
        <v>100</v>
      </c>
      <c r="AC24" s="122">
        <v>1</v>
      </c>
      <c r="AD24" s="121">
        <v>1</v>
      </c>
      <c r="AE24" s="121">
        <v>100</v>
      </c>
      <c r="AF24" s="166"/>
      <c r="AG24" s="121"/>
      <c r="AH24" s="121"/>
      <c r="AI24" s="122">
        <v>1</v>
      </c>
      <c r="AJ24" s="121">
        <v>1</v>
      </c>
      <c r="AK24" s="121">
        <v>100</v>
      </c>
      <c r="AL24" s="122">
        <v>2</v>
      </c>
      <c r="AM24" s="121"/>
      <c r="AN24" s="121"/>
      <c r="AO24" s="122">
        <v>12</v>
      </c>
      <c r="AP24" s="121"/>
      <c r="AQ24" s="121"/>
    </row>
    <row r="25" spans="1:43" ht="91.5" customHeight="1">
      <c r="A25" s="118" t="s">
        <v>263</v>
      </c>
      <c r="B25" s="131" t="s">
        <v>563</v>
      </c>
      <c r="C25" s="118">
        <v>370</v>
      </c>
      <c r="D25" s="118">
        <v>374</v>
      </c>
      <c r="E25" s="132">
        <v>452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66"/>
      <c r="R25" s="121"/>
      <c r="S25" s="121"/>
      <c r="T25" s="166"/>
      <c r="U25" s="121"/>
      <c r="V25" s="121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21"/>
      <c r="AN25" s="121"/>
      <c r="AO25" s="132">
        <v>452</v>
      </c>
      <c r="AP25" s="121"/>
      <c r="AQ25" s="121"/>
    </row>
    <row r="26" spans="1:43" ht="41.25" customHeight="1">
      <c r="A26" s="176" t="s">
        <v>264</v>
      </c>
      <c r="B26" s="131" t="s">
        <v>564</v>
      </c>
      <c r="C26" s="133">
        <v>1600</v>
      </c>
      <c r="D26" s="133">
        <v>2056</v>
      </c>
      <c r="E26" s="134">
        <v>2200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66"/>
      <c r="R26" s="121"/>
      <c r="S26" s="121"/>
      <c r="T26" s="166"/>
      <c r="U26" s="121"/>
      <c r="V26" s="121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21"/>
      <c r="AN26" s="121"/>
      <c r="AO26" s="134">
        <v>2200</v>
      </c>
      <c r="AP26" s="121"/>
      <c r="AQ26" s="121"/>
    </row>
    <row r="27" spans="1:43" ht="39.75" customHeight="1">
      <c r="A27" s="176" t="s">
        <v>265</v>
      </c>
      <c r="B27" s="131" t="s">
        <v>565</v>
      </c>
      <c r="C27" s="176">
        <v>900</v>
      </c>
      <c r="D27" s="176">
        <v>900</v>
      </c>
      <c r="E27" s="134">
        <v>1280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66"/>
      <c r="R27" s="121"/>
      <c r="S27" s="121"/>
      <c r="T27" s="166"/>
      <c r="U27" s="121"/>
      <c r="V27" s="121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21"/>
      <c r="AN27" s="121"/>
      <c r="AO27" s="134">
        <v>1280</v>
      </c>
      <c r="AP27" s="121"/>
      <c r="AQ27" s="121"/>
    </row>
    <row r="28" spans="1:43" ht="65.25" customHeight="1">
      <c r="A28" s="176" t="s">
        <v>266</v>
      </c>
      <c r="B28" s="131" t="s">
        <v>566</v>
      </c>
      <c r="C28" s="133">
        <v>1500</v>
      </c>
      <c r="D28" s="133">
        <v>1500</v>
      </c>
      <c r="E28" s="134">
        <v>1700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66"/>
      <c r="R28" s="121"/>
      <c r="S28" s="121"/>
      <c r="T28" s="166"/>
      <c r="U28" s="121"/>
      <c r="V28" s="121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21"/>
      <c r="AN28" s="121"/>
      <c r="AO28" s="134">
        <v>1700</v>
      </c>
      <c r="AP28" s="121"/>
      <c r="AQ28" s="121"/>
    </row>
    <row r="29" spans="1:43" ht="66.75" customHeight="1">
      <c r="A29" s="118" t="s">
        <v>267</v>
      </c>
      <c r="B29" s="131" t="s">
        <v>567</v>
      </c>
      <c r="C29" s="176" t="s">
        <v>568</v>
      </c>
      <c r="D29" s="176" t="s">
        <v>569</v>
      </c>
      <c r="E29" s="126" t="s">
        <v>569</v>
      </c>
      <c r="F29" s="121"/>
      <c r="G29" s="121"/>
      <c r="H29" s="122">
        <v>708</v>
      </c>
      <c r="I29" s="121">
        <v>708</v>
      </c>
      <c r="J29" s="121">
        <v>100</v>
      </c>
      <c r="K29" s="122">
        <v>712</v>
      </c>
      <c r="L29" s="121">
        <v>712</v>
      </c>
      <c r="M29" s="121">
        <v>100</v>
      </c>
      <c r="N29" s="122">
        <v>708</v>
      </c>
      <c r="O29" s="121">
        <v>708</v>
      </c>
      <c r="P29" s="121">
        <v>100</v>
      </c>
      <c r="Q29" s="122">
        <v>708</v>
      </c>
      <c r="R29" s="121">
        <v>708</v>
      </c>
      <c r="S29" s="121">
        <v>100</v>
      </c>
      <c r="T29" s="122">
        <v>708</v>
      </c>
      <c r="U29" s="121">
        <v>708</v>
      </c>
      <c r="V29" s="121">
        <v>100</v>
      </c>
      <c r="W29" s="122">
        <v>708</v>
      </c>
      <c r="X29" s="121">
        <v>708</v>
      </c>
      <c r="Y29" s="121">
        <v>100</v>
      </c>
      <c r="Z29" s="122">
        <v>708</v>
      </c>
      <c r="AA29" s="121">
        <v>708</v>
      </c>
      <c r="AB29" s="121">
        <v>100</v>
      </c>
      <c r="AC29" s="122">
        <v>708</v>
      </c>
      <c r="AD29" s="121">
        <v>708</v>
      </c>
      <c r="AE29" s="121">
        <v>100</v>
      </c>
      <c r="AF29" s="122">
        <v>708</v>
      </c>
      <c r="AG29" s="121">
        <v>708</v>
      </c>
      <c r="AH29" s="121">
        <v>100</v>
      </c>
      <c r="AI29" s="122">
        <v>708</v>
      </c>
      <c r="AJ29" s="121">
        <v>708</v>
      </c>
      <c r="AK29" s="121">
        <v>100</v>
      </c>
      <c r="AL29" s="122">
        <v>708</v>
      </c>
      <c r="AM29" s="121"/>
      <c r="AN29" s="121"/>
      <c r="AO29" s="122">
        <v>708</v>
      </c>
      <c r="AP29" s="121"/>
      <c r="AQ29" s="121"/>
    </row>
    <row r="30" spans="1:43" ht="54.75" customHeight="1">
      <c r="A30" s="118" t="s">
        <v>268</v>
      </c>
      <c r="B30" s="131" t="s">
        <v>570</v>
      </c>
      <c r="C30" s="176" t="s">
        <v>571</v>
      </c>
      <c r="D30" s="176" t="s">
        <v>572</v>
      </c>
      <c r="E30" s="126" t="s">
        <v>571</v>
      </c>
      <c r="F30" s="121">
        <v>14</v>
      </c>
      <c r="G30" s="121">
        <v>100</v>
      </c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21"/>
      <c r="S30" s="121"/>
      <c r="T30" s="122">
        <v>14</v>
      </c>
      <c r="U30" s="121">
        <v>14</v>
      </c>
      <c r="V30" s="121">
        <v>100</v>
      </c>
      <c r="W30" s="166"/>
      <c r="X30" s="166"/>
      <c r="Y30" s="166"/>
      <c r="Z30" s="166"/>
      <c r="AA30" s="166"/>
      <c r="AB30" s="166"/>
      <c r="AC30" s="166"/>
      <c r="AD30" s="121"/>
      <c r="AE30" s="121"/>
      <c r="AF30" s="166"/>
      <c r="AG30" s="166"/>
      <c r="AH30" s="166"/>
      <c r="AI30" s="166"/>
      <c r="AJ30" s="166"/>
      <c r="AK30" s="166"/>
      <c r="AL30" s="166"/>
      <c r="AM30" s="121"/>
      <c r="AN30" s="121"/>
      <c r="AO30" s="166"/>
      <c r="AP30" s="121"/>
      <c r="AQ30" s="121"/>
    </row>
    <row r="31" spans="1:43" ht="42.75" customHeight="1">
      <c r="A31" s="118" t="s">
        <v>269</v>
      </c>
      <c r="B31" s="131" t="s">
        <v>573</v>
      </c>
      <c r="C31" s="176" t="s">
        <v>574</v>
      </c>
      <c r="D31" s="176" t="s">
        <v>575</v>
      </c>
      <c r="E31" s="126">
        <v>500</v>
      </c>
      <c r="F31" s="121"/>
      <c r="G31" s="121"/>
      <c r="H31" s="166"/>
      <c r="I31" s="166"/>
      <c r="J31" s="166"/>
      <c r="K31" s="166"/>
      <c r="L31" s="121"/>
      <c r="M31" s="121"/>
      <c r="N31" s="122">
        <v>6</v>
      </c>
      <c r="O31" s="121">
        <v>6</v>
      </c>
      <c r="P31" s="121">
        <v>100</v>
      </c>
      <c r="Q31" s="122">
        <v>15</v>
      </c>
      <c r="R31" s="121">
        <v>15</v>
      </c>
      <c r="S31" s="121">
        <v>100</v>
      </c>
      <c r="T31" s="122">
        <v>20</v>
      </c>
      <c r="U31" s="121">
        <v>27</v>
      </c>
      <c r="V31" s="121">
        <v>135</v>
      </c>
      <c r="W31" s="122">
        <v>203</v>
      </c>
      <c r="X31" s="121">
        <v>208</v>
      </c>
      <c r="Y31" s="121">
        <v>102</v>
      </c>
      <c r="Z31" s="122">
        <v>118</v>
      </c>
      <c r="AA31" s="121">
        <v>118</v>
      </c>
      <c r="AB31" s="121">
        <v>100</v>
      </c>
      <c r="AC31" s="122">
        <v>114</v>
      </c>
      <c r="AD31" s="121">
        <v>114</v>
      </c>
      <c r="AE31" s="121">
        <v>100</v>
      </c>
      <c r="AF31" s="122">
        <v>13</v>
      </c>
      <c r="AG31" s="121">
        <v>13</v>
      </c>
      <c r="AH31" s="121">
        <v>100</v>
      </c>
      <c r="AI31" s="166"/>
      <c r="AJ31" s="121"/>
      <c r="AK31" s="121"/>
      <c r="AL31" s="166"/>
      <c r="AM31" s="121"/>
      <c r="AN31" s="121"/>
      <c r="AO31" s="166"/>
      <c r="AP31" s="121"/>
      <c r="AQ31" s="121"/>
    </row>
    <row r="32" spans="1:43" ht="37.5" customHeight="1">
      <c r="A32" s="176" t="s">
        <v>270</v>
      </c>
      <c r="B32" s="130" t="s">
        <v>576</v>
      </c>
      <c r="C32" s="176" t="s">
        <v>577</v>
      </c>
      <c r="D32" s="176" t="s">
        <v>577</v>
      </c>
      <c r="E32" s="126" t="s">
        <v>577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66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66"/>
      <c r="AD32" s="166"/>
      <c r="AE32" s="166"/>
      <c r="AF32" s="166"/>
      <c r="AG32" s="121"/>
      <c r="AH32" s="121"/>
      <c r="AI32" s="121"/>
      <c r="AJ32" s="121"/>
      <c r="AK32" s="121"/>
      <c r="AL32" s="121"/>
      <c r="AM32" s="121"/>
      <c r="AN32" s="121"/>
      <c r="AO32" s="126" t="s">
        <v>577</v>
      </c>
      <c r="AP32" s="121"/>
      <c r="AQ32" s="121"/>
    </row>
    <row r="33" spans="1:43" ht="45" customHeight="1">
      <c r="A33" s="176" t="s">
        <v>271</v>
      </c>
      <c r="B33" s="130" t="s">
        <v>578</v>
      </c>
      <c r="C33" s="176" t="s">
        <v>579</v>
      </c>
      <c r="D33" s="176" t="s">
        <v>580</v>
      </c>
      <c r="E33" s="126">
        <v>380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66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66"/>
      <c r="AD33" s="166"/>
      <c r="AE33" s="166"/>
      <c r="AF33" s="166"/>
      <c r="AG33" s="121"/>
      <c r="AH33" s="121"/>
      <c r="AI33" s="121"/>
      <c r="AJ33" s="121"/>
      <c r="AK33" s="121"/>
      <c r="AL33" s="121"/>
      <c r="AM33" s="121"/>
      <c r="AN33" s="121"/>
      <c r="AO33" s="126">
        <v>380</v>
      </c>
      <c r="AP33" s="121"/>
      <c r="AQ33" s="121"/>
    </row>
    <row r="34" spans="1:43" ht="52.5" customHeight="1">
      <c r="A34" s="176" t="s">
        <v>272</v>
      </c>
      <c r="B34" s="130" t="s">
        <v>581</v>
      </c>
      <c r="C34" s="176">
        <v>227</v>
      </c>
      <c r="D34" s="176">
        <v>312</v>
      </c>
      <c r="E34" s="126">
        <v>315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66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66"/>
      <c r="AD34" s="166"/>
      <c r="AE34" s="166"/>
      <c r="AF34" s="166"/>
      <c r="AG34" s="121"/>
      <c r="AH34" s="121"/>
      <c r="AI34" s="121"/>
      <c r="AJ34" s="121"/>
      <c r="AK34" s="121"/>
      <c r="AL34" s="121"/>
      <c r="AM34" s="121"/>
      <c r="AN34" s="121"/>
      <c r="AO34" s="126">
        <v>315</v>
      </c>
      <c r="AP34" s="121"/>
      <c r="AQ34" s="121"/>
    </row>
    <row r="35" spans="1:43" ht="15" customHeight="1">
      <c r="A35" s="603" t="s">
        <v>400</v>
      </c>
      <c r="B35" s="603"/>
      <c r="C35" s="603"/>
      <c r="D35" s="603"/>
      <c r="E35" s="603"/>
      <c r="F35" s="603"/>
      <c r="G35" s="603"/>
      <c r="H35" s="603"/>
      <c r="I35" s="603"/>
      <c r="J35" s="603"/>
      <c r="K35" s="603"/>
      <c r="L35" s="603"/>
      <c r="M35" s="603"/>
      <c r="N35" s="603"/>
      <c r="O35" s="603"/>
      <c r="P35" s="603"/>
      <c r="Q35" s="603"/>
      <c r="R35" s="603"/>
      <c r="S35" s="603"/>
      <c r="T35" s="603"/>
      <c r="U35" s="603"/>
      <c r="V35" s="603"/>
      <c r="W35" s="603"/>
      <c r="X35" s="603"/>
      <c r="Y35" s="603"/>
      <c r="Z35" s="603"/>
      <c r="AA35" s="603"/>
      <c r="AB35" s="603"/>
      <c r="AC35" s="603"/>
      <c r="AD35" s="603"/>
      <c r="AE35" s="603"/>
      <c r="AF35" s="603"/>
      <c r="AG35" s="603"/>
      <c r="AH35" s="603"/>
      <c r="AI35" s="603"/>
      <c r="AJ35" s="603"/>
      <c r="AK35" s="603"/>
      <c r="AL35" s="603"/>
      <c r="AM35" s="603"/>
      <c r="AN35" s="603"/>
      <c r="AO35" s="603"/>
      <c r="AP35" s="603"/>
      <c r="AQ35" s="603"/>
    </row>
    <row r="36" spans="1:43" ht="54" customHeight="1">
      <c r="A36" s="176" t="s">
        <v>28</v>
      </c>
      <c r="B36" s="130" t="s">
        <v>582</v>
      </c>
      <c r="C36" s="176">
        <v>81.2</v>
      </c>
      <c r="D36" s="176">
        <v>100</v>
      </c>
      <c r="E36" s="126">
        <v>100</v>
      </c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26">
        <v>100</v>
      </c>
      <c r="AP36" s="175"/>
      <c r="AQ36" s="175"/>
    </row>
    <row r="37" spans="1:43" ht="102.75" customHeight="1">
      <c r="A37" s="176" t="s">
        <v>29</v>
      </c>
      <c r="B37" s="130" t="s">
        <v>583</v>
      </c>
      <c r="C37" s="176">
        <v>0.8</v>
      </c>
      <c r="D37" s="176">
        <v>0.6</v>
      </c>
      <c r="E37" s="126">
        <v>0.6</v>
      </c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26">
        <v>0.6</v>
      </c>
      <c r="AP37" s="175"/>
      <c r="AQ37" s="175"/>
    </row>
    <row r="38" spans="1:43" ht="78.75" customHeight="1">
      <c r="A38" s="176" t="s">
        <v>30</v>
      </c>
      <c r="B38" s="130" t="s">
        <v>584</v>
      </c>
      <c r="C38" s="176">
        <v>0</v>
      </c>
      <c r="D38" s="176">
        <v>0</v>
      </c>
      <c r="E38" s="126">
        <v>0</v>
      </c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9"/>
      <c r="AP38" s="175"/>
      <c r="AQ38" s="175"/>
    </row>
    <row r="39" spans="1:43" ht="92.25" customHeight="1">
      <c r="A39" s="176" t="s">
        <v>250</v>
      </c>
      <c r="B39" s="130" t="s">
        <v>585</v>
      </c>
      <c r="C39" s="176">
        <v>70.3</v>
      </c>
      <c r="D39" s="176">
        <v>71.099999999999994</v>
      </c>
      <c r="E39" s="126">
        <v>72</v>
      </c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26">
        <v>72</v>
      </c>
      <c r="AP39" s="175"/>
      <c r="AQ39" s="175"/>
    </row>
    <row r="40" spans="1:43" ht="104.25" customHeight="1">
      <c r="A40" s="176" t="s">
        <v>251</v>
      </c>
      <c r="B40" s="130" t="s">
        <v>586</v>
      </c>
      <c r="C40" s="176">
        <v>99</v>
      </c>
      <c r="D40" s="176">
        <v>100</v>
      </c>
      <c r="E40" s="126">
        <v>100</v>
      </c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26">
        <v>100</v>
      </c>
      <c r="AP40" s="175"/>
      <c r="AQ40" s="175"/>
    </row>
    <row r="41" spans="1:43" ht="103.5" customHeight="1">
      <c r="A41" s="176" t="s">
        <v>252</v>
      </c>
      <c r="B41" s="130" t="s">
        <v>587</v>
      </c>
      <c r="C41" s="176">
        <v>0</v>
      </c>
      <c r="D41" s="176">
        <v>0</v>
      </c>
      <c r="E41" s="126">
        <v>0</v>
      </c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9"/>
      <c r="AP41" s="175"/>
      <c r="AQ41" s="175"/>
    </row>
    <row r="42" spans="1:43" ht="78" customHeight="1">
      <c r="A42" s="176" t="s">
        <v>253</v>
      </c>
      <c r="B42" s="130" t="s">
        <v>588</v>
      </c>
      <c r="C42" s="176">
        <v>99</v>
      </c>
      <c r="D42" s="176">
        <v>100</v>
      </c>
      <c r="E42" s="126">
        <v>100</v>
      </c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26">
        <v>100</v>
      </c>
      <c r="AP42" s="175"/>
      <c r="AQ42" s="175"/>
    </row>
    <row r="43" spans="1:43" ht="79.5" customHeight="1">
      <c r="A43" s="176" t="s">
        <v>254</v>
      </c>
      <c r="B43" s="130" t="s">
        <v>589</v>
      </c>
      <c r="C43" s="176">
        <v>96.7</v>
      </c>
      <c r="D43" s="176">
        <v>96.7</v>
      </c>
      <c r="E43" s="126">
        <v>96.8</v>
      </c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26">
        <v>96.8</v>
      </c>
      <c r="AP43" s="175"/>
      <c r="AQ43" s="175"/>
    </row>
    <row r="44" spans="1:43" ht="30" customHeight="1">
      <c r="A44" s="176" t="s">
        <v>255</v>
      </c>
      <c r="B44" s="130" t="s">
        <v>590</v>
      </c>
      <c r="C44" s="176">
        <v>42.3</v>
      </c>
      <c r="D44" s="176">
        <v>42.3</v>
      </c>
      <c r="E44" s="126">
        <v>43</v>
      </c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26">
        <v>43</v>
      </c>
      <c r="AP44" s="175"/>
      <c r="AQ44" s="175"/>
    </row>
    <row r="45" spans="1:43" ht="54" customHeight="1">
      <c r="A45" s="618" t="s">
        <v>256</v>
      </c>
      <c r="B45" s="130" t="s">
        <v>591</v>
      </c>
      <c r="C45" s="176"/>
      <c r="D45" s="176"/>
      <c r="E45" s="179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9"/>
      <c r="AP45" s="175"/>
      <c r="AQ45" s="175"/>
    </row>
    <row r="46" spans="1:43" ht="18" customHeight="1">
      <c r="A46" s="618"/>
      <c r="B46" s="130" t="s">
        <v>592</v>
      </c>
      <c r="C46" s="135">
        <v>8.4</v>
      </c>
      <c r="D46" s="135">
        <v>8.4</v>
      </c>
      <c r="E46" s="136">
        <v>8.11</v>
      </c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36">
        <v>40.11</v>
      </c>
      <c r="AP46" s="175"/>
      <c r="AQ46" s="175"/>
    </row>
    <row r="47" spans="1:43" ht="15.75" customHeight="1">
      <c r="A47" s="618"/>
      <c r="B47" s="130" t="s">
        <v>593</v>
      </c>
      <c r="C47" s="135">
        <v>0.09</v>
      </c>
      <c r="D47" s="135">
        <v>0.09</v>
      </c>
      <c r="E47" s="136">
        <v>8.5999999999999993E-2</v>
      </c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36">
        <v>0.19</v>
      </c>
      <c r="AP47" s="175"/>
      <c r="AQ47" s="175"/>
    </row>
    <row r="48" spans="1:43" ht="18" customHeight="1">
      <c r="A48" s="618"/>
      <c r="B48" s="130" t="s">
        <v>594</v>
      </c>
      <c r="C48" s="135">
        <v>4.3</v>
      </c>
      <c r="D48" s="135">
        <v>4.3</v>
      </c>
      <c r="E48" s="136">
        <v>4.0999999999999996</v>
      </c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36">
        <v>42.88</v>
      </c>
      <c r="AP48" s="175"/>
      <c r="AQ48" s="175"/>
    </row>
    <row r="49" spans="1:43" ht="18" customHeight="1">
      <c r="A49" s="618"/>
      <c r="B49" s="130" t="s">
        <v>595</v>
      </c>
      <c r="C49" s="135">
        <v>4.8</v>
      </c>
      <c r="D49" s="135">
        <v>4.8</v>
      </c>
      <c r="E49" s="136">
        <v>4.5999999999999996</v>
      </c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36">
        <v>8.76</v>
      </c>
      <c r="AP49" s="175"/>
      <c r="AQ49" s="175"/>
    </row>
    <row r="50" spans="1:43" ht="51.75" customHeight="1">
      <c r="A50" s="123" t="s">
        <v>257</v>
      </c>
      <c r="B50" s="123" t="s">
        <v>596</v>
      </c>
      <c r="C50" s="123">
        <v>2450</v>
      </c>
      <c r="D50" s="123">
        <v>2450</v>
      </c>
      <c r="E50" s="124">
        <v>2450</v>
      </c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24">
        <v>2450</v>
      </c>
      <c r="AP50" s="175"/>
      <c r="AQ50" s="175"/>
    </row>
    <row r="51" spans="1:43" ht="63" customHeight="1">
      <c r="A51" s="123" t="s">
        <v>258</v>
      </c>
      <c r="B51" s="123" t="s">
        <v>597</v>
      </c>
      <c r="C51" s="123">
        <v>8</v>
      </c>
      <c r="D51" s="123">
        <v>7</v>
      </c>
      <c r="E51" s="124">
        <v>6</v>
      </c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24">
        <v>6</v>
      </c>
      <c r="AP51" s="175"/>
      <c r="AQ51" s="175"/>
    </row>
    <row r="52" spans="1:43" ht="90" customHeight="1">
      <c r="A52" s="123" t="s">
        <v>259</v>
      </c>
      <c r="B52" s="123" t="s">
        <v>598</v>
      </c>
      <c r="C52" s="123">
        <v>75</v>
      </c>
      <c r="D52" s="123">
        <v>77</v>
      </c>
      <c r="E52" s="124">
        <v>79</v>
      </c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24">
        <v>79</v>
      </c>
      <c r="AP52" s="175"/>
      <c r="AQ52" s="175"/>
    </row>
    <row r="53" spans="1:43" ht="102.75" customHeight="1">
      <c r="A53" s="123" t="s">
        <v>260</v>
      </c>
      <c r="B53" s="123" t="s">
        <v>599</v>
      </c>
      <c r="C53" s="123">
        <v>63</v>
      </c>
      <c r="D53" s="123">
        <v>64</v>
      </c>
      <c r="E53" s="124">
        <v>65</v>
      </c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24">
        <v>65</v>
      </c>
      <c r="AP53" s="175"/>
      <c r="AQ53" s="175"/>
    </row>
    <row r="54" spans="1:43" ht="92.25" customHeight="1">
      <c r="A54" s="123" t="s">
        <v>261</v>
      </c>
      <c r="B54" s="123" t="s">
        <v>600</v>
      </c>
      <c r="C54" s="123">
        <v>9.82</v>
      </c>
      <c r="D54" s="123">
        <v>9.9</v>
      </c>
      <c r="E54" s="124">
        <v>11.9</v>
      </c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24">
        <v>11.9</v>
      </c>
      <c r="AP54" s="175"/>
      <c r="AQ54" s="175"/>
    </row>
    <row r="55" spans="1:43" ht="40.5" customHeight="1">
      <c r="A55" s="123" t="s">
        <v>262</v>
      </c>
      <c r="B55" s="123" t="s">
        <v>601</v>
      </c>
      <c r="C55" s="123">
        <v>42.4</v>
      </c>
      <c r="D55" s="123">
        <v>54.2</v>
      </c>
      <c r="E55" s="124">
        <v>58</v>
      </c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24">
        <v>58</v>
      </c>
      <c r="AP55" s="175"/>
      <c r="AQ55" s="175"/>
    </row>
    <row r="56" spans="1:43" ht="40.5" customHeight="1">
      <c r="A56" s="123" t="s">
        <v>263</v>
      </c>
      <c r="B56" s="123" t="s">
        <v>602</v>
      </c>
      <c r="C56" s="123">
        <v>23.9</v>
      </c>
      <c r="D56" s="123">
        <v>23.9</v>
      </c>
      <c r="E56" s="124">
        <v>33.700000000000003</v>
      </c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24">
        <v>33.700000000000003</v>
      </c>
      <c r="AP56" s="175"/>
      <c r="AQ56" s="175"/>
    </row>
    <row r="57" spans="1:43" ht="66.75" customHeight="1">
      <c r="A57" s="123" t="s">
        <v>264</v>
      </c>
      <c r="B57" s="123" t="s">
        <v>603</v>
      </c>
      <c r="C57" s="123">
        <v>39.799999999999997</v>
      </c>
      <c r="D57" s="123">
        <v>39.799999999999997</v>
      </c>
      <c r="E57" s="124">
        <v>44.8</v>
      </c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24">
        <v>44.8</v>
      </c>
      <c r="AP57" s="175"/>
      <c r="AQ57" s="175"/>
    </row>
    <row r="58" spans="1:43" ht="54" customHeight="1">
      <c r="A58" s="123" t="s">
        <v>265</v>
      </c>
      <c r="B58" s="123" t="s">
        <v>604</v>
      </c>
      <c r="C58" s="123" t="s">
        <v>605</v>
      </c>
      <c r="D58" s="123" t="s">
        <v>606</v>
      </c>
      <c r="E58" s="124" t="s">
        <v>607</v>
      </c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24" t="s">
        <v>607</v>
      </c>
      <c r="AP58" s="175"/>
      <c r="AQ58" s="175"/>
    </row>
    <row r="59" spans="1:43" ht="79.5" customHeight="1">
      <c r="A59" s="123" t="s">
        <v>266</v>
      </c>
      <c r="B59" s="123" t="s">
        <v>608</v>
      </c>
      <c r="C59" s="123" t="s">
        <v>606</v>
      </c>
      <c r="D59" s="123" t="s">
        <v>609</v>
      </c>
      <c r="E59" s="124" t="s">
        <v>610</v>
      </c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24" t="s">
        <v>610</v>
      </c>
      <c r="AP59" s="175"/>
      <c r="AQ59" s="175"/>
    </row>
    <row r="60" spans="1:43" ht="54" customHeight="1">
      <c r="A60" s="618" t="s">
        <v>267</v>
      </c>
      <c r="B60" s="130" t="s">
        <v>591</v>
      </c>
      <c r="C60" s="176"/>
      <c r="D60" s="176"/>
      <c r="E60" s="179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9"/>
      <c r="AP60" s="175"/>
      <c r="AQ60" s="175"/>
    </row>
    <row r="61" spans="1:43" ht="18" customHeight="1">
      <c r="A61" s="618"/>
      <c r="B61" s="130" t="s">
        <v>592</v>
      </c>
      <c r="C61" s="176">
        <v>8.4</v>
      </c>
      <c r="D61" s="176">
        <v>8.4</v>
      </c>
      <c r="E61" s="126">
        <v>8.11</v>
      </c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26">
        <v>40.11</v>
      </c>
      <c r="AP61" s="175"/>
      <c r="AQ61" s="175"/>
    </row>
    <row r="62" spans="1:43" ht="17.25" customHeight="1">
      <c r="A62" s="618"/>
      <c r="B62" s="130" t="s">
        <v>593</v>
      </c>
      <c r="C62" s="176">
        <v>0.09</v>
      </c>
      <c r="D62" s="176">
        <v>0.09</v>
      </c>
      <c r="E62" s="126">
        <v>8.5999999999999993E-2</v>
      </c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26">
        <v>0.19</v>
      </c>
      <c r="AP62" s="175"/>
      <c r="AQ62" s="175"/>
    </row>
    <row r="63" spans="1:43" ht="16.5" customHeight="1">
      <c r="A63" s="618"/>
      <c r="B63" s="130" t="s">
        <v>594</v>
      </c>
      <c r="C63" s="176">
        <v>4.3</v>
      </c>
      <c r="D63" s="176">
        <v>4.3</v>
      </c>
      <c r="E63" s="126">
        <v>4.0999999999999996</v>
      </c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26">
        <v>42.88</v>
      </c>
      <c r="AP63" s="175"/>
      <c r="AQ63" s="175"/>
    </row>
    <row r="64" spans="1:43" ht="18.75" customHeight="1">
      <c r="A64" s="618"/>
      <c r="B64" s="130" t="s">
        <v>595</v>
      </c>
      <c r="C64" s="176">
        <v>4.8</v>
      </c>
      <c r="D64" s="176">
        <v>4.8</v>
      </c>
      <c r="E64" s="126">
        <v>4.5999999999999996</v>
      </c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26">
        <v>8.76</v>
      </c>
      <c r="AP64" s="175"/>
      <c r="AQ64" s="175"/>
    </row>
    <row r="65" spans="1:43">
      <c r="A65" s="137"/>
      <c r="B65" s="76"/>
      <c r="C65" s="138"/>
      <c r="D65" s="138"/>
      <c r="E65" s="138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</row>
    <row r="66" spans="1:43">
      <c r="A66" s="619" t="s">
        <v>611</v>
      </c>
      <c r="B66" s="620"/>
      <c r="C66" s="620"/>
      <c r="D66" s="620"/>
      <c r="E66" s="620"/>
      <c r="F66" s="620"/>
      <c r="G66" s="620"/>
      <c r="H66" s="620"/>
      <c r="I66" s="620"/>
      <c r="J66" s="620"/>
      <c r="K66" s="620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620"/>
      <c r="W66" s="620"/>
      <c r="X66" s="620"/>
      <c r="Y66" s="620"/>
      <c r="Z66" s="620"/>
      <c r="AA66" s="620"/>
      <c r="AB66" s="620"/>
      <c r="AC66" s="620"/>
      <c r="AD66" s="620"/>
      <c r="AE66" s="620"/>
      <c r="AF66" s="620"/>
      <c r="AG66" s="620"/>
      <c r="AH66" s="620"/>
      <c r="AI66" s="620"/>
      <c r="AJ66" s="620"/>
      <c r="AK66" s="140"/>
      <c r="AL66" s="140"/>
      <c r="AM66" s="140"/>
      <c r="AN66" s="140"/>
      <c r="AO66" s="140"/>
      <c r="AP66" s="140"/>
      <c r="AQ66" s="140"/>
    </row>
    <row r="67" spans="1:43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40"/>
      <c r="AL67" s="140"/>
      <c r="AM67" s="140"/>
      <c r="AN67" s="140"/>
      <c r="AO67" s="140"/>
      <c r="AP67" s="140"/>
      <c r="AQ67" s="140"/>
    </row>
    <row r="68" spans="1:43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</row>
    <row r="69" spans="1:43" s="159" customFormat="1" ht="18.75">
      <c r="A69" s="621" t="s">
        <v>612</v>
      </c>
      <c r="B69" s="622"/>
      <c r="C69" s="622"/>
      <c r="D69" s="623"/>
      <c r="E69" s="624" t="s">
        <v>687</v>
      </c>
      <c r="F69" s="624"/>
      <c r="G69" s="624"/>
      <c r="H69" s="625"/>
      <c r="I69" s="625"/>
      <c r="J69" s="625"/>
      <c r="K69" s="625"/>
      <c r="L69" s="625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7"/>
      <c r="AL69" s="117"/>
      <c r="AM69" s="117"/>
      <c r="AN69" s="117"/>
      <c r="AO69" s="117"/>
      <c r="AP69" s="117"/>
      <c r="AQ69" s="117"/>
    </row>
    <row r="70" spans="1:43" s="159" customFormat="1" ht="18.75">
      <c r="A70" s="160"/>
      <c r="B70" s="161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</row>
    <row r="71" spans="1:43" s="159" customFormat="1" ht="18.75">
      <c r="A71" s="160"/>
      <c r="B71" s="161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</row>
    <row r="72" spans="1:43" s="159" customFormat="1" ht="18.75">
      <c r="A72" s="626" t="s">
        <v>613</v>
      </c>
      <c r="B72" s="626"/>
      <c r="C72" s="626"/>
      <c r="D72" s="162"/>
      <c r="E72" s="627" t="s">
        <v>278</v>
      </c>
      <c r="F72" s="627"/>
      <c r="G72" s="627"/>
      <c r="H72" s="627"/>
      <c r="I72" s="628"/>
      <c r="J72" s="628"/>
      <c r="K72" s="628"/>
      <c r="L72" s="628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</row>
    <row r="73" spans="1:43" s="159" customFormat="1" ht="18.75">
      <c r="A73" s="616" t="s">
        <v>533</v>
      </c>
      <c r="B73" s="617"/>
      <c r="C73" s="617"/>
      <c r="D73" s="163"/>
      <c r="E73" s="164"/>
      <c r="F73" s="164"/>
      <c r="G73" s="164"/>
      <c r="H73" s="165"/>
      <c r="I73" s="165"/>
      <c r="J73" s="165"/>
      <c r="K73" s="165"/>
      <c r="L73" s="165"/>
      <c r="M73" s="165"/>
      <c r="N73" s="165"/>
      <c r="O73" s="165"/>
      <c r="P73" s="165"/>
      <c r="Q73" s="163"/>
      <c r="R73" s="163"/>
      <c r="S73" s="163"/>
      <c r="T73" s="163"/>
      <c r="U73" s="163"/>
      <c r="V73" s="163"/>
      <c r="W73" s="163"/>
      <c r="X73" s="163"/>
      <c r="Y73" s="163"/>
      <c r="Z73" s="163"/>
      <c r="AA73" s="163"/>
      <c r="AB73" s="163"/>
      <c r="AC73" s="163"/>
      <c r="AD73" s="163"/>
      <c r="AE73" s="163"/>
      <c r="AF73" s="163"/>
      <c r="AG73" s="163"/>
      <c r="AH73" s="163"/>
      <c r="AI73" s="163"/>
      <c r="AJ73" s="163"/>
      <c r="AK73" s="163"/>
      <c r="AL73" s="163"/>
      <c r="AM73" s="163"/>
      <c r="AN73" s="163"/>
      <c r="AO73" s="163"/>
      <c r="AP73" s="163"/>
      <c r="AQ73" s="163"/>
    </row>
  </sheetData>
  <mergeCells count="30">
    <mergeCell ref="A73:C73"/>
    <mergeCell ref="A35:AQ35"/>
    <mergeCell ref="A45:A49"/>
    <mergeCell ref="A60:A64"/>
    <mergeCell ref="A66:AJ66"/>
    <mergeCell ref="A69:D69"/>
    <mergeCell ref="E69:L69"/>
    <mergeCell ref="A72:C72"/>
    <mergeCell ref="E72:L72"/>
    <mergeCell ref="A8:AQ8"/>
    <mergeCell ref="N6:P6"/>
    <mergeCell ref="Q6:S6"/>
    <mergeCell ref="T6:V6"/>
    <mergeCell ref="W6:Y6"/>
    <mergeCell ref="Z6:AB6"/>
    <mergeCell ref="AC6:AE6"/>
    <mergeCell ref="A5:A6"/>
    <mergeCell ref="B5:B6"/>
    <mergeCell ref="C5:C6"/>
    <mergeCell ref="D5:D6"/>
    <mergeCell ref="E5:G6"/>
    <mergeCell ref="H5:AQ5"/>
    <mergeCell ref="A1:AQ1"/>
    <mergeCell ref="H6:J6"/>
    <mergeCell ref="K6:M6"/>
    <mergeCell ref="AO6:AQ6"/>
    <mergeCell ref="AL6:AN6"/>
    <mergeCell ref="AF6:AH6"/>
    <mergeCell ref="AI6:AK6"/>
    <mergeCell ref="A2:AQ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75" zoomScaleNormal="75" workbookViewId="0">
      <selection activeCell="F7" sqref="F7"/>
    </sheetView>
  </sheetViews>
  <sheetFormatPr defaultRowHeight="15"/>
  <cols>
    <col min="1" max="1" width="4.85546875" customWidth="1"/>
    <col min="2" max="2" width="55.85546875" customWidth="1"/>
    <col min="3" max="3" width="112.5703125" customWidth="1"/>
  </cols>
  <sheetData>
    <row r="1" spans="1:3" ht="15.75">
      <c r="A1" s="141"/>
      <c r="B1" s="142"/>
      <c r="C1" s="143" t="s">
        <v>401</v>
      </c>
    </row>
    <row r="2" spans="1:3" ht="18.75" customHeight="1">
      <c r="A2" s="141"/>
      <c r="B2" s="631" t="s">
        <v>614</v>
      </c>
      <c r="C2" s="631"/>
    </row>
    <row r="3" spans="1:3" ht="18.75" customHeight="1">
      <c r="A3" s="144"/>
      <c r="B3" s="632" t="s">
        <v>35</v>
      </c>
      <c r="C3" s="633"/>
    </row>
    <row r="4" spans="1:3" ht="15.75">
      <c r="A4" s="145"/>
      <c r="B4" s="634" t="s">
        <v>402</v>
      </c>
      <c r="C4" s="634"/>
    </row>
    <row r="5" spans="1:3">
      <c r="A5" s="650" t="s">
        <v>28</v>
      </c>
      <c r="B5" s="644" t="s">
        <v>403</v>
      </c>
      <c r="C5" s="641" t="s">
        <v>714</v>
      </c>
    </row>
    <row r="6" spans="1:3" ht="409.6" customHeight="1">
      <c r="A6" s="651"/>
      <c r="B6" s="645"/>
      <c r="C6" s="653"/>
    </row>
    <row r="7" spans="1:3" ht="409.6" customHeight="1">
      <c r="A7" s="651"/>
      <c r="B7" s="645"/>
      <c r="C7" s="653"/>
    </row>
    <row r="8" spans="1:3" ht="15.75" customHeight="1">
      <c r="A8" s="651"/>
      <c r="B8" s="645"/>
      <c r="C8" s="654"/>
    </row>
    <row r="9" spans="1:3" ht="213.75" customHeight="1">
      <c r="A9" s="651"/>
      <c r="B9" s="645"/>
      <c r="C9" s="150" t="s">
        <v>707</v>
      </c>
    </row>
    <row r="10" spans="1:3" ht="409.6" customHeight="1">
      <c r="A10" s="651"/>
      <c r="B10" s="645"/>
      <c r="C10" s="641" t="s">
        <v>706</v>
      </c>
    </row>
    <row r="11" spans="1:3" ht="105.75" customHeight="1">
      <c r="A11" s="651"/>
      <c r="B11" s="645"/>
      <c r="C11" s="642"/>
    </row>
    <row r="12" spans="1:3" ht="409.6" customHeight="1">
      <c r="A12" s="651"/>
      <c r="B12" s="645"/>
      <c r="C12" s="641" t="s">
        <v>713</v>
      </c>
    </row>
    <row r="13" spans="1:3" ht="409.6" customHeight="1">
      <c r="A13" s="651"/>
      <c r="B13" s="645"/>
      <c r="C13" s="643"/>
    </row>
    <row r="14" spans="1:3" ht="291" customHeight="1">
      <c r="A14" s="651"/>
      <c r="B14" s="645"/>
      <c r="C14" s="647" t="s">
        <v>712</v>
      </c>
    </row>
    <row r="15" spans="1:3" ht="37.5" customHeight="1">
      <c r="A15" s="651"/>
      <c r="B15" s="645"/>
      <c r="C15" s="648"/>
    </row>
    <row r="16" spans="1:3" ht="37.5" customHeight="1">
      <c r="A16" s="651"/>
      <c r="B16" s="645"/>
      <c r="C16" s="648"/>
    </row>
    <row r="17" spans="1:3" ht="37.5" customHeight="1">
      <c r="A17" s="651"/>
      <c r="B17" s="645"/>
      <c r="C17" s="648"/>
    </row>
    <row r="18" spans="1:3" ht="409.6" customHeight="1">
      <c r="A18" s="651"/>
      <c r="B18" s="645"/>
      <c r="C18" s="648"/>
    </row>
    <row r="19" spans="1:3" ht="213" customHeight="1">
      <c r="A19" s="652"/>
      <c r="B19" s="646"/>
      <c r="C19" s="649"/>
    </row>
    <row r="20" spans="1:3" ht="19.5" customHeight="1">
      <c r="A20" s="78" t="s">
        <v>29</v>
      </c>
      <c r="B20" s="170" t="s">
        <v>404</v>
      </c>
      <c r="C20" s="77"/>
    </row>
    <row r="21" spans="1:3" ht="18.75" customHeight="1">
      <c r="A21" s="78" t="s">
        <v>20</v>
      </c>
      <c r="B21" s="170" t="s">
        <v>405</v>
      </c>
      <c r="C21" s="146">
        <v>123671.31</v>
      </c>
    </row>
    <row r="22" spans="1:3" ht="16.5" customHeight="1">
      <c r="A22" s="78" t="s">
        <v>21</v>
      </c>
      <c r="B22" s="170" t="s">
        <v>406</v>
      </c>
      <c r="C22" s="77">
        <v>1205</v>
      </c>
    </row>
    <row r="23" spans="1:3" ht="32.25" customHeight="1">
      <c r="A23" s="78" t="s">
        <v>407</v>
      </c>
      <c r="B23" s="79" t="s">
        <v>408</v>
      </c>
      <c r="C23" s="77" t="s">
        <v>615</v>
      </c>
    </row>
    <row r="24" spans="1:3" ht="32.25" customHeight="1">
      <c r="A24" s="78" t="s">
        <v>409</v>
      </c>
      <c r="B24" s="168" t="s">
        <v>410</v>
      </c>
      <c r="C24" s="169">
        <v>16291.367</v>
      </c>
    </row>
    <row r="25" spans="1:3" ht="45.75" customHeight="1">
      <c r="A25" s="78" t="s">
        <v>30</v>
      </c>
      <c r="B25" s="77" t="s">
        <v>411</v>
      </c>
      <c r="C25" s="77" t="s">
        <v>615</v>
      </c>
    </row>
    <row r="26" spans="1:3" ht="15" customHeight="1">
      <c r="A26" s="635" t="s">
        <v>250</v>
      </c>
      <c r="B26" s="638" t="s">
        <v>412</v>
      </c>
      <c r="C26" s="77" t="s">
        <v>615</v>
      </c>
    </row>
    <row r="27" spans="1:3" ht="14.25" customHeight="1">
      <c r="A27" s="636"/>
      <c r="B27" s="639"/>
      <c r="C27" s="77"/>
    </row>
    <row r="28" spans="1:3" ht="9" customHeight="1">
      <c r="A28" s="636"/>
      <c r="B28" s="639"/>
      <c r="C28" s="77"/>
    </row>
    <row r="29" spans="1:3" ht="10.5" customHeight="1">
      <c r="A29" s="636"/>
      <c r="B29" s="640"/>
      <c r="C29" s="116"/>
    </row>
    <row r="30" spans="1:3" ht="16.5" customHeight="1">
      <c r="A30" s="637"/>
      <c r="B30" s="77" t="s">
        <v>413</v>
      </c>
      <c r="C30" s="77" t="s">
        <v>615</v>
      </c>
    </row>
    <row r="31" spans="1:3" ht="16.5" customHeight="1">
      <c r="A31" s="171"/>
      <c r="B31" s="149"/>
      <c r="C31" s="149"/>
    </row>
    <row r="32" spans="1:3" ht="15.75">
      <c r="A32" s="147"/>
      <c r="B32" s="148"/>
      <c r="C32" s="149"/>
    </row>
    <row r="33" spans="1:7" ht="23.25" customHeight="1">
      <c r="A33" s="630" t="s">
        <v>688</v>
      </c>
      <c r="B33" s="630"/>
      <c r="C33" s="630"/>
      <c r="D33" s="60"/>
      <c r="E33" s="629"/>
      <c r="F33" s="629"/>
      <c r="G33" s="629"/>
    </row>
  </sheetData>
  <mergeCells count="13">
    <mergeCell ref="E33:G33"/>
    <mergeCell ref="A33:C33"/>
    <mergeCell ref="B2:C2"/>
    <mergeCell ref="B3:C3"/>
    <mergeCell ref="B4:C4"/>
    <mergeCell ref="A26:A30"/>
    <mergeCell ref="B26:B29"/>
    <mergeCell ref="C10:C11"/>
    <mergeCell ref="C12:C13"/>
    <mergeCell ref="B5:B19"/>
    <mergeCell ref="C14:C19"/>
    <mergeCell ref="A5:A19"/>
    <mergeCell ref="C5:C8"/>
  </mergeCells>
  <printOptions gridLines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</vt:lpstr>
      <vt:lpstr>Финансирование таб.3</vt:lpstr>
      <vt:lpstr>Показатели.таб.4</vt:lpstr>
      <vt:lpstr>Пояснение.таб.5</vt:lpstr>
      <vt:lpstr>Показатели.таб.4!Заголовки_для_печати</vt:lpstr>
      <vt:lpstr>Пояснение.таб.5!Область_печати</vt:lpstr>
      <vt:lpstr>Титул!Область_печати</vt:lpstr>
      <vt:lpstr>'Финансирование таб.3'!Область_печати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TureyskayEE</dc:creator>
  <cp:lastModifiedBy>Primaksi</cp:lastModifiedBy>
  <cp:lastPrinted>2015-11-27T09:53:38Z</cp:lastPrinted>
  <dcterms:created xsi:type="dcterms:W3CDTF">2012-04-09T03:09:53Z</dcterms:created>
  <dcterms:modified xsi:type="dcterms:W3CDTF">2015-11-30T06:31:46Z</dcterms:modified>
</cp:coreProperties>
</file>