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1 квартал (2015)" sheetId="1" r:id="rId1"/>
  </sheets>
  <definedNames>
    <definedName name="Z_1CA9F3D3_053A_4BF9_A6AB_0903928EF026_.wvu.PrintArea" localSheetId="0" hidden="1">'1 квартал (2015)'!$A$11:$E$26</definedName>
    <definedName name="Z_26E97D69_A3A4_46DF_A379_AAD953FEED94_.wvu.PrintArea" localSheetId="0" hidden="1">'1 квартал (2015)'!$A$11:$E$26</definedName>
    <definedName name="Z_286930F7_9EA1_473A_A05D_C573B03650B0_.wvu.PrintArea" localSheetId="0" hidden="1">'1 квартал (2015)'!$A$1:$C$29</definedName>
    <definedName name="Z_42D2F8D5_1E83_4122_BFBC_C7AF1C387109_.wvu.PrintArea" localSheetId="0" hidden="1">'1 квартал (2015)'!$A$1:$C$29</definedName>
    <definedName name="Z_51FF0C04_B6C0_495F_B21E_1FECF7959104_.wvu.PrintArea" localSheetId="0" hidden="1">'1 квартал (2015)'!$A$1:$C$29</definedName>
    <definedName name="Z_7017B4DF_A811_450E_A829_C45CC005DC69_.wvu.PrintArea" localSheetId="0" hidden="1">'1 квартал (2015)'!$A$11:$E$26</definedName>
    <definedName name="Z_71EDF761_83DD_401A_A7AD_D5AFC3F013E9_.wvu.PrintArea" localSheetId="0" hidden="1">'1 квартал (2015)'!$A$11:$E$26</definedName>
    <definedName name="Z_77AF59F7_D64B_437A_9F79_176D7B884FDD_.wvu.PrintArea" localSheetId="0" hidden="1">'1 квартал (2015)'!$A$1:$C$29</definedName>
    <definedName name="Z_8256E702_5D06_4C47_AA90_06517D2DD52F_.wvu.PrintArea" localSheetId="0" hidden="1">'1 квартал (2015)'!$A$11:$E$26</definedName>
    <definedName name="Z_9695AF1D_0B25_44E3_8596_0A366DD58001_.wvu.PrintArea" localSheetId="0" hidden="1">'1 квартал (2015)'!$A$11:$E$26</definedName>
    <definedName name="Z_978D0F3F_084F_4ADA_9DB4_078064E0A13D_.wvu.PrintArea" localSheetId="0" hidden="1">'1 квартал (2015)'!$A$1:$C$29</definedName>
    <definedName name="Z_A338545E_3855_498C_B82A_4CDDAB087977_.wvu.PrintArea" localSheetId="0" hidden="1">'1 квартал (2015)'!$A$11:$E$26</definedName>
    <definedName name="Z_D490B861_F494_493C_8C23_A7AAEA4F0C98_.wvu.PrintArea" localSheetId="0" hidden="1">'1 квартал (2015)'!$A$1:$C$29</definedName>
    <definedName name="Z_D4F51A11_B42B_4D52_A6D4_E8883919A77E_.wvu.PrintArea" localSheetId="0" hidden="1">'1 квартал (2015)'!$A$11:$E$26</definedName>
    <definedName name="_xlnm.Print_Area" localSheetId="0">'1 квартал (2015)'!$A$1:$C$29</definedName>
  </definedNames>
  <calcPr calcId="124519"/>
</workbook>
</file>

<file path=xl/calcChain.xml><?xml version="1.0" encoding="utf-8"?>
<calcChain xmlns="http://schemas.openxmlformats.org/spreadsheetml/2006/main">
  <c r="B23" i="1"/>
  <c r="C20"/>
  <c r="B20"/>
  <c r="C19"/>
  <c r="B19"/>
  <c r="B18"/>
  <c r="C16"/>
  <c r="B16"/>
</calcChain>
</file>

<file path=xl/sharedStrings.xml><?xml version="1.0" encoding="utf-8"?>
<sst xmlns="http://schemas.openxmlformats.org/spreadsheetml/2006/main" count="27" uniqueCount="27">
  <si>
    <t>СВЕДЕНИЯ</t>
  </si>
  <si>
    <t xml:space="preserve">о ходе исполнения бюджета Нижневартовского района </t>
  </si>
  <si>
    <t xml:space="preserve"> за 1 квартал 2015 года</t>
  </si>
  <si>
    <t xml:space="preserve">Исполнение бюджета Нижневартовского района составляет: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</si>
  <si>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</si>
  <si>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 xml:space="preserve">Наименование </t>
  </si>
  <si>
    <t>ВСЕГО</t>
  </si>
  <si>
    <t>Численность (физические лица)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</si>
  <si>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</si>
  <si>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</si>
  <si>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</si>
  <si>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</si>
  <si>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</si>
  <si>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</si>
  <si>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</si>
  <si>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</si>
  <si>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</si>
  <si>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</si>
  <si>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</si>
  <si>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</si>
  <si>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</si>
  <si>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</si>
  <si>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</si>
  <si>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</si>
  <si>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</si>
  <si>
    <t>по доходам - 852,8 млн. рублей.</t>
  </si>
  <si>
    <t>по расходам - 849,8 млн. рублей.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</si>
</sst>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4" fillId="0" borderId="0" xfId="0" applyFont="1" applyFill="1" applyAlignment="1">
      <alignment horizontal="left" wrapText="1"/>
    </xf>
    <xf numFmtId="0" fontId="6" fillId="0" borderId="0" xfId="0" applyFont="1" applyFill="1"/>
    <xf numFmtId="0" fontId="7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right" wrapText="1"/>
    </xf>
    <xf numFmtId="3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3" fillId="2" borderId="0" xfId="0" applyNumberFormat="1" applyFont="1" applyFill="1"/>
    <xf numFmtId="0" fontId="6" fillId="0" borderId="1" xfId="0" applyFont="1" applyFill="1" applyBorder="1" applyAlignment="1">
      <alignment wrapText="1"/>
    </xf>
    <xf numFmtId="0" fontId="9" fillId="2" borderId="0" xfId="0" applyFont="1" applyFill="1"/>
    <xf numFmtId="3" fontId="9" fillId="2" borderId="0" xfId="0" applyNumberFormat="1" applyFont="1" applyFill="1"/>
    <xf numFmtId="4" fontId="9" fillId="2" borderId="0" xfId="0" applyNumberFormat="1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topLeftCell="A16" workbookViewId="0">
      <selection activeCell="A37" sqref="A37"/>
    </sheetView>
  </sheetViews>
  <sheetFormatPr defaultColWidth="8.88671875" defaultRowHeight="13.2"/>
  <cols>
    <col min="1" max="1" width="85.21875" style="3" customWidth="1"/>
    <col min="2" max="2" width="18.109375" style="3" customWidth="1"/>
    <col min="3" max="3" width="25.33203125" style="3" customWidth="1"/>
    <col min="4" max="4" width="8.88671875" style="3" customWidth="1"/>
    <col min="5" max="16384" width="8.88671875" style="3"/>
  </cols>
  <sheetData>
    <row r="1" spans="1:3" ht="13.8">
      <c r="A1" s="1"/>
      <c r="B1" s="1"/>
      <c r="C1" s="2"/>
    </row>
    <row r="2" spans="1:3" ht="13.8">
      <c r="A2" s="1"/>
      <c r="B2" s="1"/>
      <c r="C2" s="2"/>
    </row>
    <row r="3" spans="1:3">
      <c r="A3" s="1"/>
      <c r="B3" s="1"/>
      <c r="C3" s="1"/>
    </row>
    <row r="4" spans="1:3" s="4" customFormat="1" ht="18">
      <c r="A4" s="32" t="s">
        <v>0</v>
      </c>
      <c r="B4" s="32"/>
      <c r="C4" s="32"/>
    </row>
    <row r="5" spans="1:3" s="4" customFormat="1" ht="18">
      <c r="A5" s="32" t="s">
        <v>1</v>
      </c>
      <c r="B5" s="32"/>
      <c r="C5" s="32"/>
    </row>
    <row r="6" spans="1:3" s="4" customFormat="1" ht="18">
      <c r="A6" s="32" t="s">
        <v>2</v>
      </c>
      <c r="B6" s="32"/>
      <c r="C6" s="32"/>
    </row>
    <row r="7" spans="1:3" s="4" customFormat="1" ht="18">
      <c r="A7" s="33" t="s">
        <v>3</v>
      </c>
      <c r="B7" s="33"/>
      <c r="C7" s="33"/>
    </row>
    <row r="8" spans="1:3" s="4" customFormat="1" ht="18">
      <c r="A8" s="5" t="s">
        <v>25</v>
      </c>
      <c r="B8" s="6"/>
      <c r="C8" s="6"/>
    </row>
    <row r="9" spans="1:3" s="4" customFormat="1" ht="18">
      <c r="A9" s="5" t="s">
        <v>26</v>
      </c>
      <c r="B9" s="6"/>
      <c r="C9" s="6"/>
    </row>
    <row r="10" spans="1:3" s="4" customFormat="1" ht="18">
      <c r="A10" s="7"/>
      <c r="B10" s="8"/>
      <c r="C10" s="8"/>
    </row>
    <row r="11" spans="1:3" s="4" customFormat="1" ht="37.200000000000003" customHeight="1">
      <c r="A11" s="34" t="s">
        <v>4</v>
      </c>
      <c r="B11" s="34"/>
      <c r="C11" s="34"/>
    </row>
    <row r="12" spans="1:3" s="4" customFormat="1" ht="18">
      <c r="A12" s="9"/>
      <c r="B12" s="10"/>
      <c r="C12" s="11"/>
    </row>
    <row r="13" spans="1:3" ht="17.399999999999999">
      <c r="A13" s="30" t="s">
        <v>5</v>
      </c>
      <c r="B13" s="31" t="s">
        <v>6</v>
      </c>
      <c r="C13" s="31"/>
    </row>
    <row r="14" spans="1:3" ht="52.2">
      <c r="A14" s="30"/>
      <c r="B14" s="12" t="s">
        <v>7</v>
      </c>
      <c r="C14" s="13" t="s">
        <v>8</v>
      </c>
    </row>
    <row r="15" spans="1:3" ht="17.399999999999999">
      <c r="A15" s="14">
        <v>1</v>
      </c>
      <c r="B15" s="12" t="s">
        <v>9</v>
      </c>
      <c r="C15" s="12">
        <v>3</v>
      </c>
    </row>
    <row r="16" spans="1:3" ht="17.399999999999999">
      <c r="A16" s="15" t="s">
        <v>10</v>
      </c>
      <c r="B16" s="16">
        <f>B18+B19</f>
        <v>2833</v>
      </c>
      <c r="C16" s="16">
        <f>C18+C19</f>
        <v>357226</v>
      </c>
    </row>
    <row r="17" spans="1:4" ht="18">
      <c r="A17" s="17" t="s">
        <v>11</v>
      </c>
      <c r="B17" s="18"/>
      <c r="C17" s="18"/>
    </row>
    <row r="18" spans="1:4" ht="17.399999999999999">
      <c r="A18" s="19" t="s">
        <v>12</v>
      </c>
      <c r="B18" s="20">
        <f>234+5+1+9+11+4+5+1+2+15</f>
        <v>287</v>
      </c>
      <c r="C18" s="20">
        <v>95898</v>
      </c>
    </row>
    <row r="19" spans="1:4" ht="17.399999999999999">
      <c r="A19" s="19" t="s">
        <v>13</v>
      </c>
      <c r="B19" s="21">
        <f>SUM(B20:B29)</f>
        <v>2546</v>
      </c>
      <c r="C19" s="21">
        <f>SUM(C20:C29)</f>
        <v>261328</v>
      </c>
    </row>
    <row r="20" spans="1:4" ht="18">
      <c r="A20" s="22" t="s">
        <v>14</v>
      </c>
      <c r="B20" s="23">
        <f>1673+26+182+138</f>
        <v>2019</v>
      </c>
      <c r="C20" s="24">
        <f>177863.5+12687.5+12661.7</f>
        <v>203212.7</v>
      </c>
    </row>
    <row r="21" spans="1:4" ht="18">
      <c r="A21" s="22" t="s">
        <v>15</v>
      </c>
      <c r="B21" s="23">
        <v>158</v>
      </c>
      <c r="C21" s="24">
        <v>13944</v>
      </c>
    </row>
    <row r="22" spans="1:4" ht="18">
      <c r="A22" s="22" t="s">
        <v>16</v>
      </c>
      <c r="B22" s="23">
        <v>27</v>
      </c>
      <c r="C22" s="24">
        <v>2631.3</v>
      </c>
    </row>
    <row r="23" spans="1:4" ht="18">
      <c r="A23" s="22" t="s">
        <v>17</v>
      </c>
      <c r="B23" s="23">
        <f>40+22</f>
        <v>62</v>
      </c>
      <c r="C23" s="24">
        <v>7839</v>
      </c>
    </row>
    <row r="24" spans="1:4" ht="18">
      <c r="A24" s="22" t="s">
        <v>18</v>
      </c>
      <c r="B24" s="23">
        <v>46</v>
      </c>
      <c r="C24" s="24">
        <v>6806</v>
      </c>
    </row>
    <row r="25" spans="1:4" ht="36">
      <c r="A25" s="22" t="s">
        <v>19</v>
      </c>
      <c r="B25" s="23">
        <v>96</v>
      </c>
      <c r="C25" s="24">
        <v>12229</v>
      </c>
      <c r="D25" s="25"/>
    </row>
    <row r="26" spans="1:4" ht="36">
      <c r="A26" s="22" t="s">
        <v>20</v>
      </c>
      <c r="B26" s="23">
        <v>57</v>
      </c>
      <c r="C26" s="24">
        <v>2346</v>
      </c>
    </row>
    <row r="27" spans="1:4" ht="36">
      <c r="A27" s="22" t="s">
        <v>21</v>
      </c>
      <c r="B27" s="23">
        <v>25</v>
      </c>
      <c r="C27" s="24">
        <v>3392.3</v>
      </c>
    </row>
    <row r="28" spans="1:4" ht="18">
      <c r="A28" s="22" t="s">
        <v>22</v>
      </c>
      <c r="B28" s="23">
        <v>28</v>
      </c>
      <c r="C28" s="24">
        <v>5435.7</v>
      </c>
    </row>
    <row r="29" spans="1:4" ht="18">
      <c r="A29" s="26" t="s">
        <v>23</v>
      </c>
      <c r="B29" s="23">
        <v>28</v>
      </c>
      <c r="C29" s="24">
        <v>3492</v>
      </c>
    </row>
    <row r="30" spans="1:4" ht="13.8">
      <c r="A30" s="27"/>
      <c r="B30" s="28"/>
      <c r="C30" s="29"/>
    </row>
    <row r="31" spans="1:4" ht="13.8">
      <c r="A31" s="27"/>
      <c r="B31" s="28"/>
      <c r="C31" s="29"/>
    </row>
    <row r="33" spans="3:3">
      <c r="C33" s="3" t="s">
        <v>24</v>
      </c>
    </row>
  </sheetData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59055118110236227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(2015)</vt:lpstr>
      <vt:lpstr>'1 квартал (2015)'!Область_печати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cp:lastPrinted>2015-04-14T10:11:25Z</cp:lastPrinted>
  <dcterms:created xsi:type="dcterms:W3CDTF">2015-04-13T13:13:46Z</dcterms:created>
  <dcterms:modified xsi:type="dcterms:W3CDTF">2015-04-20T05:06:20Z</dcterms:modified>
</cp:coreProperties>
</file>