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Бюдж 20\Ежеквартально по ст.44 Устава_2020_год_\2020 год\"/>
    </mc:Choice>
  </mc:AlternateContent>
  <xr:revisionPtr revIDLastSave="0" documentId="13_ncr:1_{B7229D51-D55A-4ABC-856E-0F6B6B23D5CA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за год" sheetId="1" r:id="rId1"/>
  </sheets>
  <definedNames>
    <definedName name="Z_1CA9F3D3_053A_4BF9_A6AB_0903928EF026_.wvu.PrintArea" localSheetId="0" hidden="1">'за год'!$A$1:$C$29</definedName>
    <definedName name="Z_26E97D69_A3A4_46DF_A379_AAD953FEED94_.wvu.Cols" localSheetId="0" hidden="1">'за год'!#REF!</definedName>
    <definedName name="Z_26E97D69_A3A4_46DF_A379_AAD953FEED94_.wvu.PrintArea" localSheetId="0" hidden="1">'за год'!$A$1:$C$29</definedName>
    <definedName name="Z_286930F7_9EA1_473A_A05D_C573B03650B0_.wvu.PrintArea" localSheetId="0" hidden="1">'за год'!$A$1:$C$29</definedName>
    <definedName name="Z_42D2F8D5_1E83_4122_BFBC_C7AF1C387109_.wvu.PrintArea" localSheetId="0" hidden="1">'за год'!$A$1:$C$29</definedName>
    <definedName name="Z_51FF0C04_B6C0_495F_B21E_1FECF7959104_.wvu.PrintArea" localSheetId="0" hidden="1">'за год'!$A$1:$C$29</definedName>
    <definedName name="Z_559C7217_2229_49EC_B688_F6199913249A_.wvu.Cols" localSheetId="0" hidden="1">'за год'!#REF!</definedName>
    <definedName name="Z_559C7217_2229_49EC_B688_F6199913249A_.wvu.PrintArea" localSheetId="0" hidden="1">'за год'!$A$1:$C$29</definedName>
    <definedName name="Z_6C5E7887_30E5_49D2_9E36_7BA87DD818AB_.wvu.Cols" localSheetId="0" hidden="1">'за год'!#REF!</definedName>
    <definedName name="Z_6C5E7887_30E5_49D2_9E36_7BA87DD818AB_.wvu.PrintArea" localSheetId="0" hidden="1">'за год'!$A$1:$C$29</definedName>
    <definedName name="Z_7017B4DF_A811_450E_A829_C45CC005DC69_.wvu.PrintArea" localSheetId="0" hidden="1">'за год'!$A$1:$C$29</definedName>
    <definedName name="Z_71EDF761_83DD_401A_A7AD_D5AFC3F013E9_.wvu.PrintArea" localSheetId="0" hidden="1">'за год'!$A$1:$C$29</definedName>
    <definedName name="Z_77AF59F7_D64B_437A_9F79_176D7B884FDD_.wvu.PrintArea" localSheetId="0" hidden="1">'за год'!$A$1:$C$29</definedName>
    <definedName name="Z_8256E702_5D06_4C47_AA90_06517D2DD52F_.wvu.Cols" localSheetId="0" hidden="1">'за год'!#REF!,'за год'!#REF!</definedName>
    <definedName name="Z_8256E702_5D06_4C47_AA90_06517D2DD52F_.wvu.PrintArea" localSheetId="0" hidden="1">'за год'!$A$1:$C$29</definedName>
    <definedName name="Z_9695AF1D_0B25_44E3_8596_0A366DD58001_.wvu.PrintArea" localSheetId="0" hidden="1">'за год'!$A$1:$C$29</definedName>
    <definedName name="Z_978D0F3F_084F_4ADA_9DB4_078064E0A13D_.wvu.PrintArea" localSheetId="0" hidden="1">'за год'!$A$1:$C$29</definedName>
    <definedName name="Z_A338545E_3855_498C_B82A_4CDDAB087977_.wvu.Cols" localSheetId="0" hidden="1">'за год'!#REF!</definedName>
    <definedName name="Z_A338545E_3855_498C_B82A_4CDDAB087977_.wvu.PrintArea" localSheetId="0" hidden="1">'за год'!$A$1:$C$29</definedName>
    <definedName name="Z_D490B861_F494_493C_8C23_A7AAEA4F0C98_.wvu.PrintArea" localSheetId="0" hidden="1">'за год'!$A$1:$C$29</definedName>
    <definedName name="Z_D4F51A11_B42B_4D52_A6D4_E8883919A77E_.wvu.Cols" localSheetId="0" hidden="1">'за год'!#REF!,'за год'!#REF!</definedName>
    <definedName name="Z_D4F51A11_B42B_4D52_A6D4_E8883919A77E_.wvu.PrintArea" localSheetId="0" hidden="1">'за год'!$A$4:$C$24</definedName>
    <definedName name="Z_F60FC09A_2DEB_4E2D_B74C_8179B4E5054A_.wvu.Cols" localSheetId="0" hidden="1">'за год'!#REF!</definedName>
    <definedName name="Z_F60FC09A_2DEB_4E2D_B74C_8179B4E5054A_.wvu.PrintArea" localSheetId="0" hidden="1">'за год'!$A$1:$C$29</definedName>
    <definedName name="_xlnm.Print_Area" localSheetId="0">'за год'!$A$1:$C$29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5" i="1"/>
  <c r="C22" i="1"/>
  <c r="B22" i="1"/>
  <c r="C21" i="1"/>
  <c r="C20" i="1"/>
  <c r="B20" i="1"/>
  <c r="B19" i="1" s="1"/>
  <c r="C19" i="1"/>
  <c r="C16" i="1" s="1"/>
  <c r="C18" i="1"/>
  <c r="B18" i="1"/>
  <c r="B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Горшенко Алена Олеговна</author>
  </authors>
  <commentList>
    <comment ref="C14" authorId="0" shapeId="0" xr:uid="{00000000-0006-0000-0000-000001000000}">
      <text>
        <r>
          <rPr>
            <sz val="12"/>
            <color indexed="81"/>
            <rFont val="Tahoma"/>
            <family val="2"/>
            <charset val="204"/>
          </rPr>
          <t>Касса КВР 111 и 119 (бюджет + ПД)</t>
        </r>
      </text>
    </comment>
  </commentList>
</comments>
</file>

<file path=xl/sharedStrings.xml><?xml version="1.0" encoding="utf-8"?>
<sst xmlns="http://schemas.openxmlformats.org/spreadsheetml/2006/main" count="30" uniqueCount="30">
  <si>
    <t>Приложение к письму</t>
  </si>
  <si>
    <t>от  __________ №  _________</t>
  </si>
  <si>
    <t>СВЕДЕНИЯ</t>
  </si>
  <si>
    <t xml:space="preserve">о ходе исполнения бюджета Нижневартовского района </t>
  </si>
  <si>
    <t xml:space="preserve"> за 2020 год</t>
  </si>
  <si>
    <t xml:space="preserve">Исполнение бюджета Нижневартовского района составляет: </t>
  </si>
  <si>
    <t>по доходам - 5 424,9 млн. рублей.</t>
  </si>
  <si>
    <t>по расходам - 5 263,4 млн. рублей.</t>
  </si>
  <si>
    <t>Профицит - 161,5 млн. рублей.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</si>
  <si>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</si>
  <si>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Наименование </t>
  </si>
  <si>
    <t>ВСЕГО</t>
  </si>
  <si>
    <t xml:space="preserve">Среднесписочная численность </t>
  </si>
  <si>
    <t xml:space="preserve"> Сумма (тыс. руб.)</t>
  </si>
  <si>
    <t>2</t>
  </si>
  <si>
    <t>Всего</t>
  </si>
  <si>
    <t>в том числе</t>
  </si>
  <si>
    <t>1. Органы местного самоуправления</t>
  </si>
  <si>
    <t>2. Муниципальные учреждения района</t>
  </si>
  <si>
    <t>2.1. Учреждения образования, молодежной политики</t>
  </si>
  <si>
    <t xml:space="preserve">2.2. Учреждения культуры, кинематографии </t>
  </si>
  <si>
    <t>2.3. Учреждения средств массовой информации</t>
  </si>
  <si>
    <t>2.4. Учреждения капитального строительства и ремонта</t>
  </si>
  <si>
    <t>2.5. Учреждения по материально-техническому обеспечению деятельности органов местного самоуправления</t>
  </si>
  <si>
    <t>2.6. Учреждения по хозяйственному обеспечению муниципальных учреждений Нижневартовского района</t>
  </si>
  <si>
    <t>2.7. Учреждения по делам гражданской обороны и чрезвычайным ситуациям</t>
  </si>
  <si>
    <t>2.8. Учреждения по имущественным и земельным ресурсам</t>
  </si>
  <si>
    <t>2.9. Учреждения предоставления государственных и муниципальных услуг</t>
  </si>
  <si>
    <t>2.10. Учреждения физической культуры и спорта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</si>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</sst>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right"/>
    </xf>
    <xf numFmtId="0" fontId="3" fillId="2" borderId="0" xfId="0" applyFont="1" applyFill="1"/>
    <xf numFmtId="0" fontId="5" fillId="2" borderId="0" xfId="0" applyFont="1" applyFill="1" applyAlignment="1">
      <alignment horizontal="left" wrapText="1"/>
    </xf>
    <xf numFmtId="0" fontId="3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right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/>
    <xf numFmtId="164" fontId="8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7" fillId="0" borderId="0" xfId="0" applyFont="1"/>
    <xf numFmtId="3" fontId="7" fillId="0" borderId="0" xfId="0" applyNumberFormat="1" applyFont="1"/>
    <xf numFmtId="4" fontId="7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zoomScale="80" zoomScaleNormal="80" workbookViewId="0">
      <selection activeCell="C25" sqref="C25"/>
    </sheetView>
  </sheetViews>
  <sheetFormatPr defaultColWidth="8.85546875" defaultRowHeight="12.75" x14ac:dyDescent="0.2"/>
  <cols>
    <col min="1" max="1" width="74" style="5" customWidth="1"/>
    <col min="2" max="2" width="22.28515625" style="5" customWidth="1"/>
    <col min="3" max="3" width="24" style="5" customWidth="1"/>
    <col min="4" max="16384" width="8.85546875" style="3"/>
  </cols>
  <sheetData>
    <row r="1" spans="1:3" ht="15" x14ac:dyDescent="0.25">
      <c r="A1" s="1"/>
      <c r="B1" s="1"/>
      <c r="C1" s="2" t="s">
        <v>0</v>
      </c>
    </row>
    <row r="2" spans="1:3" ht="15" x14ac:dyDescent="0.25">
      <c r="A2" s="1"/>
      <c r="B2" s="1"/>
      <c r="C2" s="2" t="s">
        <v>1</v>
      </c>
    </row>
    <row r="3" spans="1:3" x14ac:dyDescent="0.2">
      <c r="A3" s="1"/>
      <c r="B3" s="1"/>
      <c r="C3" s="1"/>
    </row>
    <row r="4" spans="1:3" ht="18.75" x14ac:dyDescent="0.3">
      <c r="A4" s="34" t="s">
        <v>2</v>
      </c>
      <c r="B4" s="34"/>
      <c r="C4" s="34"/>
    </row>
    <row r="5" spans="1:3" ht="18.75" x14ac:dyDescent="0.3">
      <c r="A5" s="34" t="s">
        <v>3</v>
      </c>
      <c r="B5" s="34"/>
      <c r="C5" s="34"/>
    </row>
    <row r="6" spans="1:3" ht="18.75" x14ac:dyDescent="0.3">
      <c r="A6" s="34" t="s">
        <v>4</v>
      </c>
      <c r="B6" s="34"/>
      <c r="C6" s="34"/>
    </row>
    <row r="7" spans="1:3" ht="14.25" x14ac:dyDescent="0.2">
      <c r="A7" s="35" t="s">
        <v>5</v>
      </c>
      <c r="B7" s="35"/>
      <c r="C7" s="35"/>
    </row>
    <row r="8" spans="1:3" ht="14.25" x14ac:dyDescent="0.2">
      <c r="A8" s="4" t="s">
        <v>6</v>
      </c>
      <c r="B8" s="1"/>
      <c r="C8" s="1"/>
    </row>
    <row r="9" spans="1:3" ht="14.25" x14ac:dyDescent="0.2">
      <c r="A9" s="4" t="s">
        <v>7</v>
      </c>
      <c r="B9" s="1"/>
      <c r="C9" s="1"/>
    </row>
    <row r="10" spans="1:3" ht="14.25" x14ac:dyDescent="0.2">
      <c r="A10" s="4" t="s">
        <v>8</v>
      </c>
      <c r="B10" s="1"/>
      <c r="C10" s="1"/>
    </row>
    <row r="11" spans="1:3" ht="81.75" customHeight="1" x14ac:dyDescent="0.2">
      <c r="A11" s="36" t="s">
        <v>9</v>
      </c>
      <c r="B11" s="36"/>
      <c r="C11" s="36"/>
    </row>
    <row r="12" spans="1:3" ht="15" x14ac:dyDescent="0.25">
      <c r="A12" s="6"/>
      <c r="B12" s="7"/>
      <c r="C12" s="8"/>
    </row>
    <row r="13" spans="1:3" ht="36.75" customHeight="1" x14ac:dyDescent="0.2">
      <c r="A13" s="33" t="s">
        <v>10</v>
      </c>
      <c r="B13" s="33" t="s">
        <v>11</v>
      </c>
      <c r="C13" s="33"/>
    </row>
    <row r="14" spans="1:3" ht="82.9" customHeight="1" x14ac:dyDescent="0.2">
      <c r="A14" s="33"/>
      <c r="B14" s="9" t="s">
        <v>12</v>
      </c>
      <c r="C14" s="10" t="s">
        <v>13</v>
      </c>
    </row>
    <row r="15" spans="1:3" ht="14.25" x14ac:dyDescent="0.2">
      <c r="A15" s="11">
        <v>1</v>
      </c>
      <c r="B15" s="12" t="s">
        <v>14</v>
      </c>
      <c r="C15" s="12">
        <v>3</v>
      </c>
    </row>
    <row r="16" spans="1:3" ht="18.75" x14ac:dyDescent="0.3">
      <c r="A16" s="13" t="s">
        <v>15</v>
      </c>
      <c r="B16" s="14">
        <f>B18+B19</f>
        <v>2794.9100000000003</v>
      </c>
      <c r="C16" s="15">
        <f>C18+C19</f>
        <v>2644040.16</v>
      </c>
    </row>
    <row r="17" spans="1:3" ht="18.75" x14ac:dyDescent="0.3">
      <c r="A17" s="16" t="s">
        <v>16</v>
      </c>
      <c r="B17" s="17"/>
      <c r="C17" s="18"/>
    </row>
    <row r="18" spans="1:3" ht="18.75" x14ac:dyDescent="0.3">
      <c r="A18" s="19" t="s">
        <v>17</v>
      </c>
      <c r="B18" s="20">
        <f>234.75-1</f>
        <v>233.75</v>
      </c>
      <c r="C18" s="21">
        <f>402157.2+103735.1</f>
        <v>505892.30000000005</v>
      </c>
    </row>
    <row r="19" spans="1:3" ht="18.75" x14ac:dyDescent="0.2">
      <c r="A19" s="19" t="s">
        <v>18</v>
      </c>
      <c r="B19" s="22">
        <f>SUM(B20:B29)</f>
        <v>2561.1600000000003</v>
      </c>
      <c r="C19" s="23">
        <f>SUM(C20:C29)</f>
        <v>2138147.8600000003</v>
      </c>
    </row>
    <row r="20" spans="1:3" ht="18.75" x14ac:dyDescent="0.3">
      <c r="A20" s="24" t="s">
        <v>19</v>
      </c>
      <c r="B20" s="25">
        <f>1788+134.9</f>
        <v>1922.9</v>
      </c>
      <c r="C20" s="26">
        <f>(1109015.1+348116.6+7094.8)+(81434.9+24342.3)</f>
        <v>1570003.7000000002</v>
      </c>
    </row>
    <row r="21" spans="1:3" ht="18.75" x14ac:dyDescent="0.3">
      <c r="A21" s="24" t="s">
        <v>20</v>
      </c>
      <c r="B21" s="25">
        <v>144.1</v>
      </c>
      <c r="C21" s="26">
        <f>124766.81+36594.6</f>
        <v>161361.41</v>
      </c>
    </row>
    <row r="22" spans="1:3" ht="18.75" x14ac:dyDescent="0.3">
      <c r="A22" s="24" t="s">
        <v>21</v>
      </c>
      <c r="B22" s="25">
        <f>43+21.9</f>
        <v>64.900000000000006</v>
      </c>
      <c r="C22" s="26">
        <f>28311.7+15991.8</f>
        <v>44303.5</v>
      </c>
    </row>
    <row r="23" spans="1:3" ht="18.75" x14ac:dyDescent="0.3">
      <c r="A23" s="24" t="s">
        <v>22</v>
      </c>
      <c r="B23" s="27">
        <v>35.5</v>
      </c>
      <c r="C23" s="28">
        <v>44070</v>
      </c>
    </row>
    <row r="24" spans="1:3" ht="56.25" x14ac:dyDescent="0.3">
      <c r="A24" s="24" t="s">
        <v>23</v>
      </c>
      <c r="B24" s="25">
        <v>75</v>
      </c>
      <c r="C24" s="26">
        <v>73545.100000000006</v>
      </c>
    </row>
    <row r="25" spans="1:3" ht="37.5" x14ac:dyDescent="0.3">
      <c r="A25" s="24" t="s">
        <v>24</v>
      </c>
      <c r="B25" s="25">
        <v>61.76</v>
      </c>
      <c r="C25" s="26">
        <f>20062.3+6158.9</f>
        <v>26221.199999999997</v>
      </c>
    </row>
    <row r="26" spans="1:3" ht="37.5" x14ac:dyDescent="0.3">
      <c r="A26" s="24" t="s">
        <v>25</v>
      </c>
      <c r="B26" s="27">
        <v>29</v>
      </c>
      <c r="C26" s="28">
        <v>33425.050000000003</v>
      </c>
    </row>
    <row r="27" spans="1:3" ht="18.75" x14ac:dyDescent="0.3">
      <c r="A27" s="24" t="s">
        <v>26</v>
      </c>
      <c r="B27" s="27">
        <v>26</v>
      </c>
      <c r="C27" s="28">
        <v>35078.300000000003</v>
      </c>
    </row>
    <row r="28" spans="1:3" ht="37.5" x14ac:dyDescent="0.3">
      <c r="A28" s="29" t="s">
        <v>27</v>
      </c>
      <c r="B28" s="25">
        <v>32</v>
      </c>
      <c r="C28" s="26">
        <v>41508.1</v>
      </c>
    </row>
    <row r="29" spans="1:3" ht="18.75" x14ac:dyDescent="0.3">
      <c r="A29" s="29" t="s">
        <v>28</v>
      </c>
      <c r="B29" s="27">
        <v>170</v>
      </c>
      <c r="C29" s="26">
        <f>(16673.2+5800.7)+(66448.9+19708.7)</f>
        <v>108631.5</v>
      </c>
    </row>
    <row r="30" spans="1:3" ht="15" x14ac:dyDescent="0.25">
      <c r="A30" s="30"/>
      <c r="B30" s="31"/>
      <c r="C30" s="32"/>
    </row>
    <row r="31" spans="1:3" ht="15" x14ac:dyDescent="0.25">
      <c r="A31" s="30"/>
      <c r="B31" s="31"/>
      <c r="C31" s="32"/>
    </row>
    <row r="33" spans="3:3" x14ac:dyDescent="0.2">
      <c r="C33" s="5" t="s">
        <v>29</v>
      </c>
    </row>
  </sheetData>
  <mergeCells count="7">
    <mergeCell ref="A13:A14"/>
    <mergeCell ref="B13:C13"/>
    <mergeCell ref="A4:C4"/>
    <mergeCell ref="A5:C5"/>
    <mergeCell ref="A6:C6"/>
    <mergeCell ref="A7:C7"/>
    <mergeCell ref="A11:C1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год</vt:lpstr>
      <vt:lpstr>'за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Вандрей Сергей Александрович</cp:lastModifiedBy>
  <cp:lastPrinted>2021-01-20T06:46:28Z</cp:lastPrinted>
  <dcterms:created xsi:type="dcterms:W3CDTF">2021-01-20T06:45:38Z</dcterms:created>
  <dcterms:modified xsi:type="dcterms:W3CDTF">2021-01-21T06:33:53Z</dcterms:modified>
</cp:coreProperties>
</file>