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480" windowHeight="8700" tabRatio="467" firstSheet="2" activeTab="2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'Показатель'!$A$1:$AQ$22</definedName>
    <definedName name="_xlnm.Print_Area" localSheetId="0">'Титул'!$A$1:$J$46</definedName>
    <definedName name="_xlnm.Print_Area" localSheetId="1">'финансирование мероприятий'!$A$1:$AR$204</definedName>
  </definedNames>
  <calcPr fullCalcOnLoad="1"/>
</workbook>
</file>

<file path=xl/sharedStrings.xml><?xml version="1.0" encoding="utf-8"?>
<sst xmlns="http://schemas.openxmlformats.org/spreadsheetml/2006/main" count="469" uniqueCount="206">
  <si>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</si>
  <si>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</si>
  <si>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</si>
  <si>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</si>
  <si>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</si>
  <si>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</si>
  <si>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</si>
  <si>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</si>
  <si>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</si>
  <si>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</si>
  <si>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</si>
  <si>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</si>
  <si>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</si>
  <si>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</si>
  <si>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</si>
  <si>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</si>
  <si>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</si>
  <si>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</si>
  <si>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1.1.</t>
  </si>
  <si>
    <t>всего:</t>
  </si>
  <si>
    <t>1.2.</t>
  </si>
  <si>
    <t>ИТОГО по задаче 1:</t>
  </si>
  <si>
    <t>2.1.</t>
  </si>
  <si>
    <t>ИТОГО по задаче 2:</t>
  </si>
  <si>
    <t>Всего:</t>
  </si>
  <si>
    <t xml:space="preserve">         </t>
  </si>
  <si>
    <t>________________________________________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</si>
  <si>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</si>
  <si>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</si>
  <si>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</si>
  <si>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</si>
  <si>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</si>
  <si>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</si>
  <si>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</si>
  <si>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</si>
  <si>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</si>
  <si>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</si>
  <si>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ИТОГО по задаче 3:</t>
  </si>
  <si>
    <t>3.1.</t>
  </si>
  <si>
    <t>ИТОГО по задаче 4:</t>
  </si>
  <si>
    <t>М.Г. Двинянинова</t>
  </si>
  <si>
    <t>4.1.</t>
  </si>
  <si>
    <t>4.2.</t>
  </si>
  <si>
    <t>4.3.</t>
  </si>
  <si>
    <t>Задача 1 – нормативное правовое обеспечение поддержки социально ориентированных некоммерческих организаций</t>
  </si>
  <si>
    <t>Задача 2 – использование механизмов финансовой поддержки социально ориентированных некоммерческих организаций</t>
  </si>
  <si>
    <t>Задача 3 – использование механизмов имущественной поддержки социально ориентированных некоммерческих организаций</t>
  </si>
  <si>
    <t>Предоставление субсидий на орга-низацию и проведение социально значимых общественных меропри-ятий и (или) проектов социально ориентированным некоммерче-ским организациям в соответствии с утвержденным порядком</t>
  </si>
  <si>
    <t>Обеспечение освещения деятель-ности социально ориентированных некоммерческих организаций в средствах массовой информации района</t>
  </si>
  <si>
    <t>Задача 4 – использование механизмов информационно-консультационной поддержки социально ориентированных некоммерческих ор-ганизаций</t>
  </si>
  <si>
    <t>Размещение на официальном веб-сайте администрации района ин-формации о содействии социально ориентированным некоммерческим организация</t>
  </si>
  <si>
    <t>Предоставление консультаций со-циально ориентированным неком-мерческим организациям</t>
  </si>
  <si>
    <t>Цель – формирование благоприятных условий для развития и осуществления деятельности социально ориентированных некоммерче-ских организаций на территории муниципального образования Нижневартовский район</t>
  </si>
  <si>
    <t>«Развитие гражданского общества Нижневартовского района на 2014–2016 годы»</t>
  </si>
  <si>
    <t>Нижневартовского района</t>
  </si>
  <si>
    <t>(Ф.И.О.)</t>
  </si>
  <si>
    <t>Принятие муниципальных нормативно правовых актов по вопросам оказания поддержки социально ориентированным некоммерческим организациям Нижневартовского района</t>
  </si>
  <si>
    <t>Формирование и ведение муниципального реестра социально ориентированных некоммерческих организаций – получателей поддержки администрации Нижневартовского района</t>
  </si>
  <si>
    <t xml:space="preserve">Показатели конечных результатов </t>
  </si>
  <si>
    <t>Количество публикаций в средствах массовой информации района о деятельности некоммерческих организаций и институтов гражданского общества</t>
  </si>
  <si>
    <t>Количество социально ориентированных некоммер-ческих организаций, осуществляющих свою деятель-ность на территории района, получивших информа-ционную поддержку</t>
  </si>
  <si>
    <t>4.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</si>
  <si>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</si>
  <si>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</si>
  <si>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включенных в муниципальный реестр социально ориентированных неком-мерческих организаций – получателей поддержки администрации района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</si>
  <si>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поддержки</t>
  </si>
  <si>
    <t>Количество проведенных социально ориентирован-ными некоммерческими организациями социально значимых мероприятий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</si>
  <si>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</si>
  <si>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главы администрации района по управлению делами</t>
  </si>
  <si>
    <t>Совершенствование дизайна и струк-туры раздела «Территориальная изби-рательная комиссия» официального веб-сайта администрации района, его регулярное информационное наполне-ние и обновление</t>
  </si>
  <si>
    <t>Размещение на сайте пресс-релизов о деятельности территориальной изби-рательной комиссии</t>
  </si>
  <si>
    <t xml:space="preserve">Разработка учебных программ для по-вышения квалификации кадрового состава избирательных комиссий </t>
  </si>
  <si>
    <t>Подготовка и проведение обучающих семинаров с членами участковых из-бирательных комиссий, представите-лей политических партий, организато-ров выборов</t>
  </si>
  <si>
    <t>Подготовка и проведение обучающих семинаров с кадровым резервом чле-нов участковых избирательных комис-сий, представителей политических партий, организаторов выборов</t>
  </si>
  <si>
    <t>Проведение тестирования членов участковых избирательных комиссий из числа кадрового резерва, организа-торов выборов</t>
  </si>
  <si>
    <t>Организация проведения обучающих семинаров с участием председателей, заместителей председателей и секре-тарей участковых избирательных ко-миссий</t>
  </si>
  <si>
    <t xml:space="preserve">Создание слайдов, информационных видеороликов по вопросам организа-ции и проведения выборов, участия в них избирателей </t>
  </si>
  <si>
    <t>Выпуск цикла телепередач при уча-стии избирательных комиссий, адре-сованных избирателям, разъясняющих избирательное законодательство</t>
  </si>
  <si>
    <t xml:space="preserve">Разъяснение избирательного законо-дательства в печатных средствах мас-совой информации, опубликование в районной газете «Новости Приобья» материалов по вопросам избиратель-ного права и законодательства о выбо-рах </t>
  </si>
  <si>
    <t xml:space="preserve">Информационное наполнение рубрики «О выборах» в районной газете «Новости Приобья» </t>
  </si>
  <si>
    <t xml:space="preserve">Оказание методической помощи участковым избирательным комисси-ям по вопросам информационно-просветительской деятельности при подготовке и проведении выборов </t>
  </si>
  <si>
    <t>Участие в заседании Общественного совета Нижневартовского района ак-тива избирательных комиссий, орга-низаторов выборов</t>
  </si>
  <si>
    <t>Проведение с представителями обще-ственных организаций Нижневартов-ского района встреч по вопросам ста-новления современного российского общества и развития избирательного права</t>
  </si>
  <si>
    <t>Проведение семинара «Основные из-менения в федеральном и региональ-ном законодательстве и практике его реализации (по отраслям права)» для членов территориальной и участковых избирательных комиссий</t>
  </si>
  <si>
    <t>Проведение для членов территориаль-ной и участковых избирательных ко-миссий цикла лекций и практических занятий на тему «Правовой статус и полномочия участковой избиратель-ной комиссии» и деловой игры «Обес-печение избирательных прав отдель-ных категорий избирателей»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</si>
  <si>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цикла лекций и практиче-ских занятий по типовой учебной про-грамме «Правовые основы избира-тельного процесса и организации ра-боты участковой избирательной ко-миссии» (утверждена секретарем ЦИК России 04.12.2012)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</si>
  <si>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семинара по теме «Управле-ние конфликтами в избирательном процессе: пути профилактики и устра-нения»</t>
  </si>
  <si>
    <t>Информирование граждан о меропри-ятиях, проводимых Территориальной избирательной комиссией в рамках программы по повышению правовой культуры</t>
  </si>
  <si>
    <t>Организация работы «горячей линии» телефонной связи с избирателями в период подготовки и проведения вы-боров</t>
  </si>
  <si>
    <t>Взаимодействие Территориальной из-бирательной комиссии Нижневартов-ского района с муниципальными сред-ствами массовой информации</t>
  </si>
  <si>
    <t xml:space="preserve">Организация проведения пресс-конференций, брифингов, интервью, презентаций, создание информацион-ных поводов для публикаций в печат-ных периодических изданиях, подго-товки новостных сюжетов в телепро-граммах (телепередачах) по вопросам подготовки и проведения выборов </t>
  </si>
  <si>
    <t>Организация информационно-библиотечного стенда района в по-мощь членам комиссий, представите-лям политических партий, журнали-стам, специализирующимся по изби-рательным темам, учащимся и препо-давателям образовательных учрежде-ний, иным участникам и организато-рам избирательного процесса по во-просам изучения избирательного пра-ва и организации избирательного про-цесса в России и на территории района</t>
  </si>
  <si>
    <t xml:space="preserve">Встреча с представителями обще-ственных организаций, политически-ми партиями, наблюдателями по во-просу принятых новелл избирательно-го законодательства и участия в изби-рательной кампании </t>
  </si>
  <si>
    <t>Взаимодействие с управлениями обра-зования и молодежной политики ад-министрации района, управлением культуры администрации района, от-делом по физической культуре и спор-ту администрации района, управлени-ем по вопросам социальной сферы ад-министрации района по вопросам по-вышения правовой культуры избира-телей, в том числе молодых избирате-лей и избирателей с ограниченными физическими возможностями</t>
  </si>
  <si>
    <t>Взаимодействие с правоохранитель-ными органами по вопросам обеспе-чения избирательных прав граждан, правопорядка на избирательных участках</t>
  </si>
  <si>
    <t>Взаимодействие с молодежными цен-трами района, иными общественными организациями по вопросам организа-ции правового обучения и повышения правовой культуры молодежи</t>
  </si>
  <si>
    <t>Проведение патриотического урока для старшеклассников «Я – гражданин России, выборы – шаг в будущее»</t>
  </si>
  <si>
    <t>Цикл мероприятий в рамках Дня мо-лодого избирателя (по отдельному плану)</t>
  </si>
  <si>
    <t>Спортивно-познавательная программа «За нами выбор!» в рамках работы районного загородного стационарного оздоровительного лагеря с круглосу-точным пребыванием детей «Лесная сказка»</t>
  </si>
  <si>
    <t>Спортивно-познавательная программа «За нами выбор!» в спортивных учре-ждениях района</t>
  </si>
  <si>
    <t>Интеллектуальная викторина «Я – бу-дущий избиратель»</t>
  </si>
  <si>
    <t>Месячник правовых знаний</t>
  </si>
  <si>
    <t>Развивающая игра «Дебаты»</t>
  </si>
  <si>
    <t>Интеллектуальная  игра «Я – депутат»</t>
  </si>
  <si>
    <t>Интеллектуальная викторина «Пра-вильный выбор»</t>
  </si>
  <si>
    <t>Круглый стол «Наказы депутатов. Миф или реальность»</t>
  </si>
  <si>
    <t>Тематический вечер «Я – гражданин России!» (торжественное вручение паспортов)</t>
  </si>
  <si>
    <t>Молодежная викторина «Твоя страна. Твой выбор. Твое будущее»</t>
  </si>
  <si>
    <t>Проведение переговорных площадок «Электоральная активность молодежи: проблемы и пути их решения» (с при-влечением преподавателей высших учебных заведений)</t>
  </si>
  <si>
    <t>Районный конкурс детского рисунка среди детских школ искусств «Взгляд в будущее»</t>
  </si>
  <si>
    <t>Единый выставочный день в библио-теках и школах городских и сельских поселений района «История выборов – история выбора» (выставка, отражающая историю выборов, становление и развитие органов местного самоуправления  в селах района)</t>
  </si>
  <si>
    <t>Издание и распространение методиче-ских материалов, учебных пособий, сборников документов по вопросам избирательного права и законодатель-ства о референдумах</t>
  </si>
  <si>
    <t>Издание и распространение информа-ционных и просветительских плака-тов, листовок, буклетов, стикеров, флаеров для избирателей</t>
  </si>
  <si>
    <t>Изготовление сборника «Памятка из-бирателю»</t>
  </si>
  <si>
    <t xml:space="preserve">Изготовление фотоальбома о станов-лении избирательной системы в Ниж-невартовском районе </t>
  </si>
  <si>
    <t>Изготовление баннеров (ролл-ап стен-ды) «История выборов в Нижневар-товском районе», «Нижневартовский район – авангард России»</t>
  </si>
  <si>
    <t>Создание уголков избирателей на базе библиотек и в центрах соцобеспечения района</t>
  </si>
  <si>
    <t xml:space="preserve">Взаимодействие по организации и проведению встреч, круглых столов по вопросам избирательного права с:
местной общественной организацией ветеранов войны и труда, ветеранов боевых действий и вооруженных сил, инвалидов и пенсионеров Нижневар-товского района; 
Нижневартовским районным отделе-нием Ханты-Мансийского региональ-ного отделения Всероссийской обще-ственной организации ветеранов «Бо-евое братство»;
Нижневартовским районным отделе-нием общественной организации «Спасение Югры»
</t>
  </si>
  <si>
    <t>Взаимодействие с органами социаль-ной защиты, учреждениями, организа-циями района по оказанию консульта-тивной помощи избирателям с ограни-ченными физическими возможностя-ми.</t>
  </si>
  <si>
    <t xml:space="preserve">Организация журналистов района для участия в окружном конкурсе среди журналистов региональных и муници-пальных средств массовой информа-ции на лучшее освещение в средствах массовой информации вопросов изби-рательного законодательства, развития избирательной системы Российской Федерации и проведения выборов </t>
  </si>
  <si>
    <t xml:space="preserve">Организация старшеклассников для участия в окружном конкурсе на луч-шую работу по вопросам избиратель-ного права и избирательного процесса, повышения правовой культуры избирателей (участников референдума), организаторов выборов, участников избирательных кампаний </t>
  </si>
  <si>
    <t>Организация и проведение окружного конкурса сочинений среди учащихся школ по вопросам избирательного права и избирательного процесса, по-вышения правовой культуры избира-телей «Россия – мой выбор и ответ-ственность, выборы – мое дело»</t>
  </si>
  <si>
    <t xml:space="preserve">Организация и проведение окружного конкурса среди библиотек Ханты-Мансийского автономного округа – Югры на лучшую организацию работы по информационно-разъяснительной деятельности и повышения правовой культуры избирателей, посвященную избирательной системе Российской Федерации, освещению выборов в ор-ганы власти различного уровня и во-просам избирательного законодатель-ства </t>
  </si>
  <si>
    <t>Организация и проведение окружного конкурса детского рисунка по вопро-сам избирательного права «Выборы глазами детей»</t>
  </si>
  <si>
    <t>Организация и проведение окружного фотоконкурса «Я – гражданин России, выбор – мое дело!»</t>
  </si>
  <si>
    <t>Проведение районного конкурса жур-налистов «Демократия и выборы»</t>
  </si>
  <si>
    <t xml:space="preserve">Открытие именного избирательного участка на базе муниципального бюд-жетного образовательного учреждения «Излучинская общеобразовательная средняя школа № 1 с углубленным изучением отдельных предметов» </t>
  </si>
  <si>
    <t>Акция-пробег в городских и сельских поселениях района «Сделай свой вы-бор!» (в 13 населенных пунктах райо-на, на межселенной территории (д. Пасол, с. Былино, д. Вампугол, д. Сос-нина))</t>
  </si>
  <si>
    <t>Цикл мероприятий в учреждениях культуры и искусства, посвященных правовой тематике (правовые викто-рины, деловые интеллектуальные иг-ры, творческие конкурсы, выставки, познавательные программы)</t>
  </si>
  <si>
    <t>Районный конкурс плакатов «Талис-ман выборов»</t>
  </si>
  <si>
    <t>Районный фестиваль правовой куль-туры</t>
  </si>
  <si>
    <t xml:space="preserve">Задача 5 - реализация комплекса мер по повышению правовой культуры избирателей и обучению организаторов выборов в Нижневартовском районе на 2014 - 2015 годы </t>
  </si>
  <si>
    <t>ИТОГО по задаче 5:</t>
  </si>
  <si>
    <t xml:space="preserve">Заместитель </t>
  </si>
  <si>
    <t>_________________________У.П. Иванова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</si>
  <si>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</si>
  <si>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</si>
  <si>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</si>
  <si>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</si>
  <si>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</si>
  <si>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</si>
  <si>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</si>
  <si>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</si>
  <si>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адми-нистрации района)</t>
    </r>
  </si>
  <si>
    <t>управление правого обеспечения и организации местного самоуправления администрации района</t>
  </si>
  <si>
    <t>управление образования и молодеж-ной политики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</si>
  <si>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</si>
  <si>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</si>
  <si>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пресс-служба администрации района</t>
  </si>
  <si>
    <t>отдел по информатизации и сетевым ресурсам администрации района</t>
  </si>
  <si>
    <t>муниципальное автономное учрежде-ние комплексный молодежный центр «Перекресток»</t>
  </si>
  <si>
    <t>Территориальная избирательная комиссия Нижневартовского района</t>
  </si>
  <si>
    <t>главы городских и сельских поселений</t>
  </si>
  <si>
    <t>муниципальное бюджетное учреждение Нижневартовского района «Управление имущественными и земельными ресурсами»</t>
  </si>
  <si>
    <t>отдел по физической культуре и спорту администрации района</t>
  </si>
  <si>
    <t>архивный отдел администрации района</t>
  </si>
  <si>
    <t>муниципальное бюджетное учреждение «Телевидение Нижневартовского района»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</si>
  <si>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</si>
  <si>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</si>
  <si>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муниципальное бюджетное образовательное учреждение районный центр дополнительного образования детей «Спектр»</t>
  </si>
  <si>
    <t>муниципальное бюджетное образова-тельное учреждение центр дополнительного образования детей «Радуга» пгт. Новоаганск</t>
  </si>
  <si>
    <t>2015 год</t>
  </si>
  <si>
    <t>Наименование мероприятий муниципальной программы</t>
  </si>
  <si>
    <t>Ответственный исполнитель/ соисполнитель</t>
  </si>
  <si>
    <t>план на 2015 год</t>
  </si>
  <si>
    <t>Причина отклонения плановых показателей от фактических</t>
  </si>
  <si>
    <t>График (сетевой график) реализации муниципальной программы "Развитие гражданского общества Нижневартовского района на 2014-2016 годы"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</si>
  <si>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</si>
  <si>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</si>
  <si>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</si>
  <si>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</si>
  <si>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</si>
  <si>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</si>
  <si>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</si>
  <si>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</si>
  <si>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</si>
  <si>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</si>
  <si>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</si>
  <si>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</si>
  <si>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Значение показателя на 2015 год</t>
  </si>
  <si>
    <t>Значение показателя на 2014 год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</si>
  <si>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</si>
  <si>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</si>
  <si>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</si>
  <si>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</si>
  <si>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</si>
  <si>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</si>
  <si>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</si>
  <si>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</si>
  <si>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</si>
  <si>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</si>
  <si>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</si>
  <si>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</si>
  <si>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</si>
  <si>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</si>
  <si>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</si>
  <si>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реализации муниципальной программы "Развитие гражданского общества Нижневартовского района на 2014-2016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</si>
  <si>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2014–2016 годы "</t>
    </r>
  </si>
  <si>
    <t>нормативное правовое обеспечение поддержки социально ориентированных некоммерческих организаций</t>
  </si>
  <si>
    <t>использование механизмов имущественной поддержки социально ориентированных некоммерческих организаций</t>
  </si>
  <si>
    <t>использование механизмов информационно-консультационной поддержки социально ориентированных некоммерческих ор-ганизаций</t>
  </si>
  <si>
    <t xml:space="preserve">реализация комплекса мер по повышению правовой культуры избирателей и обучению организаторов выборов в Нижневартовском районе на 2014 - 2015 годы </t>
  </si>
  <si>
    <t xml:space="preserve">Предоставление во владение или пользование социально ориентиро-ванным некоммерческим организациям муниципального имущества </t>
  </si>
  <si>
    <t xml:space="preserve">использование механизмов финансовой поддержки социально ориентированных некоммерческих организаций (предоставлены субсидии 8 социально ориентированным некоммерческим организациям. В рамках постановлений администрации района от 10.04.2015 № 599, 11.06.2015 № 976"О выплате субсидий из бюджета Нижневартовского района социально ориентированным некоммерческим организациям, не являющимися государственными (муниципальными) учреждениями" заключены договоры с получателями субсидий на сумму 1 000,0 тыс. рублей, выплаты произведены на счета получателей. Срок реализации договоров – 15.12.2015).С целью уточнения объемов финансирования внесены изменения в постановление администрации района от 22.11.2013 № 2478 "Об утверждении муниципальной программы "Развитие гражданского общества Нижневартовского района на 2014-2016 годы" (постановление от 20.05.2015 № 857). </t>
  </si>
  <si>
    <t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2014-2016 годы" от 22.11.2013 № 2478 (в ред. 20.05.2015 №857)</t>
  </si>
  <si>
    <r>
      <t xml:space="preserve"> реализации </t>
    </r>
    <r>
      <rPr>
        <b/>
        <sz val="14"/>
        <color indexed="8"/>
        <rFont val="Times New Roman"/>
        <family val="1"/>
      </rPr>
      <t>за июль 2015 года</t>
    </r>
    <r>
      <rPr>
        <sz val="14"/>
        <color indexed="8"/>
        <rFont val="Times New Roman"/>
        <family val="1"/>
      </rPr>
      <t xml:space="preserve"> муниципальной программы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</si>
</sst>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64" fontId="9" fillId="0" borderId="10" xfId="60" applyNumberFormat="1" applyFont="1" applyFill="1" applyBorder="1" applyAlignment="1">
      <alignment vertical="center"/>
    </xf>
    <xf numFmtId="164" fontId="9" fillId="0" borderId="10" xfId="6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left" vertical="center"/>
    </xf>
    <xf numFmtId="164" fontId="9" fillId="0" borderId="10" xfId="60" applyNumberFormat="1" applyFont="1" applyFill="1" applyBorder="1" applyAlignment="1">
      <alignment horizontal="left" vertical="center"/>
    </xf>
    <xf numFmtId="164" fontId="9" fillId="0" borderId="0" xfId="60" applyNumberFormat="1" applyFont="1" applyFill="1" applyBorder="1" applyAlignment="1">
      <alignment horizontal="center" vertical="center" wrapText="1"/>
    </xf>
    <xf numFmtId="164" fontId="9" fillId="0" borderId="0" xfId="6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64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66" fontId="9" fillId="0" borderId="12" xfId="60" applyNumberFormat="1" applyFont="1" applyFill="1" applyBorder="1" applyAlignment="1">
      <alignment horizontal="center" vertical="top" wrapText="1"/>
    </xf>
    <xf numFmtId="164" fontId="9" fillId="0" borderId="12" xfId="60" applyNumberFormat="1" applyFont="1" applyFill="1" applyBorder="1" applyAlignment="1">
      <alignment horizontal="center" vertical="top" wrapText="1"/>
    </xf>
    <xf numFmtId="166" fontId="9" fillId="7" borderId="12" xfId="60" applyNumberFormat="1" applyFont="1" applyFill="1" applyBorder="1" applyAlignment="1">
      <alignment horizontal="center" vertical="top" wrapText="1"/>
    </xf>
    <xf numFmtId="165" fontId="9" fillId="0" borderId="12" xfId="60" applyNumberFormat="1" applyFont="1" applyFill="1" applyBorder="1" applyAlignment="1">
      <alignment horizontal="center" vertical="top"/>
    </xf>
    <xf numFmtId="164" fontId="9" fillId="0" borderId="12" xfId="60" applyNumberFormat="1" applyFont="1" applyFill="1" applyBorder="1" applyAlignment="1">
      <alignment vertical="top"/>
    </xf>
    <xf numFmtId="166" fontId="9" fillId="33" borderId="12" xfId="6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164" fontId="9" fillId="33" borderId="12" xfId="0" applyNumberFormat="1" applyFont="1" applyFill="1" applyBorder="1" applyAlignment="1">
      <alignment horizontal="center" vertical="top"/>
    </xf>
    <xf numFmtId="164" fontId="9" fillId="33" borderId="12" xfId="6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top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right" vertical="top"/>
    </xf>
    <xf numFmtId="164" fontId="9" fillId="0" borderId="12" xfId="60" applyNumberFormat="1" applyFont="1" applyFill="1" applyBorder="1" applyAlignment="1">
      <alignment horizontal="center" vertical="top"/>
    </xf>
    <xf numFmtId="164" fontId="9" fillId="33" borderId="12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7" borderId="12" xfId="0" applyNumberFormat="1" applyFont="1" applyFill="1" applyBorder="1" applyAlignment="1">
      <alignment horizontal="center" vertical="top"/>
    </xf>
    <xf numFmtId="164" fontId="9" fillId="7" borderId="12" xfId="6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9" fillId="33" borderId="0" xfId="0" applyNumberFormat="1" applyFont="1" applyFill="1" applyAlignment="1">
      <alignment horizontal="center" vertical="top"/>
    </xf>
    <xf numFmtId="164" fontId="9" fillId="33" borderId="12" xfId="60" applyNumberFormat="1" applyFont="1" applyFill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64" fontId="10" fillId="0" borderId="12" xfId="6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64" fontId="9" fillId="7" borderId="12" xfId="0" applyNumberFormat="1" applyFont="1" applyFill="1" applyBorder="1" applyAlignment="1">
      <alignment horizontal="left" vertical="top" wrapText="1"/>
    </xf>
    <xf numFmtId="164" fontId="10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top"/>
    </xf>
    <xf numFmtId="164" fontId="9" fillId="7" borderId="12" xfId="0" applyNumberFormat="1" applyFont="1" applyFill="1" applyBorder="1" applyAlignment="1">
      <alignment horizontal="right" vertical="top"/>
    </xf>
    <xf numFmtId="164" fontId="10" fillId="0" borderId="12" xfId="60" applyNumberFormat="1" applyFont="1" applyFill="1" applyBorder="1" applyAlignment="1">
      <alignment vertical="top" wrapText="1"/>
    </xf>
    <xf numFmtId="166" fontId="9" fillId="0" borderId="12" xfId="60" applyNumberFormat="1" applyFont="1" applyFill="1" applyBorder="1" applyAlignment="1">
      <alignment vertical="top" wrapText="1"/>
    </xf>
    <xf numFmtId="164" fontId="9" fillId="0" borderId="12" xfId="60" applyNumberFormat="1" applyFont="1" applyFill="1" applyBorder="1" applyAlignment="1">
      <alignment vertical="top" wrapText="1"/>
    </xf>
    <xf numFmtId="164" fontId="9" fillId="7" borderId="12" xfId="60" applyNumberFormat="1" applyFont="1" applyFill="1" applyBorder="1" applyAlignment="1">
      <alignment vertical="top" wrapText="1"/>
    </xf>
    <xf numFmtId="166" fontId="9" fillId="7" borderId="12" xfId="60" applyNumberFormat="1" applyFont="1" applyFill="1" applyBorder="1" applyAlignment="1">
      <alignment vertical="top" wrapText="1"/>
    </xf>
    <xf numFmtId="164" fontId="9" fillId="7" borderId="12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5" fontId="9" fillId="7" borderId="12" xfId="0" applyNumberFormat="1" applyFont="1" applyFill="1" applyBorder="1" applyAlignment="1">
      <alignment vertical="top"/>
    </xf>
    <xf numFmtId="165" fontId="9" fillId="33" borderId="12" xfId="6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horizontal="right" vertical="top"/>
    </xf>
    <xf numFmtId="165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64" fontId="15" fillId="0" borderId="0" xfId="0" applyNumberFormat="1" applyFont="1" applyFill="1" applyAlignment="1">
      <alignment horizontal="center" vertical="top"/>
    </xf>
    <xf numFmtId="164" fontId="15" fillId="33" borderId="0" xfId="0" applyNumberFormat="1" applyFont="1" applyFill="1" applyAlignment="1">
      <alignment horizontal="center" vertical="top"/>
    </xf>
    <xf numFmtId="164" fontId="15" fillId="0" borderId="0" xfId="0" applyNumberFormat="1" applyFont="1" applyFill="1" applyAlignment="1">
      <alignment vertical="top"/>
    </xf>
    <xf numFmtId="164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4" fontId="9" fillId="33" borderId="12" xfId="60" applyNumberFormat="1" applyFont="1" applyFill="1" applyBorder="1" applyAlignment="1">
      <alignment vertical="top" wrapText="1"/>
    </xf>
    <xf numFmtId="166" fontId="9" fillId="33" borderId="12" xfId="60" applyNumberFormat="1" applyFont="1" applyFill="1" applyBorder="1" applyAlignment="1">
      <alignment vertical="top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64" fontId="9" fillId="4" borderId="12" xfId="0" applyNumberFormat="1" applyFont="1" applyFill="1" applyBorder="1" applyAlignment="1">
      <alignment vertical="top"/>
    </xf>
    <xf numFmtId="166" fontId="9" fillId="4" borderId="12" xfId="60" applyNumberFormat="1" applyFont="1" applyFill="1" applyBorder="1" applyAlignment="1">
      <alignment vertical="top" wrapText="1"/>
    </xf>
    <xf numFmtId="165" fontId="9" fillId="4" borderId="12" xfId="0" applyNumberFormat="1" applyFont="1" applyFill="1" applyBorder="1" applyAlignment="1">
      <alignment vertical="top"/>
    </xf>
    <xf numFmtId="164" fontId="10" fillId="7" borderId="16" xfId="0" applyNumberFormat="1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 wrapText="1"/>
    </xf>
    <xf numFmtId="164" fontId="10" fillId="7" borderId="17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64" fontId="10" fillId="0" borderId="12" xfId="0" applyNumberFormat="1" applyFont="1" applyFill="1" applyBorder="1" applyAlignment="1">
      <alignment horizontal="center" vertical="center" textRotation="90" wrapText="1"/>
    </xf>
    <xf numFmtId="164" fontId="10" fillId="33" borderId="12" xfId="0" applyNumberFormat="1" applyFont="1" applyFill="1" applyBorder="1" applyAlignment="1">
      <alignment horizontal="center" vertical="center" textRotation="90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vertical="center" wrapText="1"/>
    </xf>
    <xf numFmtId="164" fontId="10" fillId="33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vertical="center" wrapText="1"/>
    </xf>
    <xf numFmtId="166" fontId="10" fillId="0" borderId="12" xfId="6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/>
    </xf>
    <xf numFmtId="164" fontId="10" fillId="33" borderId="12" xfId="0" applyNumberFormat="1" applyFont="1" applyFill="1" applyBorder="1" applyAlignment="1">
      <alignment horizontal="center" vertical="top"/>
    </xf>
    <xf numFmtId="164" fontId="10" fillId="0" borderId="12" xfId="0" applyNumberFormat="1" applyFont="1" applyFill="1" applyBorder="1" applyAlignment="1">
      <alignment horizontal="right" vertical="top"/>
    </xf>
    <xf numFmtId="0" fontId="10" fillId="7" borderId="12" xfId="0" applyFont="1" applyFill="1" applyBorder="1" applyAlignment="1">
      <alignment horizontal="left" vertical="top" wrapText="1"/>
    </xf>
    <xf numFmtId="164" fontId="10" fillId="7" borderId="12" xfId="60" applyNumberFormat="1" applyFont="1" applyFill="1" applyBorder="1" applyAlignment="1">
      <alignment vertical="top" wrapText="1"/>
    </xf>
    <xf numFmtId="164" fontId="10" fillId="7" borderId="12" xfId="60" applyNumberFormat="1" applyFont="1" applyFill="1" applyBorder="1" applyAlignment="1">
      <alignment horizontal="center" vertical="top" wrapText="1"/>
    </xf>
    <xf numFmtId="166" fontId="10" fillId="7" borderId="12" xfId="60" applyNumberFormat="1" applyFont="1" applyFill="1" applyBorder="1" applyAlignment="1">
      <alignment horizontal="center" vertical="top" wrapText="1"/>
    </xf>
    <xf numFmtId="164" fontId="10" fillId="7" borderId="12" xfId="0" applyNumberFormat="1" applyFont="1" applyFill="1" applyBorder="1" applyAlignment="1">
      <alignment horizontal="center" vertical="top"/>
    </xf>
    <xf numFmtId="165" fontId="9" fillId="33" borderId="12" xfId="0" applyNumberFormat="1" applyFont="1" applyFill="1" applyBorder="1" applyAlignment="1">
      <alignment vertical="top"/>
    </xf>
    <xf numFmtId="164" fontId="9" fillId="33" borderId="12" xfId="0" applyNumberFormat="1" applyFont="1" applyFill="1" applyBorder="1" applyAlignment="1">
      <alignment vertical="top"/>
    </xf>
    <xf numFmtId="166" fontId="9" fillId="33" borderId="15" xfId="60" applyNumberFormat="1" applyFont="1" applyFill="1" applyBorder="1" applyAlignment="1">
      <alignment vertical="top" wrapText="1"/>
    </xf>
    <xf numFmtId="165" fontId="9" fillId="33" borderId="12" xfId="0" applyNumberFormat="1" applyFont="1" applyFill="1" applyBorder="1" applyAlignment="1">
      <alignment horizontal="center" vertical="top"/>
    </xf>
    <xf numFmtId="165" fontId="9" fillId="33" borderId="15" xfId="0" applyNumberFormat="1" applyFont="1" applyFill="1" applyBorder="1" applyAlignment="1">
      <alignment vertical="top"/>
    </xf>
    <xf numFmtId="165" fontId="9" fillId="33" borderId="15" xfId="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vertical="top"/>
    </xf>
    <xf numFmtId="164" fontId="9" fillId="33" borderId="15" xfId="0" applyNumberFormat="1" applyFont="1" applyFill="1" applyBorder="1" applyAlignment="1">
      <alignment horizontal="center" vertical="top"/>
    </xf>
    <xf numFmtId="166" fontId="9" fillId="7" borderId="15" xfId="6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center" vertical="top"/>
    </xf>
    <xf numFmtId="164" fontId="9" fillId="0" borderId="15" xfId="0" applyNumberFormat="1" applyFont="1" applyFill="1" applyBorder="1" applyAlignment="1">
      <alignment vertical="top"/>
    </xf>
    <xf numFmtId="164" fontId="9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64" fontId="15" fillId="0" borderId="0" xfId="0" applyNumberFormat="1" applyFont="1" applyFill="1" applyBorder="1" applyAlignment="1">
      <alignment horizontal="center" vertical="top"/>
    </xf>
    <xf numFmtId="164" fontId="15" fillId="33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164" fontId="12" fillId="0" borderId="2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3" fontId="20" fillId="0" borderId="24" xfId="0" applyNumberFormat="1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>
      <alignment horizontal="justify" vertical="top" wrapText="1"/>
    </xf>
    <xf numFmtId="167" fontId="23" fillId="0" borderId="25" xfId="60" applyNumberFormat="1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top" wrapText="1"/>
    </xf>
    <xf numFmtId="167" fontId="20" fillId="0" borderId="13" xfId="60" applyNumberFormat="1" applyFont="1" applyBorder="1" applyAlignment="1">
      <alignment horizontal="center" vertical="top" wrapText="1"/>
    </xf>
    <xf numFmtId="167" fontId="20" fillId="0" borderId="18" xfId="60" applyNumberFormat="1" applyFont="1" applyBorder="1" applyAlignment="1">
      <alignment horizontal="center" vertical="top" wrapText="1"/>
    </xf>
    <xf numFmtId="173" fontId="20" fillId="0" borderId="18" xfId="60" applyNumberFormat="1" applyFont="1" applyBorder="1" applyAlignment="1">
      <alignment horizontal="center" vertical="top" wrapText="1"/>
    </xf>
    <xf numFmtId="3" fontId="20" fillId="0" borderId="26" xfId="0" applyNumberFormat="1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justify" vertical="top" wrapText="1"/>
    </xf>
    <xf numFmtId="0" fontId="67" fillId="0" borderId="12" xfId="0" applyFont="1" applyBorder="1" applyAlignment="1">
      <alignment horizontal="center" vertical="top"/>
    </xf>
    <xf numFmtId="0" fontId="67" fillId="0" borderId="12" xfId="0" applyFont="1" applyBorder="1" applyAlignment="1">
      <alignment horizontal="center" vertical="top" wrapText="1"/>
    </xf>
    <xf numFmtId="167" fontId="20" fillId="0" borderId="12" xfId="60" applyNumberFormat="1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/>
    </xf>
    <xf numFmtId="0" fontId="67" fillId="0" borderId="22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justify" vertical="top" wrapText="1"/>
    </xf>
    <xf numFmtId="173" fontId="20" fillId="0" borderId="12" xfId="60" applyNumberFormat="1" applyFont="1" applyBorder="1" applyAlignment="1">
      <alignment horizontal="center" vertical="top" wrapText="1"/>
    </xf>
    <xf numFmtId="0" fontId="68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NumberFormat="1" applyFont="1" applyBorder="1" applyAlignment="1">
      <alignment horizontal="center"/>
    </xf>
    <xf numFmtId="0" fontId="68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6" fillId="0" borderId="12" xfId="0" applyNumberFormat="1" applyFont="1" applyBorder="1" applyAlignment="1">
      <alignment horizontal="center" vertical="top"/>
    </xf>
    <xf numFmtId="0" fontId="66" fillId="0" borderId="12" xfId="0" applyFont="1" applyBorder="1" applyAlignment="1">
      <alignment horizontal="left" vertical="top" wrapText="1"/>
    </xf>
    <xf numFmtId="4" fontId="68" fillId="0" borderId="12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top" wrapText="1"/>
    </xf>
    <xf numFmtId="3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horizontal="left" vertical="top"/>
    </xf>
    <xf numFmtId="0" fontId="67" fillId="0" borderId="25" xfId="0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center" vertical="top" wrapText="1"/>
      <protection locked="0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top" wrapText="1"/>
    </xf>
    <xf numFmtId="164" fontId="10" fillId="7" borderId="1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164" fontId="9" fillId="0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10" fillId="0" borderId="28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left" vertical="top" wrapText="1"/>
    </xf>
    <xf numFmtId="164" fontId="10" fillId="0" borderId="29" xfId="0" applyNumberFormat="1" applyFont="1" applyFill="1" applyBorder="1" applyAlignment="1">
      <alignment horizontal="left" vertical="top" wrapText="1"/>
    </xf>
    <xf numFmtId="164" fontId="10" fillId="0" borderId="19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164" fontId="10" fillId="0" borderId="20" xfId="0" applyNumberFormat="1" applyFont="1" applyFill="1" applyBorder="1" applyAlignment="1">
      <alignment horizontal="left" vertical="top" wrapText="1"/>
    </xf>
    <xf numFmtId="164" fontId="10" fillId="0" borderId="18" xfId="0" applyNumberFormat="1" applyFont="1" applyFill="1" applyBorder="1" applyAlignment="1">
      <alignment horizontal="left" vertical="top" wrapText="1"/>
    </xf>
    <xf numFmtId="164" fontId="10" fillId="0" borderId="11" xfId="0" applyNumberFormat="1" applyFont="1" applyFill="1" applyBorder="1" applyAlignment="1">
      <alignment horizontal="left" vertical="top" wrapText="1"/>
    </xf>
    <xf numFmtId="164" fontId="10" fillId="0" borderId="30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left" vertical="top" wrapText="1"/>
    </xf>
    <xf numFmtId="164" fontId="12" fillId="0" borderId="29" xfId="0" applyNumberFormat="1" applyFont="1" applyFill="1" applyBorder="1" applyAlignment="1">
      <alignment horizontal="left" vertical="top" wrapText="1"/>
    </xf>
    <xf numFmtId="164" fontId="12" fillId="0" borderId="18" xfId="0" applyNumberFormat="1" applyFont="1" applyFill="1" applyBorder="1" applyAlignment="1">
      <alignment horizontal="left" vertical="top" wrapText="1"/>
    </xf>
    <xf numFmtId="164" fontId="12" fillId="0" borderId="11" xfId="0" applyNumberFormat="1" applyFont="1" applyFill="1" applyBorder="1" applyAlignment="1">
      <alignment horizontal="left" vertical="top" wrapText="1"/>
    </xf>
    <xf numFmtId="164" fontId="12" fillId="0" borderId="30" xfId="0" applyNumberFormat="1" applyFont="1" applyFill="1" applyBorder="1" applyAlignment="1">
      <alignment horizontal="left" vertical="top" wrapText="1"/>
    </xf>
    <xf numFmtId="164" fontId="9" fillId="0" borderId="16" xfId="0" applyNumberFormat="1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vertical="center" wrapText="1"/>
    </xf>
    <xf numFmtId="164" fontId="10" fillId="0" borderId="16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left" vertical="top" wrapText="1"/>
    </xf>
    <xf numFmtId="164" fontId="10" fillId="0" borderId="17" xfId="0" applyNumberFormat="1" applyFont="1" applyFill="1" applyBorder="1" applyAlignment="1">
      <alignment horizontal="left" vertical="top" wrapText="1"/>
    </xf>
    <xf numFmtId="164" fontId="12" fillId="0" borderId="16" xfId="0" applyNumberFormat="1" applyFont="1" applyFill="1" applyBorder="1" applyAlignment="1">
      <alignment horizontal="left" vertical="top"/>
    </xf>
    <xf numFmtId="164" fontId="12" fillId="0" borderId="14" xfId="0" applyNumberFormat="1" applyFont="1" applyFill="1" applyBorder="1" applyAlignment="1">
      <alignment horizontal="left" vertical="top"/>
    </xf>
    <xf numFmtId="164" fontId="12" fillId="0" borderId="17" xfId="0" applyNumberFormat="1" applyFont="1" applyFill="1" applyBorder="1" applyAlignment="1">
      <alignment horizontal="left" vertical="top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left" vertical="center" wrapText="1"/>
    </xf>
    <xf numFmtId="164" fontId="10" fillId="33" borderId="14" xfId="0" applyNumberFormat="1" applyFont="1" applyFill="1" applyBorder="1" applyAlignment="1">
      <alignment horizontal="left" vertical="center" wrapText="1"/>
    </xf>
    <xf numFmtId="164" fontId="10" fillId="33" borderId="17" xfId="0" applyNumberFormat="1" applyFont="1" applyFill="1" applyBorder="1" applyAlignment="1">
      <alignment horizontal="left" vertical="center" wrapText="1"/>
    </xf>
    <xf numFmtId="164" fontId="10" fillId="7" borderId="16" xfId="0" applyNumberFormat="1" applyFont="1" applyFill="1" applyBorder="1" applyAlignment="1">
      <alignment horizontal="left" vertical="center" wrapText="1"/>
    </xf>
    <xf numFmtId="164" fontId="10" fillId="7" borderId="14" xfId="0" applyNumberFormat="1" applyFont="1" applyFill="1" applyBorder="1" applyAlignment="1">
      <alignment horizontal="left" vertical="center" wrapText="1"/>
    </xf>
    <xf numFmtId="164" fontId="10" fillId="7" borderId="17" xfId="0" applyNumberFormat="1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vertical="top" wrapText="1"/>
    </xf>
    <xf numFmtId="164" fontId="9" fillId="0" borderId="14" xfId="0" applyNumberFormat="1" applyFont="1" applyFill="1" applyBorder="1" applyAlignment="1">
      <alignment vertical="top" wrapText="1"/>
    </xf>
    <xf numFmtId="164" fontId="9" fillId="0" borderId="17" xfId="0" applyNumberFormat="1" applyFont="1" applyFill="1" applyBorder="1" applyAlignment="1">
      <alignment vertical="top" wrapText="1"/>
    </xf>
    <xf numFmtId="164" fontId="10" fillId="33" borderId="15" xfId="0" applyNumberFormat="1" applyFont="1" applyFill="1" applyBorder="1" applyAlignment="1">
      <alignment horizontal="center" vertical="center" wrapText="1"/>
    </xf>
    <xf numFmtId="164" fontId="10" fillId="33" borderId="13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33" borderId="13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top" wrapText="1"/>
    </xf>
    <xf numFmtId="164" fontId="9" fillId="33" borderId="13" xfId="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164" fontId="9" fillId="0" borderId="29" xfId="0" applyNumberFormat="1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left" vertical="top" wrapText="1"/>
    </xf>
    <xf numFmtId="164" fontId="9" fillId="0" borderId="30" xfId="0" applyNumberFormat="1" applyFont="1" applyFill="1" applyBorder="1" applyAlignment="1">
      <alignment horizontal="left" vertical="top" wrapText="1"/>
    </xf>
    <xf numFmtId="164" fontId="9" fillId="0" borderId="19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9" fillId="0" borderId="20" xfId="0" applyNumberFormat="1" applyFont="1" applyFill="1" applyBorder="1" applyAlignment="1">
      <alignment horizontal="left" vertical="top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left" vertical="center"/>
    </xf>
    <xf numFmtId="164" fontId="11" fillId="0" borderId="14" xfId="0" applyNumberFormat="1" applyFont="1" applyFill="1" applyBorder="1" applyAlignment="1">
      <alignment horizontal="left" vertical="center"/>
    </xf>
    <xf numFmtId="164" fontId="11" fillId="0" borderId="17" xfId="0" applyNumberFormat="1" applyFont="1" applyFill="1" applyBorder="1" applyAlignment="1">
      <alignment horizontal="left" vertical="center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top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3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/>
    </xf>
    <xf numFmtId="0" fontId="70" fillId="0" borderId="16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top"/>
    </xf>
    <xf numFmtId="0" fontId="71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1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7" xfId="0" applyNumberFormat="1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/>
    </xf>
    <xf numFmtId="0" fontId="21" fillId="0" borderId="27" xfId="0" applyFont="1" applyFill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3">
      <selection activeCell="G35" sqref="G35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G1" s="3"/>
      <c r="H1" s="3"/>
      <c r="J1" s="22" t="s">
        <v>36</v>
      </c>
    </row>
    <row r="2" spans="1:10" ht="13.5">
      <c r="A2" s="1"/>
      <c r="B2" s="1"/>
      <c r="C2" s="1"/>
      <c r="D2" s="1"/>
      <c r="E2" s="1"/>
      <c r="G2" s="3"/>
      <c r="H2" s="3"/>
      <c r="J2" s="3"/>
    </row>
    <row r="3" spans="1:10" ht="13.5">
      <c r="A3" s="1"/>
      <c r="B3" s="1"/>
      <c r="C3" s="1"/>
      <c r="D3" s="1"/>
      <c r="E3" s="1"/>
      <c r="G3" s="3"/>
      <c r="H3" s="3"/>
      <c r="J3" s="3"/>
    </row>
    <row r="4" spans="1:10" ht="13.5">
      <c r="A4" s="1"/>
      <c r="B4" s="1"/>
      <c r="C4" s="1"/>
      <c r="D4" s="1"/>
      <c r="E4" s="1"/>
      <c r="G4" s="3"/>
      <c r="H4" s="3"/>
      <c r="J4" s="3"/>
    </row>
    <row r="5" spans="1:10" ht="13.5">
      <c r="A5" s="1"/>
      <c r="B5" s="1"/>
      <c r="C5" s="1"/>
      <c r="D5" s="1"/>
      <c r="E5" s="1"/>
      <c r="G5" s="3"/>
      <c r="H5" s="3"/>
      <c r="J5" s="3"/>
    </row>
    <row r="6" spans="1:10" ht="13.5">
      <c r="A6" s="1"/>
      <c r="B6" s="1"/>
      <c r="C6" s="1"/>
      <c r="D6" s="1"/>
      <c r="E6" s="1"/>
      <c r="G6" s="3"/>
      <c r="H6" s="3"/>
      <c r="J6" s="3"/>
    </row>
    <row r="7" spans="1:10" ht="13.5">
      <c r="A7" s="1"/>
      <c r="B7" s="1"/>
      <c r="C7" s="1"/>
      <c r="D7" s="1"/>
      <c r="E7" s="1"/>
      <c r="G7" s="3" t="s">
        <v>25</v>
      </c>
      <c r="H7" s="3"/>
      <c r="J7" s="3"/>
    </row>
    <row r="8" spans="1:10" ht="13.5">
      <c r="A8" s="1"/>
      <c r="B8" s="1"/>
      <c r="C8" s="1"/>
      <c r="D8" s="1"/>
      <c r="E8" s="1"/>
      <c r="G8" s="3"/>
      <c r="H8" s="3"/>
      <c r="J8" s="3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5"/>
      <c r="H10" s="5"/>
      <c r="I10" s="5"/>
      <c r="J10" s="22" t="s">
        <v>133</v>
      </c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5"/>
      <c r="H11" s="5"/>
      <c r="I11" s="5"/>
      <c r="J11" s="22" t="s">
        <v>68</v>
      </c>
      <c r="K11" s="1"/>
      <c r="L11" s="1"/>
      <c r="M11" s="1"/>
      <c r="N11" s="1"/>
    </row>
    <row r="12" spans="9:14" ht="15">
      <c r="I12" s="4"/>
      <c r="J12" s="3"/>
      <c r="K12" s="4"/>
      <c r="L12" s="4"/>
      <c r="M12" s="1"/>
      <c r="N12" s="1"/>
    </row>
    <row r="13" spans="9:14" ht="13.5">
      <c r="I13" s="1"/>
      <c r="J13" s="3"/>
      <c r="K13" s="1"/>
      <c r="L13" s="1"/>
      <c r="M13" s="1"/>
      <c r="N13" s="1"/>
    </row>
    <row r="14" spans="9:14" ht="18.75" customHeight="1">
      <c r="I14" s="1"/>
      <c r="J14" s="48" t="s">
        <v>134</v>
      </c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3.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3.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11" t="s">
        <v>27</v>
      </c>
      <c r="B18" s="211"/>
      <c r="C18" s="211"/>
      <c r="D18" s="211"/>
      <c r="E18" s="211"/>
      <c r="F18" s="211"/>
      <c r="G18" s="211"/>
      <c r="H18" s="211"/>
      <c r="I18" s="211"/>
      <c r="J18" s="211"/>
      <c r="K18" s="1"/>
      <c r="L18" s="1"/>
      <c r="M18" s="1"/>
      <c r="N18" s="1"/>
    </row>
    <row r="19" spans="1:14" ht="18">
      <c r="A19" s="216" t="s">
        <v>205</v>
      </c>
      <c r="B19" s="216"/>
      <c r="C19" s="216"/>
      <c r="D19" s="216"/>
      <c r="E19" s="216"/>
      <c r="F19" s="216"/>
      <c r="G19" s="216"/>
      <c r="H19" s="216"/>
      <c r="I19" s="216"/>
      <c r="J19" s="216"/>
      <c r="K19" s="1"/>
      <c r="L19" s="1"/>
      <c r="M19" s="1"/>
      <c r="N19" s="1"/>
    </row>
    <row r="20" spans="1:14" ht="18.75" customHeight="1">
      <c r="A20" s="212" t="s">
        <v>54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1"/>
      <c r="L20" s="1"/>
      <c r="M20" s="1"/>
      <c r="N20" s="1"/>
    </row>
    <row r="21" spans="1:14" ht="15" customHeight="1">
      <c r="A21" s="215" t="s">
        <v>53</v>
      </c>
      <c r="B21" s="215"/>
      <c r="C21" s="215"/>
      <c r="D21" s="215"/>
      <c r="E21" s="215"/>
      <c r="F21" s="215"/>
      <c r="G21" s="215"/>
      <c r="H21" s="215"/>
      <c r="I21" s="215"/>
      <c r="J21" s="215"/>
      <c r="K21" s="1"/>
      <c r="L21" s="1"/>
      <c r="M21" s="1"/>
      <c r="N21" s="1"/>
    </row>
    <row r="22" spans="1:14" ht="1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1"/>
      <c r="L22" s="1"/>
      <c r="M22" s="1"/>
      <c r="N22" s="1"/>
    </row>
    <row r="23" spans="1:14" ht="23.2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1"/>
      <c r="L23" s="1"/>
      <c r="M23" s="1"/>
      <c r="N23" s="1"/>
    </row>
    <row r="24" spans="1:14" ht="13.5">
      <c r="A24" s="1"/>
      <c r="B24" s="1"/>
      <c r="C24" s="1"/>
      <c r="D24" s="213" t="s">
        <v>28</v>
      </c>
      <c r="E24" s="213"/>
      <c r="F24" s="213"/>
      <c r="G24" s="213"/>
      <c r="H24" s="213"/>
      <c r="I24" s="213"/>
      <c r="J24" s="1"/>
      <c r="K24" s="1"/>
      <c r="L24" s="1"/>
      <c r="M24" s="1"/>
      <c r="N24" s="1"/>
    </row>
    <row r="25" spans="1:14" ht="13.5">
      <c r="A25" s="1"/>
      <c r="J25" s="1"/>
      <c r="K25" s="1"/>
      <c r="L25" s="1"/>
      <c r="M25" s="1"/>
      <c r="N25" s="1"/>
    </row>
    <row r="26" spans="1:14" ht="13.5">
      <c r="A26" s="1"/>
      <c r="J26" s="1"/>
      <c r="K26" s="1"/>
      <c r="L26" s="1"/>
      <c r="M26" s="1"/>
      <c r="N26" s="1"/>
    </row>
    <row r="27" spans="1:14" ht="18">
      <c r="A27" s="1"/>
      <c r="G27" s="49" t="s">
        <v>35</v>
      </c>
      <c r="J27" s="1"/>
      <c r="K27" s="1"/>
      <c r="L27" s="1"/>
      <c r="M27" s="1"/>
      <c r="N27" s="1"/>
    </row>
    <row r="28" spans="1:14" ht="18">
      <c r="A28" s="1"/>
      <c r="G28" s="50" t="s">
        <v>40</v>
      </c>
      <c r="H28" s="18"/>
      <c r="I28" s="51"/>
      <c r="J28" s="3" t="s">
        <v>55</v>
      </c>
      <c r="K28" s="1"/>
      <c r="L28" s="1"/>
      <c r="M28" s="1"/>
      <c r="N28" s="1"/>
    </row>
    <row r="29" spans="1:14" ht="13.5">
      <c r="A29" s="1"/>
      <c r="I29" s="1"/>
      <c r="J29" s="3"/>
      <c r="K29" s="1"/>
      <c r="L29" s="1"/>
      <c r="M29" s="1"/>
      <c r="N29" s="1"/>
    </row>
    <row r="30" spans="1:14" ht="13.5">
      <c r="A30" s="1"/>
      <c r="I30" s="1"/>
      <c r="J30" s="3" t="s">
        <v>26</v>
      </c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">
      <c r="E45" s="214"/>
      <c r="F45" s="214"/>
      <c r="G45" s="214"/>
      <c r="H45" s="214"/>
    </row>
    <row r="46" spans="5:8" ht="15">
      <c r="E46" s="5"/>
      <c r="F46" s="214" t="s">
        <v>161</v>
      </c>
      <c r="G46" s="214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04"/>
  <sheetViews>
    <sheetView view="pageBreakPreview" zoomScale="50" zoomScaleSheetLayoutView="50" zoomScalePageLayoutView="0" workbookViewId="0" topLeftCell="B25">
      <selection activeCell="A14" sqref="A14:AR14"/>
    </sheetView>
  </sheetViews>
  <sheetFormatPr defaultColWidth="9.140625" defaultRowHeight="15"/>
  <cols>
    <col min="1" max="1" width="10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7" width="13.28125" style="26" customWidth="1"/>
    <col min="8" max="25" width="9.8515625" style="26" customWidth="1"/>
    <col min="26" max="34" width="9.8515625" style="38" customWidth="1"/>
    <col min="35" max="35" width="9.8515625" style="52" customWidth="1"/>
    <col min="36" max="41" width="9.8515625" style="38" customWidth="1"/>
    <col min="42" max="43" width="9.8515625" style="40" customWidth="1"/>
    <col min="44" max="44" width="28.00390625" style="39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1.5">
      <c r="A1" s="299" t="s">
        <v>166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</row>
    <row r="2" spans="1:44" ht="31.5">
      <c r="A2" s="141"/>
      <c r="B2" s="226" t="s">
        <v>204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</row>
    <row r="3" spans="1:44" ht="26.25" customHeight="1">
      <c r="A3" s="306" t="s">
        <v>140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</row>
    <row r="4" spans="1:45" ht="42" customHeight="1">
      <c r="A4" s="269" t="s">
        <v>0</v>
      </c>
      <c r="B4" s="281" t="s">
        <v>162</v>
      </c>
      <c r="C4" s="281" t="s">
        <v>163</v>
      </c>
      <c r="D4" s="281" t="s">
        <v>1</v>
      </c>
      <c r="E4" s="300" t="s">
        <v>135</v>
      </c>
      <c r="F4" s="301"/>
      <c r="G4" s="302"/>
      <c r="H4" s="263" t="s">
        <v>2</v>
      </c>
      <c r="I4" s="264"/>
      <c r="J4" s="265"/>
      <c r="K4" s="263" t="s">
        <v>3</v>
      </c>
      <c r="L4" s="264"/>
      <c r="M4" s="265"/>
      <c r="N4" s="263" t="s">
        <v>4</v>
      </c>
      <c r="O4" s="264"/>
      <c r="P4" s="265"/>
      <c r="Q4" s="263" t="s">
        <v>5</v>
      </c>
      <c r="R4" s="264"/>
      <c r="S4" s="265"/>
      <c r="T4" s="263" t="s">
        <v>6</v>
      </c>
      <c r="U4" s="264"/>
      <c r="V4" s="265"/>
      <c r="W4" s="263" t="s">
        <v>7</v>
      </c>
      <c r="X4" s="264"/>
      <c r="Y4" s="265"/>
      <c r="Z4" s="263" t="s">
        <v>8</v>
      </c>
      <c r="AA4" s="264"/>
      <c r="AB4" s="265"/>
      <c r="AC4" s="263" t="s">
        <v>9</v>
      </c>
      <c r="AD4" s="264"/>
      <c r="AE4" s="265"/>
      <c r="AF4" s="263" t="s">
        <v>10</v>
      </c>
      <c r="AG4" s="264"/>
      <c r="AH4" s="265"/>
      <c r="AI4" s="263" t="s">
        <v>11</v>
      </c>
      <c r="AJ4" s="264"/>
      <c r="AK4" s="265"/>
      <c r="AL4" s="263" t="s">
        <v>12</v>
      </c>
      <c r="AM4" s="264"/>
      <c r="AN4" s="265"/>
      <c r="AO4" s="263" t="s">
        <v>13</v>
      </c>
      <c r="AP4" s="264"/>
      <c r="AQ4" s="265"/>
      <c r="AR4" s="313" t="s">
        <v>165</v>
      </c>
      <c r="AS4" s="8"/>
    </row>
    <row r="5" spans="1:45" ht="12" customHeight="1">
      <c r="A5" s="270"/>
      <c r="B5" s="281"/>
      <c r="C5" s="281"/>
      <c r="D5" s="281"/>
      <c r="E5" s="303"/>
      <c r="F5" s="304"/>
      <c r="G5" s="305"/>
      <c r="H5" s="266"/>
      <c r="I5" s="267"/>
      <c r="J5" s="268"/>
      <c r="K5" s="266"/>
      <c r="L5" s="267"/>
      <c r="M5" s="268"/>
      <c r="N5" s="266"/>
      <c r="O5" s="267"/>
      <c r="P5" s="268"/>
      <c r="Q5" s="266"/>
      <c r="R5" s="267"/>
      <c r="S5" s="268"/>
      <c r="T5" s="266"/>
      <c r="U5" s="267"/>
      <c r="V5" s="268"/>
      <c r="W5" s="266"/>
      <c r="X5" s="267"/>
      <c r="Y5" s="268"/>
      <c r="Z5" s="266"/>
      <c r="AA5" s="267"/>
      <c r="AB5" s="268"/>
      <c r="AC5" s="266"/>
      <c r="AD5" s="267"/>
      <c r="AE5" s="268"/>
      <c r="AF5" s="266"/>
      <c r="AG5" s="267"/>
      <c r="AH5" s="268"/>
      <c r="AI5" s="266"/>
      <c r="AJ5" s="267"/>
      <c r="AK5" s="268"/>
      <c r="AL5" s="266"/>
      <c r="AM5" s="267"/>
      <c r="AN5" s="268"/>
      <c r="AO5" s="266"/>
      <c r="AP5" s="267"/>
      <c r="AQ5" s="268"/>
      <c r="AR5" s="314"/>
      <c r="AS5" s="8"/>
    </row>
    <row r="6" spans="1:227" s="17" customFormat="1" ht="162" customHeight="1">
      <c r="A6" s="271"/>
      <c r="B6" s="281"/>
      <c r="C6" s="281"/>
      <c r="D6" s="281"/>
      <c r="E6" s="95" t="s">
        <v>164</v>
      </c>
      <c r="F6" s="96" t="s">
        <v>14</v>
      </c>
      <c r="G6" s="95" t="s">
        <v>15</v>
      </c>
      <c r="H6" s="97" t="s">
        <v>16</v>
      </c>
      <c r="I6" s="97" t="s">
        <v>17</v>
      </c>
      <c r="J6" s="97" t="s">
        <v>15</v>
      </c>
      <c r="K6" s="97" t="s">
        <v>16</v>
      </c>
      <c r="L6" s="97" t="s">
        <v>17</v>
      </c>
      <c r="M6" s="97" t="s">
        <v>15</v>
      </c>
      <c r="N6" s="97" t="s">
        <v>16</v>
      </c>
      <c r="O6" s="97" t="s">
        <v>17</v>
      </c>
      <c r="P6" s="97" t="s">
        <v>15</v>
      </c>
      <c r="Q6" s="97" t="s">
        <v>16</v>
      </c>
      <c r="R6" s="97" t="s">
        <v>17</v>
      </c>
      <c r="S6" s="97" t="s">
        <v>15</v>
      </c>
      <c r="T6" s="97" t="s">
        <v>16</v>
      </c>
      <c r="U6" s="97" t="s">
        <v>17</v>
      </c>
      <c r="V6" s="97" t="s">
        <v>15</v>
      </c>
      <c r="W6" s="97" t="s">
        <v>16</v>
      </c>
      <c r="X6" s="97" t="s">
        <v>17</v>
      </c>
      <c r="Y6" s="97" t="s">
        <v>15</v>
      </c>
      <c r="Z6" s="97" t="s">
        <v>16</v>
      </c>
      <c r="AA6" s="97" t="s">
        <v>17</v>
      </c>
      <c r="AB6" s="97" t="s">
        <v>15</v>
      </c>
      <c r="AC6" s="97" t="s">
        <v>16</v>
      </c>
      <c r="AD6" s="97" t="s">
        <v>17</v>
      </c>
      <c r="AE6" s="97" t="s">
        <v>15</v>
      </c>
      <c r="AF6" s="97" t="s">
        <v>16</v>
      </c>
      <c r="AG6" s="97" t="s">
        <v>17</v>
      </c>
      <c r="AH6" s="97" t="s">
        <v>15</v>
      </c>
      <c r="AI6" s="98" t="s">
        <v>16</v>
      </c>
      <c r="AJ6" s="97" t="s">
        <v>17</v>
      </c>
      <c r="AK6" s="97" t="s">
        <v>15</v>
      </c>
      <c r="AL6" s="97" t="s">
        <v>16</v>
      </c>
      <c r="AM6" s="97" t="s">
        <v>17</v>
      </c>
      <c r="AN6" s="97" t="s">
        <v>15</v>
      </c>
      <c r="AO6" s="97" t="s">
        <v>16</v>
      </c>
      <c r="AP6" s="97" t="s">
        <v>17</v>
      </c>
      <c r="AQ6" s="97" t="s">
        <v>15</v>
      </c>
      <c r="AR6" s="315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228" t="s">
        <v>136</v>
      </c>
      <c r="B7" s="229"/>
      <c r="C7" s="230"/>
      <c r="D7" s="100" t="s">
        <v>24</v>
      </c>
      <c r="E7" s="123">
        <f>E10</f>
        <v>1000</v>
      </c>
      <c r="F7" s="124">
        <v>1000</v>
      </c>
      <c r="G7" s="123">
        <f>F7/E7*100</f>
        <v>100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121">
        <f>Q10</f>
        <v>500</v>
      </c>
      <c r="R7" s="93">
        <f>R10</f>
        <v>500</v>
      </c>
      <c r="S7" s="93">
        <f>S10</f>
        <v>100</v>
      </c>
      <c r="T7" s="93">
        <v>0</v>
      </c>
      <c r="U7" s="93">
        <v>0</v>
      </c>
      <c r="V7" s="93">
        <v>0</v>
      </c>
      <c r="W7" s="121">
        <v>380</v>
      </c>
      <c r="X7" s="93">
        <v>380</v>
      </c>
      <c r="Y7" s="93">
        <v>100</v>
      </c>
      <c r="Z7" s="101">
        <v>120</v>
      </c>
      <c r="AA7" s="93">
        <v>120</v>
      </c>
      <c r="AB7" s="93">
        <v>100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101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4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231"/>
      <c r="B8" s="232"/>
      <c r="C8" s="233"/>
      <c r="D8" s="100" t="s">
        <v>167</v>
      </c>
      <c r="E8" s="123">
        <v>0</v>
      </c>
      <c r="F8" s="124">
        <v>0</v>
      </c>
      <c r="G8" s="12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121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121">
        <v>0</v>
      </c>
      <c r="X8" s="93">
        <v>0</v>
      </c>
      <c r="Y8" s="93">
        <v>0</v>
      </c>
      <c r="Z8" s="101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101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4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42"/>
      <c r="B9" s="143"/>
      <c r="C9" s="144"/>
      <c r="D9" s="100" t="s">
        <v>168</v>
      </c>
      <c r="E9" s="123">
        <v>0</v>
      </c>
      <c r="F9" s="124">
        <v>0</v>
      </c>
      <c r="G9" s="12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121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121">
        <v>0</v>
      </c>
      <c r="X9" s="93">
        <v>0</v>
      </c>
      <c r="Y9" s="93">
        <v>0</v>
      </c>
      <c r="Z9" s="101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101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4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42"/>
      <c r="B10" s="143"/>
      <c r="C10" s="144"/>
      <c r="D10" s="100" t="s">
        <v>29</v>
      </c>
      <c r="E10" s="123">
        <v>1000</v>
      </c>
      <c r="F10" s="124">
        <v>1000</v>
      </c>
      <c r="G10" s="123">
        <f>F10/E10*100</f>
        <v>100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121">
        <v>500</v>
      </c>
      <c r="R10" s="93">
        <v>500</v>
      </c>
      <c r="S10" s="93">
        <v>100</v>
      </c>
      <c r="T10" s="93">
        <v>0</v>
      </c>
      <c r="U10" s="93">
        <v>0</v>
      </c>
      <c r="V10" s="93">
        <v>0</v>
      </c>
      <c r="W10" s="121">
        <v>380</v>
      </c>
      <c r="X10" s="93">
        <v>380</v>
      </c>
      <c r="Y10" s="93">
        <v>100</v>
      </c>
      <c r="Z10" s="101">
        <v>120</v>
      </c>
      <c r="AA10" s="93">
        <v>120</v>
      </c>
      <c r="AB10" s="93">
        <v>100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101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4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09.5" customHeight="1">
      <c r="A11" s="142"/>
      <c r="B11" s="143"/>
      <c r="C11" s="144"/>
      <c r="D11" s="100" t="s">
        <v>169</v>
      </c>
      <c r="E11" s="123">
        <v>500</v>
      </c>
      <c r="F11" s="124">
        <v>500</v>
      </c>
      <c r="G11" s="123">
        <f>F11/E11*100</f>
        <v>100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121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121">
        <v>380</v>
      </c>
      <c r="X11" s="93">
        <v>380</v>
      </c>
      <c r="Y11" s="93">
        <v>100</v>
      </c>
      <c r="Z11" s="101">
        <v>120</v>
      </c>
      <c r="AA11" s="93">
        <v>120</v>
      </c>
      <c r="AB11" s="93">
        <v>100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101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4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26.25" customHeight="1">
      <c r="A12" s="142"/>
      <c r="B12" s="143"/>
      <c r="C12" s="144"/>
      <c r="D12" s="100" t="s">
        <v>170</v>
      </c>
      <c r="E12" s="123">
        <v>0</v>
      </c>
      <c r="F12" s="124">
        <v>0</v>
      </c>
      <c r="G12" s="12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121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121">
        <v>0</v>
      </c>
      <c r="X12" s="93">
        <v>0</v>
      </c>
      <c r="Y12" s="93">
        <v>0</v>
      </c>
      <c r="Z12" s="101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101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4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228"/>
      <c r="B13" s="229"/>
      <c r="C13" s="230"/>
      <c r="D13" s="100" t="s">
        <v>171</v>
      </c>
      <c r="E13" s="123">
        <v>0</v>
      </c>
      <c r="F13" s="124">
        <v>0</v>
      </c>
      <c r="G13" s="12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121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121">
        <v>0</v>
      </c>
      <c r="X13" s="93">
        <v>0</v>
      </c>
      <c r="Y13" s="93">
        <v>0</v>
      </c>
      <c r="Z13" s="101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101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4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297" t="s">
        <v>137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72" t="s">
        <v>138</v>
      </c>
      <c r="B15" s="273"/>
      <c r="C15" s="274"/>
      <c r="D15" s="100" t="s">
        <v>19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101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9"/>
    </row>
    <row r="16" spans="1:44" ht="30" customHeight="1">
      <c r="A16" s="275"/>
      <c r="B16" s="276"/>
      <c r="C16" s="277"/>
      <c r="D16" s="102" t="s">
        <v>29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84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99"/>
    </row>
    <row r="17" spans="1:44" ht="36.75" customHeight="1">
      <c r="A17" s="272" t="s">
        <v>139</v>
      </c>
      <c r="B17" s="273"/>
      <c r="C17" s="274"/>
      <c r="D17" s="100" t="s">
        <v>19</v>
      </c>
      <c r="E17" s="123">
        <f>E7</f>
        <v>1000</v>
      </c>
      <c r="F17" s="124">
        <v>1000</v>
      </c>
      <c r="G17" s="123">
        <f>F17/E17*100</f>
        <v>100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121">
        <v>500</v>
      </c>
      <c r="R17" s="93">
        <f>R10</f>
        <v>500</v>
      </c>
      <c r="S17" s="93">
        <f>S10</f>
        <v>100</v>
      </c>
      <c r="T17" s="93">
        <v>0</v>
      </c>
      <c r="U17" s="93">
        <v>0</v>
      </c>
      <c r="V17" s="93">
        <v>0</v>
      </c>
      <c r="W17" s="121">
        <v>380</v>
      </c>
      <c r="X17" s="93">
        <v>380</v>
      </c>
      <c r="Y17" s="93">
        <v>100</v>
      </c>
      <c r="Z17" s="101">
        <v>120</v>
      </c>
      <c r="AA17" s="93">
        <v>120</v>
      </c>
      <c r="AB17" s="93">
        <v>100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101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9"/>
    </row>
    <row r="18" spans="1:44" ht="36.75" customHeight="1">
      <c r="A18" s="278"/>
      <c r="B18" s="279"/>
      <c r="C18" s="280"/>
      <c r="D18" s="102" t="s">
        <v>29</v>
      </c>
      <c r="E18" s="125">
        <v>1000</v>
      </c>
      <c r="F18" s="126">
        <v>1000</v>
      </c>
      <c r="G18" s="125">
        <f>F18/E18*100</f>
        <v>100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122">
        <v>500</v>
      </c>
      <c r="R18" s="37">
        <v>500</v>
      </c>
      <c r="S18" s="37">
        <v>100</v>
      </c>
      <c r="T18" s="37">
        <v>0</v>
      </c>
      <c r="U18" s="37">
        <v>0</v>
      </c>
      <c r="V18" s="37">
        <v>0</v>
      </c>
      <c r="W18" s="122">
        <v>380</v>
      </c>
      <c r="X18" s="37">
        <v>380</v>
      </c>
      <c r="Y18" s="37">
        <v>100</v>
      </c>
      <c r="Z18" s="84">
        <v>120</v>
      </c>
      <c r="AA18" s="37">
        <v>120</v>
      </c>
      <c r="AB18" s="37">
        <v>100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84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99"/>
    </row>
    <row r="19" spans="1:44" ht="84.75" customHeight="1">
      <c r="A19" s="275"/>
      <c r="B19" s="276"/>
      <c r="C19" s="277"/>
      <c r="D19" s="100" t="s">
        <v>169</v>
      </c>
      <c r="E19" s="125">
        <v>500</v>
      </c>
      <c r="F19" s="126">
        <v>500</v>
      </c>
      <c r="G19" s="125">
        <f>F19/E19*100</f>
        <v>100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122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122">
        <v>380</v>
      </c>
      <c r="X19" s="37">
        <v>380</v>
      </c>
      <c r="Y19" s="37">
        <v>100</v>
      </c>
      <c r="Z19" s="84">
        <v>120</v>
      </c>
      <c r="AA19" s="37">
        <v>120</v>
      </c>
      <c r="AB19" s="37">
        <v>100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84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99"/>
    </row>
    <row r="20" spans="1:44" ht="33.75" customHeight="1">
      <c r="A20" s="285" t="s">
        <v>52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7"/>
      <c r="AQ20" s="31"/>
      <c r="AR20" s="37"/>
    </row>
    <row r="21" spans="1:44" ht="83.25" customHeight="1">
      <c r="A21" s="282" t="s">
        <v>44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4"/>
      <c r="AR21" s="37"/>
    </row>
    <row r="22" spans="1:44" ht="23.25" customHeight="1">
      <c r="A22" s="296" t="s">
        <v>18</v>
      </c>
      <c r="B22" s="260" t="s">
        <v>56</v>
      </c>
      <c r="C22" s="260"/>
      <c r="D22" s="55" t="s">
        <v>19</v>
      </c>
      <c r="E22" s="63">
        <v>0</v>
      </c>
      <c r="F22" s="56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5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6">
        <v>0</v>
      </c>
      <c r="AR22" s="36"/>
    </row>
    <row r="23" spans="1:106" ht="22.5">
      <c r="A23" s="296"/>
      <c r="B23" s="260"/>
      <c r="C23" s="260"/>
      <c r="D23" s="25" t="s">
        <v>29</v>
      </c>
      <c r="E23" s="65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3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7">
        <v>0</v>
      </c>
      <c r="AR23" s="3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44" ht="30.75" customHeight="1">
      <c r="A24" s="262" t="s">
        <v>20</v>
      </c>
      <c r="B24" s="260" t="s">
        <v>57</v>
      </c>
      <c r="C24" s="260"/>
      <c r="D24" s="55" t="s">
        <v>19</v>
      </c>
      <c r="E24" s="63">
        <v>0</v>
      </c>
      <c r="F24" s="56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5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6">
        <v>0</v>
      </c>
      <c r="AR24" s="37"/>
    </row>
    <row r="25" spans="1:44" ht="93.75" customHeight="1">
      <c r="A25" s="262"/>
      <c r="B25" s="260"/>
      <c r="C25" s="261"/>
      <c r="D25" s="25" t="s">
        <v>29</v>
      </c>
      <c r="E25" s="65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3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7">
        <v>0</v>
      </c>
      <c r="AR25" s="37"/>
    </row>
    <row r="26" spans="1:44" ht="27.75" customHeight="1">
      <c r="A26" s="288" t="s">
        <v>21</v>
      </c>
      <c r="B26" s="289"/>
      <c r="C26" s="260"/>
      <c r="D26" s="107" t="s">
        <v>19</v>
      </c>
      <c r="E26" s="108">
        <v>0</v>
      </c>
      <c r="F26" s="109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06">
        <v>0</v>
      </c>
      <c r="AR26" s="37"/>
    </row>
    <row r="27" spans="1:44" ht="23.25" customHeight="1">
      <c r="A27" s="290"/>
      <c r="B27" s="291"/>
      <c r="C27" s="260"/>
      <c r="D27" s="59" t="s">
        <v>29</v>
      </c>
      <c r="E27" s="66">
        <v>0</v>
      </c>
      <c r="F27" s="47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57">
        <v>0</v>
      </c>
      <c r="AR27" s="37"/>
    </row>
    <row r="28" spans="1:106" ht="22.5">
      <c r="A28" s="60" t="s">
        <v>45</v>
      </c>
      <c r="B28" s="54"/>
      <c r="C28" s="54"/>
      <c r="D28" s="61"/>
      <c r="E28" s="28"/>
      <c r="F28" s="28"/>
      <c r="G28" s="27"/>
      <c r="H28" s="54"/>
      <c r="I28" s="54"/>
      <c r="J28" s="54"/>
      <c r="K28" s="5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43"/>
      <c r="AA28" s="43"/>
      <c r="AB28" s="43"/>
      <c r="AC28" s="43"/>
      <c r="AD28" s="43"/>
      <c r="AE28" s="43"/>
      <c r="AF28" s="43"/>
      <c r="AG28" s="43"/>
      <c r="AH28" s="43"/>
      <c r="AI28" s="53"/>
      <c r="AJ28" s="43"/>
      <c r="AK28" s="43"/>
      <c r="AL28" s="43"/>
      <c r="AM28" s="43"/>
      <c r="AN28" s="43"/>
      <c r="AO28" s="43"/>
      <c r="AP28" s="43"/>
      <c r="AQ28" s="31"/>
      <c r="AR28" s="41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36" customHeight="1">
      <c r="A29" s="262" t="s">
        <v>22</v>
      </c>
      <c r="B29" s="292" t="s">
        <v>47</v>
      </c>
      <c r="C29" s="260"/>
      <c r="D29" s="24" t="s">
        <v>19</v>
      </c>
      <c r="E29" s="87">
        <f>E30</f>
        <v>1000</v>
      </c>
      <c r="F29" s="87">
        <v>1000</v>
      </c>
      <c r="G29" s="88">
        <f aca="true" t="shared" si="0" ref="G29:G34">F29/E29*100</f>
        <v>100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112">
        <v>0</v>
      </c>
      <c r="Q29" s="89">
        <v>500</v>
      </c>
      <c r="R29" s="112">
        <v>500</v>
      </c>
      <c r="S29" s="112">
        <v>100</v>
      </c>
      <c r="T29" s="112">
        <v>0</v>
      </c>
      <c r="U29" s="112">
        <v>0</v>
      </c>
      <c r="V29" s="112">
        <v>0</v>
      </c>
      <c r="W29" s="112">
        <v>380</v>
      </c>
      <c r="X29" s="112">
        <v>380</v>
      </c>
      <c r="Y29" s="112">
        <v>100</v>
      </c>
      <c r="Z29" s="34">
        <v>120</v>
      </c>
      <c r="AA29" s="34">
        <v>120</v>
      </c>
      <c r="AB29" s="34">
        <v>100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42">
        <v>0</v>
      </c>
      <c r="AR29" s="36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44" ht="60.75" customHeight="1">
      <c r="A30" s="262"/>
      <c r="B30" s="293"/>
      <c r="C30" s="260"/>
      <c r="D30" s="25" t="s">
        <v>29</v>
      </c>
      <c r="E30" s="87">
        <v>1000</v>
      </c>
      <c r="F30" s="87">
        <v>1000</v>
      </c>
      <c r="G30" s="88">
        <f t="shared" si="0"/>
        <v>100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112">
        <v>0</v>
      </c>
      <c r="Q30" s="89">
        <v>500</v>
      </c>
      <c r="R30" s="112">
        <v>500</v>
      </c>
      <c r="S30" s="112">
        <v>100</v>
      </c>
      <c r="T30" s="112">
        <v>0</v>
      </c>
      <c r="U30" s="112">
        <v>0</v>
      </c>
      <c r="V30" s="112">
        <v>0</v>
      </c>
      <c r="W30" s="112">
        <v>380</v>
      </c>
      <c r="X30" s="112">
        <v>380</v>
      </c>
      <c r="Y30" s="112">
        <v>100</v>
      </c>
      <c r="Z30" s="34">
        <v>120</v>
      </c>
      <c r="AA30" s="34">
        <v>120</v>
      </c>
      <c r="AB30" s="34">
        <v>100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42">
        <v>0</v>
      </c>
      <c r="AR30" s="37"/>
    </row>
    <row r="31" spans="1:44" ht="54.75" customHeight="1">
      <c r="A31" s="206"/>
      <c r="B31" s="207"/>
      <c r="C31" s="33"/>
      <c r="D31" s="100" t="s">
        <v>169</v>
      </c>
      <c r="E31" s="87">
        <v>500</v>
      </c>
      <c r="F31" s="87">
        <v>500</v>
      </c>
      <c r="G31" s="88">
        <f t="shared" si="0"/>
        <v>100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112">
        <v>0</v>
      </c>
      <c r="Q31" s="89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380</v>
      </c>
      <c r="X31" s="112">
        <v>380</v>
      </c>
      <c r="Y31" s="112">
        <v>100</v>
      </c>
      <c r="Z31" s="34">
        <v>120</v>
      </c>
      <c r="AA31" s="34">
        <v>120</v>
      </c>
      <c r="AB31" s="34">
        <v>100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42">
        <v>0</v>
      </c>
      <c r="AR31" s="37"/>
    </row>
    <row r="32" spans="1:44" ht="27.75" customHeight="1">
      <c r="A32" s="288" t="s">
        <v>23</v>
      </c>
      <c r="B32" s="289"/>
      <c r="C32" s="260"/>
      <c r="D32" s="58" t="s">
        <v>19</v>
      </c>
      <c r="E32" s="68">
        <f>E29</f>
        <v>1000</v>
      </c>
      <c r="F32" s="68">
        <f>F29</f>
        <v>1000</v>
      </c>
      <c r="G32" s="67">
        <f t="shared" si="0"/>
        <v>100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500</v>
      </c>
      <c r="R32" s="70">
        <v>500</v>
      </c>
      <c r="S32" s="70">
        <v>100</v>
      </c>
      <c r="T32" s="70">
        <v>0</v>
      </c>
      <c r="U32" s="70">
        <v>0</v>
      </c>
      <c r="V32" s="70">
        <v>0</v>
      </c>
      <c r="W32" s="70">
        <v>380</v>
      </c>
      <c r="X32" s="70">
        <v>380</v>
      </c>
      <c r="Y32" s="70">
        <v>100</v>
      </c>
      <c r="Z32" s="46">
        <v>120</v>
      </c>
      <c r="AA32" s="46">
        <v>120</v>
      </c>
      <c r="AB32" s="46">
        <v>100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62">
        <v>0</v>
      </c>
      <c r="AR32" s="37"/>
    </row>
    <row r="33" spans="1:44" ht="30.75" customHeight="1">
      <c r="A33" s="294"/>
      <c r="B33" s="295"/>
      <c r="C33" s="260"/>
      <c r="D33" s="59" t="s">
        <v>29</v>
      </c>
      <c r="E33" s="68">
        <f>E29</f>
        <v>1000</v>
      </c>
      <c r="F33" s="68">
        <f>F29</f>
        <v>1000</v>
      </c>
      <c r="G33" s="67">
        <f t="shared" si="0"/>
        <v>100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500</v>
      </c>
      <c r="R33" s="70">
        <v>500</v>
      </c>
      <c r="S33" s="70">
        <v>100</v>
      </c>
      <c r="T33" s="70">
        <v>0</v>
      </c>
      <c r="U33" s="70">
        <v>0</v>
      </c>
      <c r="V33" s="70">
        <v>0</v>
      </c>
      <c r="W33" s="70">
        <v>380</v>
      </c>
      <c r="X33" s="70">
        <v>380</v>
      </c>
      <c r="Y33" s="70">
        <v>100</v>
      </c>
      <c r="Z33" s="46">
        <v>120</v>
      </c>
      <c r="AA33" s="46">
        <v>120</v>
      </c>
      <c r="AB33" s="46">
        <v>100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62">
        <v>0</v>
      </c>
      <c r="AR33" s="37"/>
    </row>
    <row r="34" spans="1:44" ht="83.25" customHeight="1">
      <c r="A34" s="290"/>
      <c r="B34" s="291"/>
      <c r="C34" s="260"/>
      <c r="D34" s="208" t="s">
        <v>169</v>
      </c>
      <c r="E34" s="68">
        <v>500</v>
      </c>
      <c r="F34" s="68">
        <v>500</v>
      </c>
      <c r="G34" s="67">
        <f t="shared" si="0"/>
        <v>100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380</v>
      </c>
      <c r="X34" s="70">
        <v>380</v>
      </c>
      <c r="Y34" s="70">
        <v>100</v>
      </c>
      <c r="Z34" s="46">
        <v>120</v>
      </c>
      <c r="AA34" s="46">
        <v>120</v>
      </c>
      <c r="AB34" s="46">
        <v>100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62">
        <v>0</v>
      </c>
      <c r="AR34" s="37"/>
    </row>
    <row r="35" spans="1:106" ht="22.5">
      <c r="A35" s="60" t="s">
        <v>46</v>
      </c>
      <c r="B35" s="54"/>
      <c r="C35" s="54"/>
      <c r="D35" s="61"/>
      <c r="E35" s="28"/>
      <c r="F35" s="28"/>
      <c r="G35" s="27"/>
      <c r="H35" s="54"/>
      <c r="I35" s="54"/>
      <c r="J35" s="54"/>
      <c r="K35" s="5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43"/>
      <c r="AA35" s="43"/>
      <c r="AB35" s="43"/>
      <c r="AC35" s="43"/>
      <c r="AD35" s="43"/>
      <c r="AE35" s="43"/>
      <c r="AF35" s="43"/>
      <c r="AG35" s="43"/>
      <c r="AH35" s="43"/>
      <c r="AI35" s="53"/>
      <c r="AJ35" s="43"/>
      <c r="AK35" s="43"/>
      <c r="AL35" s="43"/>
      <c r="AM35" s="43"/>
      <c r="AN35" s="43"/>
      <c r="AO35" s="43"/>
      <c r="AP35" s="43"/>
      <c r="AQ35" s="31"/>
      <c r="AR35" s="41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44.25" customHeight="1">
      <c r="A36" s="262" t="s">
        <v>38</v>
      </c>
      <c r="B36" s="260" t="s">
        <v>202</v>
      </c>
      <c r="C36" s="260"/>
      <c r="D36" s="24" t="s">
        <v>19</v>
      </c>
      <c r="E36" s="35"/>
      <c r="F36" s="35"/>
      <c r="G36" s="32"/>
      <c r="H36" s="34"/>
      <c r="I36" s="34"/>
      <c r="J36" s="34"/>
      <c r="K36" s="3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31"/>
      <c r="AR36" s="41"/>
    </row>
    <row r="37" spans="1:44" ht="48.75" customHeight="1">
      <c r="A37" s="262"/>
      <c r="B37" s="260"/>
      <c r="C37" s="260"/>
      <c r="D37" s="25" t="s">
        <v>29</v>
      </c>
      <c r="E37" s="35">
        <v>0</v>
      </c>
      <c r="F37" s="35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57">
        <v>0</v>
      </c>
      <c r="AR37" s="37"/>
    </row>
    <row r="38" spans="1:44" ht="48.75" customHeight="1">
      <c r="A38" s="288" t="s">
        <v>37</v>
      </c>
      <c r="B38" s="289"/>
      <c r="C38" s="260"/>
      <c r="D38" s="58" t="s">
        <v>19</v>
      </c>
      <c r="E38" s="47">
        <v>0</v>
      </c>
      <c r="F38" s="47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57">
        <v>0</v>
      </c>
      <c r="AR38" s="37"/>
    </row>
    <row r="39" spans="1:44" ht="26.25" customHeight="1">
      <c r="A39" s="290"/>
      <c r="B39" s="291"/>
      <c r="C39" s="260"/>
      <c r="D39" s="59" t="s">
        <v>29</v>
      </c>
      <c r="E39" s="47">
        <v>0</v>
      </c>
      <c r="F39" s="47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57">
        <v>0</v>
      </c>
      <c r="AR39" s="37"/>
    </row>
    <row r="40" spans="1:44" ht="48.75" customHeight="1">
      <c r="A40" s="60" t="s">
        <v>49</v>
      </c>
      <c r="B40" s="54"/>
      <c r="C40" s="54"/>
      <c r="D40" s="61"/>
      <c r="E40" s="28"/>
      <c r="F40" s="28"/>
      <c r="G40" s="27"/>
      <c r="H40" s="54"/>
      <c r="I40" s="54"/>
      <c r="J40" s="54"/>
      <c r="K40" s="54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43"/>
      <c r="AA40" s="43"/>
      <c r="AB40" s="43"/>
      <c r="AC40" s="43"/>
      <c r="AD40" s="43"/>
      <c r="AE40" s="43"/>
      <c r="AF40" s="43"/>
      <c r="AG40" s="43"/>
      <c r="AH40" s="43"/>
      <c r="AI40" s="53"/>
      <c r="AJ40" s="43"/>
      <c r="AK40" s="43"/>
      <c r="AL40" s="43"/>
      <c r="AM40" s="43"/>
      <c r="AN40" s="43"/>
      <c r="AO40" s="43"/>
      <c r="AP40" s="43"/>
      <c r="AQ40" s="31"/>
      <c r="AR40" s="41"/>
    </row>
    <row r="41" spans="1:44" ht="48.75" customHeight="1">
      <c r="A41" s="262" t="s">
        <v>41</v>
      </c>
      <c r="B41" s="260" t="s">
        <v>48</v>
      </c>
      <c r="C41" s="260"/>
      <c r="D41" s="24" t="s">
        <v>19</v>
      </c>
      <c r="E41" s="65">
        <v>0</v>
      </c>
      <c r="F41" s="65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64">
        <v>0</v>
      </c>
      <c r="Z41" s="61">
        <v>0</v>
      </c>
      <c r="AA41" s="61">
        <v>0</v>
      </c>
      <c r="AB41" s="61">
        <v>0</v>
      </c>
      <c r="AC41" s="61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3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7">
        <v>0</v>
      </c>
      <c r="AR41" s="37"/>
    </row>
    <row r="42" spans="1:44" ht="48.75" customHeight="1">
      <c r="A42" s="262"/>
      <c r="B42" s="260"/>
      <c r="C42" s="260"/>
      <c r="D42" s="25" t="s">
        <v>29</v>
      </c>
      <c r="E42" s="65">
        <v>0</v>
      </c>
      <c r="F42" s="65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64">
        <v>0</v>
      </c>
      <c r="Z42" s="61">
        <v>0</v>
      </c>
      <c r="AA42" s="61">
        <v>0</v>
      </c>
      <c r="AB42" s="61">
        <v>0</v>
      </c>
      <c r="AC42" s="61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3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7">
        <v>0</v>
      </c>
      <c r="AR42" s="37"/>
    </row>
    <row r="43" spans="1:44" ht="23.25" customHeight="1">
      <c r="A43" s="262" t="s">
        <v>42</v>
      </c>
      <c r="B43" s="260" t="s">
        <v>50</v>
      </c>
      <c r="C43" s="260"/>
      <c r="D43" s="24" t="s">
        <v>19</v>
      </c>
      <c r="E43" s="65">
        <v>0</v>
      </c>
      <c r="F43" s="65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64">
        <v>0</v>
      </c>
      <c r="Z43" s="61">
        <v>0</v>
      </c>
      <c r="AA43" s="61">
        <v>0</v>
      </c>
      <c r="AB43" s="61">
        <v>0</v>
      </c>
      <c r="AC43" s="61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3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7">
        <v>0</v>
      </c>
      <c r="AR43" s="37"/>
    </row>
    <row r="44" spans="1:106" s="86" customFormat="1" ht="37.5" customHeight="1">
      <c r="A44" s="262"/>
      <c r="B44" s="260"/>
      <c r="C44" s="260"/>
      <c r="D44" s="25" t="s">
        <v>29</v>
      </c>
      <c r="E44" s="65">
        <v>0</v>
      </c>
      <c r="F44" s="65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64">
        <v>0</v>
      </c>
      <c r="Z44" s="61">
        <v>0</v>
      </c>
      <c r="AA44" s="61">
        <v>0</v>
      </c>
      <c r="AB44" s="61">
        <v>0</v>
      </c>
      <c r="AC44" s="61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3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7">
        <v>0</v>
      </c>
      <c r="AR44" s="37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</row>
    <row r="45" spans="1:106" s="86" customFormat="1" ht="36.75" customHeight="1">
      <c r="A45" s="262" t="s">
        <v>43</v>
      </c>
      <c r="B45" s="260" t="s">
        <v>51</v>
      </c>
      <c r="C45" s="260"/>
      <c r="D45" s="24" t="s">
        <v>19</v>
      </c>
      <c r="E45" s="65">
        <v>0</v>
      </c>
      <c r="F45" s="65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64">
        <v>0</v>
      </c>
      <c r="Z45" s="61">
        <v>0</v>
      </c>
      <c r="AA45" s="61">
        <v>0</v>
      </c>
      <c r="AB45" s="61">
        <v>0</v>
      </c>
      <c r="AC45" s="61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3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7">
        <v>0</v>
      </c>
      <c r="AR45" s="37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</row>
    <row r="46" spans="1:106" s="86" customFormat="1" ht="40.5" customHeight="1">
      <c r="A46" s="262"/>
      <c r="B46" s="260"/>
      <c r="C46" s="260"/>
      <c r="D46" s="25" t="s">
        <v>29</v>
      </c>
      <c r="E46" s="65">
        <v>0</v>
      </c>
      <c r="F46" s="65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64">
        <v>0</v>
      </c>
      <c r="Z46" s="61">
        <v>0</v>
      </c>
      <c r="AA46" s="61">
        <v>0</v>
      </c>
      <c r="AB46" s="61">
        <v>0</v>
      </c>
      <c r="AC46" s="61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3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7">
        <v>0</v>
      </c>
      <c r="AR46" s="44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</row>
    <row r="47" spans="1:106" s="86" customFormat="1" ht="37.5" customHeight="1">
      <c r="A47" s="243" t="s">
        <v>39</v>
      </c>
      <c r="B47" s="244"/>
      <c r="C47" s="33"/>
      <c r="D47" s="58" t="s">
        <v>19</v>
      </c>
      <c r="E47" s="66">
        <v>0</v>
      </c>
      <c r="F47" s="66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67">
        <v>0</v>
      </c>
      <c r="Z47" s="68">
        <v>0</v>
      </c>
      <c r="AA47" s="68">
        <v>0</v>
      </c>
      <c r="AB47" s="68">
        <v>0</v>
      </c>
      <c r="AC47" s="68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57">
        <v>0</v>
      </c>
      <c r="AR47" s="37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</row>
    <row r="48" spans="1:106" s="86" customFormat="1" ht="35.25" customHeight="1">
      <c r="A48" s="245" t="s">
        <v>131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7"/>
      <c r="AQ48" s="57"/>
      <c r="AR48" s="37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</row>
    <row r="49" spans="1:106" s="86" customFormat="1" ht="35.25" customHeight="1">
      <c r="A49" s="254"/>
      <c r="B49" s="256" t="s">
        <v>69</v>
      </c>
      <c r="C49" s="258"/>
      <c r="D49" s="24" t="s">
        <v>19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42"/>
      <c r="AR49" s="84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</row>
    <row r="50" spans="1:106" s="86" customFormat="1" ht="51" customHeight="1">
      <c r="A50" s="255"/>
      <c r="B50" s="257"/>
      <c r="C50" s="259"/>
      <c r="D50" s="25" t="s">
        <v>29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42"/>
      <c r="AR50" s="84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</row>
    <row r="51" spans="1:106" s="86" customFormat="1" ht="31.5" customHeight="1">
      <c r="A51" s="254"/>
      <c r="B51" s="256" t="s">
        <v>70</v>
      </c>
      <c r="C51" s="258"/>
      <c r="D51" s="24" t="s">
        <v>19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42"/>
      <c r="AR51" s="84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</row>
    <row r="52" spans="1:106" s="86" customFormat="1" ht="69.75" customHeight="1">
      <c r="A52" s="255"/>
      <c r="B52" s="257"/>
      <c r="C52" s="259"/>
      <c r="D52" s="25" t="s">
        <v>29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42"/>
      <c r="AR52" s="84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</row>
    <row r="53" spans="1:106" s="86" customFormat="1" ht="60.75" customHeight="1">
      <c r="A53" s="254"/>
      <c r="B53" s="256" t="s">
        <v>71</v>
      </c>
      <c r="C53" s="258"/>
      <c r="D53" s="24" t="s">
        <v>19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42"/>
      <c r="AR53" s="84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</row>
    <row r="54" spans="1:106" s="86" customFormat="1" ht="31.5" customHeight="1">
      <c r="A54" s="255"/>
      <c r="B54" s="257"/>
      <c r="C54" s="259"/>
      <c r="D54" s="25" t="s">
        <v>29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42"/>
      <c r="AR54" s="84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</row>
    <row r="55" spans="1:106" s="86" customFormat="1" ht="52.5" customHeight="1">
      <c r="A55" s="254"/>
      <c r="B55" s="256" t="s">
        <v>72</v>
      </c>
      <c r="C55" s="258"/>
      <c r="D55" s="24" t="s">
        <v>19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42"/>
      <c r="AR55" s="84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</row>
    <row r="56" spans="1:106" s="86" customFormat="1" ht="54.75" customHeight="1">
      <c r="A56" s="255"/>
      <c r="B56" s="257"/>
      <c r="C56" s="259"/>
      <c r="D56" s="25" t="s">
        <v>29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42"/>
      <c r="AR56" s="84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</row>
    <row r="57" spans="1:106" s="86" customFormat="1" ht="66" customHeight="1">
      <c r="A57" s="254"/>
      <c r="B57" s="256" t="s">
        <v>73</v>
      </c>
      <c r="C57" s="258"/>
      <c r="D57" s="24" t="s">
        <v>19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42"/>
      <c r="AR57" s="84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</row>
    <row r="58" spans="1:106" s="86" customFormat="1" ht="57" customHeight="1">
      <c r="A58" s="255"/>
      <c r="B58" s="257"/>
      <c r="C58" s="259"/>
      <c r="D58" s="25" t="s">
        <v>29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42"/>
      <c r="AR58" s="84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</row>
    <row r="59" spans="1:106" s="86" customFormat="1" ht="57" customHeight="1">
      <c r="A59" s="254"/>
      <c r="B59" s="256" t="s">
        <v>74</v>
      </c>
      <c r="C59" s="258"/>
      <c r="D59" s="24" t="s">
        <v>19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42"/>
      <c r="AR59" s="84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</row>
    <row r="60" spans="1:106" s="86" customFormat="1" ht="32.25" customHeight="1">
      <c r="A60" s="255"/>
      <c r="B60" s="257"/>
      <c r="C60" s="259"/>
      <c r="D60" s="25" t="s">
        <v>29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42"/>
      <c r="AR60" s="84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</row>
    <row r="61" spans="1:106" s="86" customFormat="1" ht="66.75" customHeight="1">
      <c r="A61" s="254"/>
      <c r="B61" s="256" t="s">
        <v>75</v>
      </c>
      <c r="C61" s="44"/>
      <c r="D61" s="24" t="s">
        <v>19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42"/>
      <c r="AR61" s="84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</row>
    <row r="62" spans="1:106" s="86" customFormat="1" ht="63" customHeight="1">
      <c r="A62" s="255"/>
      <c r="B62" s="257"/>
      <c r="C62" s="44"/>
      <c r="D62" s="25" t="s">
        <v>29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42"/>
      <c r="AR62" s="84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</row>
    <row r="63" spans="1:106" s="86" customFormat="1" ht="61.5" customHeight="1">
      <c r="A63" s="254"/>
      <c r="B63" s="256" t="s">
        <v>81</v>
      </c>
      <c r="C63" s="44"/>
      <c r="D63" s="24" t="s">
        <v>19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42"/>
      <c r="AR63" s="84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</row>
    <row r="64" spans="1:106" s="86" customFormat="1" ht="35.25" customHeight="1">
      <c r="A64" s="255"/>
      <c r="B64" s="257"/>
      <c r="C64" s="44"/>
      <c r="D64" s="25" t="s">
        <v>29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42"/>
      <c r="AR64" s="84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</row>
    <row r="65" spans="1:106" s="86" customFormat="1" ht="78.75" customHeight="1">
      <c r="A65" s="254"/>
      <c r="B65" s="256" t="s">
        <v>82</v>
      </c>
      <c r="C65" s="44"/>
      <c r="D65" s="24" t="s">
        <v>19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42"/>
      <c r="AR65" s="84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</row>
    <row r="66" spans="1:106" s="86" customFormat="1" ht="67.5" customHeight="1">
      <c r="A66" s="255"/>
      <c r="B66" s="257"/>
      <c r="C66" s="44"/>
      <c r="D66" s="25" t="s">
        <v>29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42"/>
      <c r="AR66" s="84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</row>
    <row r="67" spans="1:106" s="86" customFormat="1" ht="111" customHeight="1">
      <c r="A67" s="254"/>
      <c r="B67" s="256" t="s">
        <v>83</v>
      </c>
      <c r="C67" s="44"/>
      <c r="D67" s="24" t="s">
        <v>19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42"/>
      <c r="AR67" s="84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</row>
    <row r="68" spans="1:106" s="86" customFormat="1" ht="62.25" customHeight="1">
      <c r="A68" s="255"/>
      <c r="B68" s="257"/>
      <c r="C68" s="44"/>
      <c r="D68" s="25" t="s">
        <v>29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42"/>
      <c r="AR68" s="84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</row>
    <row r="69" spans="1:106" s="86" customFormat="1" ht="87.75" customHeight="1">
      <c r="A69" s="254"/>
      <c r="B69" s="256" t="s">
        <v>84</v>
      </c>
      <c r="C69" s="44"/>
      <c r="D69" s="24" t="s">
        <v>19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42"/>
      <c r="AR69" s="84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</row>
    <row r="70" spans="1:106" s="86" customFormat="1" ht="73.5" customHeight="1">
      <c r="A70" s="255"/>
      <c r="B70" s="257"/>
      <c r="C70" s="44"/>
      <c r="D70" s="25" t="s">
        <v>29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42"/>
      <c r="AR70" s="84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</row>
    <row r="71" spans="1:106" s="86" customFormat="1" ht="73.5" customHeight="1">
      <c r="A71" s="254"/>
      <c r="B71" s="256" t="s">
        <v>85</v>
      </c>
      <c r="C71" s="44"/>
      <c r="D71" s="24" t="s">
        <v>19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42"/>
      <c r="AR71" s="84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</row>
    <row r="72" spans="1:106" s="86" customFormat="1" ht="67.5" customHeight="1">
      <c r="A72" s="255"/>
      <c r="B72" s="257"/>
      <c r="C72" s="44"/>
      <c r="D72" s="25" t="s">
        <v>29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42"/>
      <c r="AR72" s="84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</row>
    <row r="73" spans="1:106" s="86" customFormat="1" ht="52.5" customHeight="1">
      <c r="A73" s="254"/>
      <c r="B73" s="256" t="s">
        <v>86</v>
      </c>
      <c r="C73" s="44"/>
      <c r="D73" s="24" t="s">
        <v>19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42"/>
      <c r="AR73" s="84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</row>
    <row r="74" spans="1:106" s="86" customFormat="1" ht="61.5" customHeight="1">
      <c r="A74" s="255"/>
      <c r="B74" s="257"/>
      <c r="C74" s="44"/>
      <c r="D74" s="25" t="s">
        <v>29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42"/>
      <c r="AR74" s="84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</row>
    <row r="75" spans="1:106" s="86" customFormat="1" ht="49.5" customHeight="1">
      <c r="A75" s="254"/>
      <c r="B75" s="256" t="s">
        <v>87</v>
      </c>
      <c r="C75" s="44"/>
      <c r="D75" s="24" t="s">
        <v>19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42"/>
      <c r="AR75" s="84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</row>
    <row r="76" spans="1:106" s="86" customFormat="1" ht="96" customHeight="1">
      <c r="A76" s="255"/>
      <c r="B76" s="257"/>
      <c r="C76" s="44"/>
      <c r="D76" s="25" t="s">
        <v>29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42"/>
      <c r="AR76" s="84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</row>
    <row r="77" spans="1:106" s="86" customFormat="1" ht="72" customHeight="1">
      <c r="A77" s="254"/>
      <c r="B77" s="256" t="s">
        <v>88</v>
      </c>
      <c r="C77" s="44"/>
      <c r="D77" s="24" t="s">
        <v>19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42"/>
      <c r="AR77" s="84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</row>
    <row r="78" spans="1:106" s="86" customFormat="1" ht="33.75" customHeight="1">
      <c r="A78" s="255"/>
      <c r="B78" s="257"/>
      <c r="C78" s="44"/>
      <c r="D78" s="25" t="s">
        <v>29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42"/>
      <c r="AR78" s="84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</row>
    <row r="79" spans="1:106" s="86" customFormat="1" ht="54.75" customHeight="1">
      <c r="A79" s="254"/>
      <c r="B79" s="256" t="s">
        <v>89</v>
      </c>
      <c r="C79" s="44"/>
      <c r="D79" s="24" t="s">
        <v>19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42"/>
      <c r="AR79" s="84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</row>
    <row r="80" spans="1:106" s="86" customFormat="1" ht="51.75" customHeight="1">
      <c r="A80" s="255"/>
      <c r="B80" s="257"/>
      <c r="C80" s="44"/>
      <c r="D80" s="25" t="s">
        <v>29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42"/>
      <c r="AR80" s="84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</row>
    <row r="81" spans="1:106" s="86" customFormat="1" ht="51.75" customHeight="1">
      <c r="A81" s="254"/>
      <c r="B81" s="256" t="s">
        <v>90</v>
      </c>
      <c r="C81" s="44"/>
      <c r="D81" s="24" t="s">
        <v>19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42"/>
      <c r="AR81" s="84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</row>
    <row r="82" spans="1:106" s="86" customFormat="1" ht="79.5" customHeight="1">
      <c r="A82" s="255"/>
      <c r="B82" s="257"/>
      <c r="C82" s="44"/>
      <c r="D82" s="25" t="s">
        <v>29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42"/>
      <c r="AR82" s="84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</row>
    <row r="83" spans="1:106" s="86" customFormat="1" ht="45" customHeight="1">
      <c r="A83" s="254"/>
      <c r="B83" s="256" t="s">
        <v>76</v>
      </c>
      <c r="C83" s="44"/>
      <c r="D83" s="24" t="s">
        <v>19</v>
      </c>
      <c r="E83" s="82">
        <v>0</v>
      </c>
      <c r="F83" s="82">
        <v>0</v>
      </c>
      <c r="G83" s="83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34"/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42"/>
      <c r="AR83" s="84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</row>
    <row r="84" spans="1:106" s="86" customFormat="1" ht="60" customHeight="1">
      <c r="A84" s="255"/>
      <c r="B84" s="257"/>
      <c r="C84" s="44"/>
      <c r="D84" s="25" t="s">
        <v>29</v>
      </c>
      <c r="E84" s="82">
        <v>0</v>
      </c>
      <c r="F84" s="82">
        <v>0</v>
      </c>
      <c r="G84" s="83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34"/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42"/>
      <c r="AR84" s="84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</row>
    <row r="85" spans="1:106" s="86" customFormat="1" ht="39.75" customHeight="1">
      <c r="A85" s="254"/>
      <c r="B85" s="256" t="s">
        <v>77</v>
      </c>
      <c r="C85" s="44"/>
      <c r="D85" s="24" t="s">
        <v>19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42"/>
      <c r="AR85" s="84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</row>
    <row r="86" spans="1:106" s="86" customFormat="1" ht="57.75" customHeight="1">
      <c r="A86" s="255"/>
      <c r="B86" s="257"/>
      <c r="C86" s="44"/>
      <c r="D86" s="25" t="s">
        <v>29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42"/>
      <c r="AR86" s="84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</row>
    <row r="87" spans="1:106" s="86" customFormat="1" ht="66" customHeight="1">
      <c r="A87" s="254"/>
      <c r="B87" s="256" t="s">
        <v>78</v>
      </c>
      <c r="C87" s="44"/>
      <c r="D87" s="24" t="s">
        <v>19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42"/>
      <c r="AR87" s="84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</row>
    <row r="88" spans="1:106" s="86" customFormat="1" ht="69.75" customHeight="1">
      <c r="A88" s="255"/>
      <c r="B88" s="257"/>
      <c r="C88" s="44"/>
      <c r="D88" s="25" t="s">
        <v>29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42"/>
      <c r="AR88" s="84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</row>
    <row r="89" spans="1:106" s="86" customFormat="1" ht="63.75" customHeight="1">
      <c r="A89" s="254"/>
      <c r="B89" s="256" t="s">
        <v>79</v>
      </c>
      <c r="C89" s="44"/>
      <c r="D89" s="24" t="s">
        <v>19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42"/>
      <c r="AR89" s="84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</row>
    <row r="90" spans="1:106" s="86" customFormat="1" ht="57.75" customHeight="1">
      <c r="A90" s="255"/>
      <c r="B90" s="257"/>
      <c r="C90" s="44"/>
      <c r="D90" s="25" t="s">
        <v>29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42"/>
      <c r="AR90" s="84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</row>
    <row r="91" spans="1:106" s="86" customFormat="1" ht="74.25" customHeight="1">
      <c r="A91" s="254"/>
      <c r="B91" s="256" t="s">
        <v>80</v>
      </c>
      <c r="C91" s="44"/>
      <c r="D91" s="24" t="s">
        <v>19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42"/>
      <c r="AR91" s="84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</row>
    <row r="92" spans="1:106" s="86" customFormat="1" ht="76.5" customHeight="1">
      <c r="A92" s="255"/>
      <c r="B92" s="257"/>
      <c r="C92" s="44"/>
      <c r="D92" s="25" t="s">
        <v>29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42"/>
      <c r="AR92" s="84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</row>
    <row r="93" spans="1:106" s="86" customFormat="1" ht="141.75" customHeight="1">
      <c r="A93" s="254"/>
      <c r="B93" s="256" t="s">
        <v>91</v>
      </c>
      <c r="C93" s="44"/>
      <c r="D93" s="24" t="s">
        <v>19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42"/>
      <c r="AR93" s="84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</row>
    <row r="94" spans="1:106" s="86" customFormat="1" ht="155.25" customHeight="1">
      <c r="A94" s="255"/>
      <c r="B94" s="257"/>
      <c r="C94" s="44"/>
      <c r="D94" s="25" t="s">
        <v>29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42"/>
      <c r="AR94" s="84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</row>
    <row r="95" spans="1:106" s="86" customFormat="1" ht="64.5" customHeight="1">
      <c r="A95" s="254"/>
      <c r="B95" s="256" t="s">
        <v>92</v>
      </c>
      <c r="C95" s="44"/>
      <c r="D95" s="24" t="s">
        <v>19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42"/>
      <c r="AR95" s="84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</row>
    <row r="96" spans="1:106" s="86" customFormat="1" ht="54" customHeight="1">
      <c r="A96" s="255"/>
      <c r="B96" s="257"/>
      <c r="C96" s="44"/>
      <c r="D96" s="25" t="s">
        <v>29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42"/>
      <c r="AR96" s="84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</row>
    <row r="97" spans="1:106" s="86" customFormat="1" ht="54" customHeight="1">
      <c r="A97" s="254"/>
      <c r="B97" s="256" t="s">
        <v>93</v>
      </c>
      <c r="C97" s="44"/>
      <c r="D97" s="24" t="s">
        <v>19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42"/>
      <c r="AR97" s="84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</row>
    <row r="98" spans="1:106" s="86" customFormat="1" ht="42.75" customHeight="1">
      <c r="A98" s="255"/>
      <c r="B98" s="257"/>
      <c r="C98" s="44"/>
      <c r="D98" s="25" t="s">
        <v>29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42"/>
      <c r="AR98" s="84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</row>
    <row r="99" spans="1:106" s="86" customFormat="1" ht="42.75" customHeight="1">
      <c r="A99" s="254"/>
      <c r="B99" s="256" t="s">
        <v>94</v>
      </c>
      <c r="C99" s="44"/>
      <c r="D99" s="24" t="s">
        <v>19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42"/>
      <c r="AR99" s="84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</row>
    <row r="100" spans="1:106" s="86" customFormat="1" ht="29.25" customHeight="1">
      <c r="A100" s="255"/>
      <c r="B100" s="257"/>
      <c r="C100" s="44"/>
      <c r="D100" s="25" t="s">
        <v>29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42"/>
      <c r="AR100" s="84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</row>
    <row r="101" spans="1:106" s="86" customFormat="1" ht="29.25" customHeight="1">
      <c r="A101" s="254"/>
      <c r="B101" s="256" t="s">
        <v>95</v>
      </c>
      <c r="C101" s="44"/>
      <c r="D101" s="24" t="s">
        <v>19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42"/>
      <c r="AR101" s="84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</row>
    <row r="102" spans="1:106" s="86" customFormat="1" ht="81" customHeight="1">
      <c r="A102" s="255"/>
      <c r="B102" s="257"/>
      <c r="C102" s="44"/>
      <c r="D102" s="25" t="s">
        <v>29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42"/>
      <c r="AR102" s="84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</row>
    <row r="103" spans="1:106" s="86" customFormat="1" ht="36" customHeight="1">
      <c r="A103" s="254"/>
      <c r="B103" s="256" t="s">
        <v>96</v>
      </c>
      <c r="C103" s="44"/>
      <c r="D103" s="24" t="s">
        <v>19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42"/>
      <c r="AR103" s="84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</row>
    <row r="104" spans="1:106" s="86" customFormat="1" ht="48.75" customHeight="1">
      <c r="A104" s="255"/>
      <c r="B104" s="257"/>
      <c r="C104" s="44"/>
      <c r="D104" s="25" t="s">
        <v>29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42"/>
      <c r="AR104" s="84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</row>
    <row r="105" spans="1:106" s="86" customFormat="1" ht="33.75" customHeight="1">
      <c r="A105" s="254"/>
      <c r="B105" s="256" t="s">
        <v>97</v>
      </c>
      <c r="C105" s="44"/>
      <c r="D105" s="24" t="s">
        <v>19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42"/>
      <c r="AR105" s="84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</row>
    <row r="106" spans="1:106" s="86" customFormat="1" ht="38.25" customHeight="1">
      <c r="A106" s="255"/>
      <c r="B106" s="257"/>
      <c r="C106" s="44"/>
      <c r="D106" s="25" t="s">
        <v>29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42"/>
      <c r="AR106" s="84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</row>
    <row r="107" spans="1:106" s="86" customFormat="1" ht="27" customHeight="1">
      <c r="A107" s="254"/>
      <c r="B107" s="256" t="s">
        <v>98</v>
      </c>
      <c r="C107" s="44"/>
      <c r="D107" s="24" t="s">
        <v>19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42"/>
      <c r="AR107" s="84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</row>
    <row r="108" spans="1:106" s="86" customFormat="1" ht="24.75" customHeight="1">
      <c r="A108" s="255"/>
      <c r="B108" s="257"/>
      <c r="C108" s="44"/>
      <c r="D108" s="25" t="s">
        <v>29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42"/>
      <c r="AR108" s="84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</row>
    <row r="109" spans="1:106" s="86" customFormat="1" ht="24.75" customHeight="1">
      <c r="A109" s="254"/>
      <c r="B109" s="256" t="s">
        <v>99</v>
      </c>
      <c r="C109" s="44"/>
      <c r="D109" s="24" t="s">
        <v>19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42"/>
      <c r="AR109" s="84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</row>
    <row r="110" spans="1:106" s="86" customFormat="1" ht="28.5" customHeight="1">
      <c r="A110" s="255"/>
      <c r="B110" s="257"/>
      <c r="C110" s="44"/>
      <c r="D110" s="25" t="s">
        <v>29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42"/>
      <c r="AR110" s="84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</row>
    <row r="111" spans="1:106" s="86" customFormat="1" ht="28.5" customHeight="1">
      <c r="A111" s="254"/>
      <c r="B111" s="256" t="s">
        <v>100</v>
      </c>
      <c r="C111" s="44"/>
      <c r="D111" s="24" t="s">
        <v>19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42"/>
      <c r="AR111" s="84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</row>
    <row r="112" spans="1:106" s="86" customFormat="1" ht="24" customHeight="1">
      <c r="A112" s="255"/>
      <c r="B112" s="257"/>
      <c r="C112" s="44"/>
      <c r="D112" s="25" t="s">
        <v>29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42"/>
      <c r="AR112" s="84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</row>
    <row r="113" spans="1:106" s="86" customFormat="1" ht="24" customHeight="1">
      <c r="A113" s="254"/>
      <c r="B113" s="256" t="s">
        <v>101</v>
      </c>
      <c r="C113" s="44"/>
      <c r="D113" s="24" t="s">
        <v>19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42"/>
      <c r="AR113" s="84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</row>
    <row r="114" spans="1:106" s="86" customFormat="1" ht="24" customHeight="1">
      <c r="A114" s="255"/>
      <c r="B114" s="257"/>
      <c r="C114" s="44"/>
      <c r="D114" s="25" t="s">
        <v>29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42"/>
      <c r="AR114" s="84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</row>
    <row r="115" spans="1:106" s="86" customFormat="1" ht="24" customHeight="1">
      <c r="A115" s="254"/>
      <c r="B115" s="256" t="s">
        <v>102</v>
      </c>
      <c r="C115" s="44"/>
      <c r="D115" s="24" t="s">
        <v>19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42"/>
      <c r="AR115" s="84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</row>
    <row r="116" spans="1:106" s="86" customFormat="1" ht="24" customHeight="1">
      <c r="A116" s="255"/>
      <c r="B116" s="257"/>
      <c r="C116" s="44"/>
      <c r="D116" s="25" t="s">
        <v>29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42"/>
      <c r="AR116" s="84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</row>
    <row r="117" spans="1:106" s="86" customFormat="1" ht="24" customHeight="1">
      <c r="A117" s="254"/>
      <c r="B117" s="256" t="s">
        <v>103</v>
      </c>
      <c r="C117" s="44"/>
      <c r="D117" s="24" t="s">
        <v>19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42"/>
      <c r="AR117" s="84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</row>
    <row r="118" spans="1:106" s="86" customFormat="1" ht="34.5" customHeight="1">
      <c r="A118" s="255"/>
      <c r="B118" s="257"/>
      <c r="C118" s="44"/>
      <c r="D118" s="25" t="s">
        <v>29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42"/>
      <c r="AR118" s="84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</row>
    <row r="119" spans="1:106" s="86" customFormat="1" ht="37.5" customHeight="1">
      <c r="A119" s="254"/>
      <c r="B119" s="256" t="s">
        <v>104</v>
      </c>
      <c r="C119" s="44"/>
      <c r="D119" s="24" t="s">
        <v>19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42"/>
      <c r="AR119" s="84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</row>
    <row r="120" spans="1:106" s="86" customFormat="1" ht="30" customHeight="1">
      <c r="A120" s="255"/>
      <c r="B120" s="257"/>
      <c r="C120" s="44"/>
      <c r="D120" s="25" t="s">
        <v>29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42"/>
      <c r="AR120" s="84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</row>
    <row r="121" spans="1:106" s="86" customFormat="1" ht="37.5" customHeight="1">
      <c r="A121" s="254"/>
      <c r="B121" s="256" t="s">
        <v>105</v>
      </c>
      <c r="C121" s="44"/>
      <c r="D121" s="24" t="s">
        <v>19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42"/>
      <c r="AR121" s="84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</row>
    <row r="122" spans="1:106" s="86" customFormat="1" ht="35.25" customHeight="1">
      <c r="A122" s="255"/>
      <c r="B122" s="257"/>
      <c r="C122" s="44"/>
      <c r="D122" s="25" t="s">
        <v>29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42"/>
      <c r="AR122" s="84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</row>
    <row r="123" spans="1:106" s="86" customFormat="1" ht="36" customHeight="1">
      <c r="A123" s="254"/>
      <c r="B123" s="256" t="s">
        <v>106</v>
      </c>
      <c r="C123" s="44"/>
      <c r="D123" s="24" t="s">
        <v>19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42"/>
      <c r="AR123" s="84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</row>
    <row r="124" spans="1:106" s="86" customFormat="1" ht="31.5" customHeight="1">
      <c r="A124" s="255"/>
      <c r="B124" s="257"/>
      <c r="C124" s="44"/>
      <c r="D124" s="25" t="s">
        <v>29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42"/>
      <c r="AR124" s="84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</row>
    <row r="125" spans="1:106" s="86" customFormat="1" ht="24" customHeight="1">
      <c r="A125" s="254"/>
      <c r="B125" s="256" t="s">
        <v>107</v>
      </c>
      <c r="C125" s="44"/>
      <c r="D125" s="24" t="s">
        <v>19</v>
      </c>
      <c r="E125" s="82">
        <v>0</v>
      </c>
      <c r="F125" s="82">
        <v>0</v>
      </c>
      <c r="G125" s="83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42"/>
      <c r="AR125" s="84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</row>
    <row r="126" spans="1:106" s="86" customFormat="1" ht="33.75" customHeight="1">
      <c r="A126" s="255"/>
      <c r="B126" s="257"/>
      <c r="C126" s="44"/>
      <c r="D126" s="25" t="s">
        <v>29</v>
      </c>
      <c r="E126" s="82">
        <v>0</v>
      </c>
      <c r="F126" s="82">
        <v>0</v>
      </c>
      <c r="G126" s="83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42"/>
      <c r="AR126" s="84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</row>
    <row r="127" spans="1:106" s="86" customFormat="1" ht="87.75" customHeight="1">
      <c r="A127" s="254"/>
      <c r="B127" s="256" t="s">
        <v>108</v>
      </c>
      <c r="C127" s="44"/>
      <c r="D127" s="24" t="s">
        <v>19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42"/>
      <c r="AR127" s="84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</row>
    <row r="128" spans="1:106" s="86" customFormat="1" ht="54.75" customHeight="1">
      <c r="A128" s="255"/>
      <c r="B128" s="257"/>
      <c r="C128" s="44"/>
      <c r="D128" s="25" t="s">
        <v>29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42"/>
      <c r="AR128" s="84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</row>
    <row r="129" spans="1:106" s="86" customFormat="1" ht="30" customHeight="1">
      <c r="A129" s="254"/>
      <c r="B129" s="256" t="s">
        <v>109</v>
      </c>
      <c r="C129" s="44"/>
      <c r="D129" s="24" t="s">
        <v>19</v>
      </c>
      <c r="E129" s="82">
        <v>0</v>
      </c>
      <c r="F129" s="82">
        <v>0</v>
      </c>
      <c r="G129" s="83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34">
        <v>0</v>
      </c>
      <c r="AG129" s="34">
        <v>0</v>
      </c>
      <c r="AH129" s="34"/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42"/>
      <c r="AR129" s="84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</row>
    <row r="130" spans="1:106" s="86" customFormat="1" ht="48" customHeight="1">
      <c r="A130" s="255"/>
      <c r="B130" s="257"/>
      <c r="C130" s="44"/>
      <c r="D130" s="25" t="s">
        <v>29</v>
      </c>
      <c r="E130" s="82">
        <v>0</v>
      </c>
      <c r="F130" s="82">
        <v>0</v>
      </c>
      <c r="G130" s="83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42"/>
      <c r="AR130" s="84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</row>
    <row r="131" spans="1:106" s="86" customFormat="1" ht="48" customHeight="1">
      <c r="A131" s="254"/>
      <c r="B131" s="256" t="s">
        <v>110</v>
      </c>
      <c r="C131" s="44"/>
      <c r="D131" s="24" t="s">
        <v>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42"/>
      <c r="AR131" s="84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</row>
    <row r="132" spans="1:106" s="86" customFormat="1" ht="49.5" customHeight="1">
      <c r="A132" s="255"/>
      <c r="B132" s="257"/>
      <c r="C132" s="44"/>
      <c r="D132" s="25" t="s">
        <v>29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42"/>
      <c r="AR132" s="84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</row>
    <row r="133" spans="1:106" s="86" customFormat="1" ht="29.25" customHeight="1">
      <c r="A133" s="254"/>
      <c r="B133" s="256" t="s">
        <v>111</v>
      </c>
      <c r="C133" s="44"/>
      <c r="D133" s="24" t="s">
        <v>19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42"/>
      <c r="AR133" s="84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</row>
    <row r="134" spans="1:106" s="86" customFormat="1" ht="33.75" customHeight="1">
      <c r="A134" s="255"/>
      <c r="B134" s="257"/>
      <c r="C134" s="44"/>
      <c r="D134" s="25" t="s">
        <v>29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42"/>
      <c r="AR134" s="84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</row>
    <row r="135" spans="1:106" s="86" customFormat="1" ht="33.75" customHeight="1">
      <c r="A135" s="254"/>
      <c r="B135" s="256" t="s">
        <v>112</v>
      </c>
      <c r="C135" s="44"/>
      <c r="D135" s="24" t="s">
        <v>19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42"/>
      <c r="AR135" s="84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</row>
    <row r="136" spans="1:106" s="86" customFormat="1" ht="51" customHeight="1">
      <c r="A136" s="255"/>
      <c r="B136" s="257"/>
      <c r="C136" s="44"/>
      <c r="D136" s="25" t="s">
        <v>29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42"/>
      <c r="AR136" s="84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</row>
    <row r="137" spans="1:106" s="86" customFormat="1" ht="39" customHeight="1">
      <c r="A137" s="254"/>
      <c r="B137" s="256" t="s">
        <v>113</v>
      </c>
      <c r="C137" s="44"/>
      <c r="D137" s="24" t="s">
        <v>19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4">
        <v>0</v>
      </c>
      <c r="AN137" s="34">
        <v>0</v>
      </c>
      <c r="AO137" s="34">
        <v>0</v>
      </c>
      <c r="AP137" s="34">
        <v>0</v>
      </c>
      <c r="AQ137" s="42"/>
      <c r="AR137" s="84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</row>
    <row r="138" spans="1:106" s="86" customFormat="1" ht="23.25" customHeight="1">
      <c r="A138" s="255"/>
      <c r="B138" s="257"/>
      <c r="C138" s="44"/>
      <c r="D138" s="25" t="s">
        <v>29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42"/>
      <c r="AR138" s="84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</row>
    <row r="139" spans="1:106" s="86" customFormat="1" ht="38.25" customHeight="1">
      <c r="A139" s="254"/>
      <c r="B139" s="256" t="s">
        <v>114</v>
      </c>
      <c r="C139" s="44"/>
      <c r="D139" s="24" t="s">
        <v>19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42"/>
      <c r="AR139" s="84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</row>
    <row r="140" spans="1:106" s="86" customFormat="1" ht="35.25" customHeight="1">
      <c r="A140" s="255"/>
      <c r="B140" s="257"/>
      <c r="C140" s="44"/>
      <c r="D140" s="25" t="s">
        <v>29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34">
        <v>0</v>
      </c>
      <c r="AN140" s="34">
        <v>0</v>
      </c>
      <c r="AO140" s="34">
        <v>0</v>
      </c>
      <c r="AP140" s="34">
        <v>0</v>
      </c>
      <c r="AQ140" s="42"/>
      <c r="AR140" s="84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</row>
    <row r="141" spans="1:106" s="86" customFormat="1" ht="42.75" customHeight="1">
      <c r="A141" s="254"/>
      <c r="B141" s="256" t="s">
        <v>115</v>
      </c>
      <c r="C141" s="44"/>
      <c r="D141" s="24" t="s">
        <v>19</v>
      </c>
      <c r="E141" s="82">
        <v>0</v>
      </c>
      <c r="F141" s="82">
        <v>0</v>
      </c>
      <c r="G141" s="83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42"/>
      <c r="AR141" s="84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</row>
    <row r="142" spans="1:106" s="86" customFormat="1" ht="61.5" customHeight="1">
      <c r="A142" s="255"/>
      <c r="B142" s="257"/>
      <c r="C142" s="44"/>
      <c r="D142" s="25" t="s">
        <v>29</v>
      </c>
      <c r="E142" s="82">
        <v>0</v>
      </c>
      <c r="F142" s="82">
        <v>0</v>
      </c>
      <c r="G142" s="83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  <c r="AE142" s="34">
        <v>0</v>
      </c>
      <c r="AF142" s="34">
        <v>0</v>
      </c>
      <c r="AG142" s="34">
        <v>0</v>
      </c>
      <c r="AH142" s="34">
        <v>0</v>
      </c>
      <c r="AI142" s="34">
        <v>0</v>
      </c>
      <c r="AJ142" s="34">
        <v>0</v>
      </c>
      <c r="AK142" s="34">
        <v>0</v>
      </c>
      <c r="AL142" s="34">
        <v>0</v>
      </c>
      <c r="AM142" s="34">
        <v>0</v>
      </c>
      <c r="AN142" s="34">
        <v>0</v>
      </c>
      <c r="AO142" s="34">
        <v>0</v>
      </c>
      <c r="AP142" s="34">
        <v>0</v>
      </c>
      <c r="AQ142" s="42"/>
      <c r="AR142" s="84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</row>
    <row r="143" spans="1:106" s="86" customFormat="1" ht="42.75" customHeight="1">
      <c r="A143" s="254"/>
      <c r="B143" s="256" t="s">
        <v>116</v>
      </c>
      <c r="C143" s="44"/>
      <c r="D143" s="24" t="s">
        <v>19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42"/>
      <c r="AR143" s="84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</row>
    <row r="144" spans="1:106" s="86" customFormat="1" ht="41.25" customHeight="1">
      <c r="A144" s="255"/>
      <c r="B144" s="257"/>
      <c r="C144" s="44"/>
      <c r="D144" s="25" t="s">
        <v>29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34">
        <v>0</v>
      </c>
      <c r="AL144" s="34">
        <v>0</v>
      </c>
      <c r="AM144" s="34">
        <v>0</v>
      </c>
      <c r="AN144" s="34">
        <v>0</v>
      </c>
      <c r="AO144" s="34">
        <v>0</v>
      </c>
      <c r="AP144" s="34">
        <v>0</v>
      </c>
      <c r="AQ144" s="42"/>
      <c r="AR144" s="84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</row>
    <row r="145" spans="1:106" s="86" customFormat="1" ht="60" customHeight="1">
      <c r="A145" s="254"/>
      <c r="B145" s="256" t="s">
        <v>117</v>
      </c>
      <c r="C145" s="44"/>
      <c r="D145" s="24" t="s">
        <v>19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0</v>
      </c>
      <c r="AN145" s="34">
        <v>0</v>
      </c>
      <c r="AO145" s="34">
        <v>0</v>
      </c>
      <c r="AP145" s="34">
        <v>0</v>
      </c>
      <c r="AQ145" s="42"/>
      <c r="AR145" s="84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</row>
    <row r="146" spans="1:106" s="86" customFormat="1" ht="105.75" customHeight="1">
      <c r="A146" s="255"/>
      <c r="B146" s="257"/>
      <c r="C146" s="44"/>
      <c r="D146" s="25" t="s">
        <v>29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0</v>
      </c>
      <c r="AL146" s="34">
        <v>0</v>
      </c>
      <c r="AM146" s="34">
        <v>0</v>
      </c>
      <c r="AN146" s="34">
        <v>0</v>
      </c>
      <c r="AO146" s="34">
        <v>0</v>
      </c>
      <c r="AP146" s="34">
        <v>0</v>
      </c>
      <c r="AQ146" s="42"/>
      <c r="AR146" s="84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</row>
    <row r="147" spans="1:106" s="86" customFormat="1" ht="100.5" customHeight="1">
      <c r="A147" s="254"/>
      <c r="B147" s="256" t="s">
        <v>118</v>
      </c>
      <c r="C147" s="44"/>
      <c r="D147" s="24" t="s">
        <v>19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34">
        <v>0</v>
      </c>
      <c r="AD147" s="34">
        <v>0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0</v>
      </c>
      <c r="AK147" s="34">
        <v>0</v>
      </c>
      <c r="AL147" s="34">
        <v>0</v>
      </c>
      <c r="AM147" s="34">
        <v>0</v>
      </c>
      <c r="AN147" s="34">
        <v>0</v>
      </c>
      <c r="AO147" s="34">
        <v>0</v>
      </c>
      <c r="AP147" s="34">
        <v>0</v>
      </c>
      <c r="AQ147" s="42"/>
      <c r="AR147" s="84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</row>
    <row r="148" spans="1:106" s="86" customFormat="1" ht="58.5" customHeight="1">
      <c r="A148" s="255"/>
      <c r="B148" s="257"/>
      <c r="C148" s="44"/>
      <c r="D148" s="25" t="s">
        <v>29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42"/>
      <c r="AR148" s="84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</row>
    <row r="149" spans="1:106" s="86" customFormat="1" ht="84" customHeight="1">
      <c r="A149" s="254"/>
      <c r="B149" s="256" t="s">
        <v>119</v>
      </c>
      <c r="C149" s="44"/>
      <c r="D149" s="24" t="s">
        <v>19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42"/>
      <c r="AR149" s="84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</row>
    <row r="150" spans="1:106" s="86" customFormat="1" ht="130.5" customHeight="1">
      <c r="A150" s="255"/>
      <c r="B150" s="257"/>
      <c r="C150" s="44"/>
      <c r="D150" s="25" t="s">
        <v>29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0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34">
        <v>0</v>
      </c>
      <c r="AP150" s="34">
        <v>0</v>
      </c>
      <c r="AQ150" s="42"/>
      <c r="AR150" s="84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</row>
    <row r="151" spans="1:106" s="86" customFormat="1" ht="85.5" customHeight="1">
      <c r="A151" s="254"/>
      <c r="B151" s="256" t="s">
        <v>120</v>
      </c>
      <c r="C151" s="44"/>
      <c r="D151" s="24" t="s">
        <v>19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42"/>
      <c r="AR151" s="84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</row>
    <row r="152" spans="1:106" s="86" customFormat="1" ht="125.25" customHeight="1">
      <c r="A152" s="255"/>
      <c r="B152" s="257"/>
      <c r="C152" s="44"/>
      <c r="D152" s="25" t="s">
        <v>29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42"/>
      <c r="AR152" s="84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</row>
    <row r="153" spans="1:106" s="86" customFormat="1" ht="46.5" customHeight="1">
      <c r="A153" s="254"/>
      <c r="B153" s="256" t="s">
        <v>121</v>
      </c>
      <c r="C153" s="44"/>
      <c r="D153" s="24" t="s">
        <v>19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42"/>
      <c r="AR153" s="84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</row>
    <row r="154" spans="1:106" s="86" customFormat="1" ht="45.75" customHeight="1">
      <c r="A154" s="255"/>
      <c r="B154" s="257"/>
      <c r="C154" s="44"/>
      <c r="D154" s="25" t="s">
        <v>29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42"/>
      <c r="AR154" s="84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</row>
    <row r="155" spans="1:106" s="86" customFormat="1" ht="45.75" customHeight="1">
      <c r="A155" s="254"/>
      <c r="B155" s="256" t="s">
        <v>122</v>
      </c>
      <c r="C155" s="44"/>
      <c r="D155" s="24" t="s">
        <v>19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42"/>
      <c r="AR155" s="84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</row>
    <row r="156" spans="1:106" s="86" customFormat="1" ht="45.75" customHeight="1">
      <c r="A156" s="255"/>
      <c r="B156" s="257"/>
      <c r="C156" s="44"/>
      <c r="D156" s="25" t="s">
        <v>29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42"/>
      <c r="AR156" s="84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</row>
    <row r="157" spans="1:106" s="86" customFormat="1" ht="30.75" customHeight="1">
      <c r="A157" s="254"/>
      <c r="B157" s="256" t="s">
        <v>123</v>
      </c>
      <c r="C157" s="44"/>
      <c r="D157" s="24" t="s">
        <v>19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42"/>
      <c r="AR157" s="84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</row>
    <row r="158" spans="1:106" s="86" customFormat="1" ht="52.5" customHeight="1">
      <c r="A158" s="255"/>
      <c r="B158" s="257"/>
      <c r="C158" s="44"/>
      <c r="D158" s="25" t="s">
        <v>29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42"/>
      <c r="AR158" s="84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</row>
    <row r="159" spans="1:106" s="86" customFormat="1" ht="41.25" customHeight="1">
      <c r="A159" s="254"/>
      <c r="B159" s="256" t="s">
        <v>124</v>
      </c>
      <c r="C159" s="44"/>
      <c r="D159" s="24" t="s">
        <v>19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42"/>
      <c r="AR159" s="84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</row>
    <row r="160" spans="1:106" s="86" customFormat="1" ht="39" customHeight="1">
      <c r="A160" s="255"/>
      <c r="B160" s="257"/>
      <c r="C160" s="44"/>
      <c r="D160" s="25" t="s">
        <v>29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42"/>
      <c r="AR160" s="84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</row>
    <row r="161" spans="1:106" s="86" customFormat="1" ht="27" customHeight="1">
      <c r="A161" s="254"/>
      <c r="B161" s="256" t="s">
        <v>125</v>
      </c>
      <c r="C161" s="44"/>
      <c r="D161" s="24" t="s">
        <v>19</v>
      </c>
      <c r="E161" s="35">
        <v>0</v>
      </c>
      <c r="F161" s="35">
        <v>0</v>
      </c>
      <c r="G161" s="32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42"/>
      <c r="AR161" s="84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</row>
    <row r="162" spans="1:106" s="86" customFormat="1" ht="33.75" customHeight="1">
      <c r="A162" s="255"/>
      <c r="B162" s="257"/>
      <c r="C162" s="44"/>
      <c r="D162" s="25" t="s">
        <v>29</v>
      </c>
      <c r="E162" s="35">
        <v>0</v>
      </c>
      <c r="F162" s="35">
        <v>0</v>
      </c>
      <c r="G162" s="32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42"/>
      <c r="AR162" s="84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</row>
    <row r="163" spans="1:106" s="86" customFormat="1" ht="74.25" customHeight="1">
      <c r="A163" s="254"/>
      <c r="B163" s="256" t="s">
        <v>126</v>
      </c>
      <c r="C163" s="44"/>
      <c r="D163" s="24" t="s">
        <v>19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42"/>
      <c r="AR163" s="84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</row>
    <row r="164" spans="1:106" s="86" customFormat="1" ht="70.5" customHeight="1">
      <c r="A164" s="255"/>
      <c r="B164" s="257"/>
      <c r="C164" s="44"/>
      <c r="D164" s="25" t="s">
        <v>29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42"/>
      <c r="AR164" s="84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</row>
    <row r="165" spans="1:106" s="86" customFormat="1" ht="27" customHeight="1">
      <c r="A165" s="254"/>
      <c r="B165" s="256" t="s">
        <v>127</v>
      </c>
      <c r="C165" s="44"/>
      <c r="D165" s="24" t="s">
        <v>19</v>
      </c>
      <c r="E165" s="35">
        <v>0</v>
      </c>
      <c r="F165" s="35">
        <v>0</v>
      </c>
      <c r="G165" s="32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42"/>
      <c r="AR165" s="84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</row>
    <row r="166" spans="1:106" s="86" customFormat="1" ht="33" customHeight="1">
      <c r="A166" s="255"/>
      <c r="B166" s="257"/>
      <c r="C166" s="44"/>
      <c r="D166" s="25" t="s">
        <v>29</v>
      </c>
      <c r="E166" s="35">
        <v>0</v>
      </c>
      <c r="F166" s="35">
        <v>0</v>
      </c>
      <c r="G166" s="32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42"/>
      <c r="AR166" s="84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</row>
    <row r="167" spans="1:106" s="86" customFormat="1" ht="33" customHeight="1">
      <c r="A167" s="254"/>
      <c r="B167" s="256" t="s">
        <v>128</v>
      </c>
      <c r="C167" s="44"/>
      <c r="D167" s="24" t="s">
        <v>19</v>
      </c>
      <c r="E167" s="35">
        <v>0</v>
      </c>
      <c r="F167" s="35">
        <v>0</v>
      </c>
      <c r="G167" s="32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42"/>
      <c r="AR167" s="84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</row>
    <row r="168" spans="1:106" s="86" customFormat="1" ht="33" customHeight="1">
      <c r="A168" s="255"/>
      <c r="B168" s="257"/>
      <c r="C168" s="44"/>
      <c r="D168" s="25" t="s">
        <v>29</v>
      </c>
      <c r="E168" s="35">
        <v>0</v>
      </c>
      <c r="F168" s="35">
        <v>0</v>
      </c>
      <c r="G168" s="32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  <c r="AE168" s="34">
        <v>0</v>
      </c>
      <c r="AF168" s="34">
        <v>0</v>
      </c>
      <c r="AG168" s="34">
        <v>0</v>
      </c>
      <c r="AH168" s="34">
        <v>0</v>
      </c>
      <c r="AI168" s="34">
        <v>0</v>
      </c>
      <c r="AJ168" s="34">
        <v>0</v>
      </c>
      <c r="AK168" s="34">
        <v>0</v>
      </c>
      <c r="AL168" s="34">
        <v>0</v>
      </c>
      <c r="AM168" s="34">
        <v>0</v>
      </c>
      <c r="AN168" s="34">
        <v>0</v>
      </c>
      <c r="AO168" s="34">
        <v>0</v>
      </c>
      <c r="AP168" s="34">
        <v>0</v>
      </c>
      <c r="AQ168" s="42"/>
      <c r="AR168" s="84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</row>
    <row r="169" spans="1:106" s="86" customFormat="1" ht="33" customHeight="1">
      <c r="A169" s="254"/>
      <c r="B169" s="256" t="s">
        <v>129</v>
      </c>
      <c r="C169" s="44"/>
      <c r="D169" s="24" t="s">
        <v>19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34">
        <v>0</v>
      </c>
      <c r="AP169" s="34">
        <v>0</v>
      </c>
      <c r="AQ169" s="42"/>
      <c r="AR169" s="84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</row>
    <row r="170" spans="1:44" ht="22.5">
      <c r="A170" s="255"/>
      <c r="B170" s="257"/>
      <c r="C170" s="44"/>
      <c r="D170" s="25" t="s">
        <v>29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M170" s="34">
        <v>0</v>
      </c>
      <c r="AN170" s="34">
        <v>0</v>
      </c>
      <c r="AO170" s="34">
        <v>0</v>
      </c>
      <c r="AP170" s="34">
        <v>0</v>
      </c>
      <c r="AQ170" s="42"/>
      <c r="AR170" s="84"/>
    </row>
    <row r="171" spans="1:44" ht="37.5" customHeight="1">
      <c r="A171" s="254"/>
      <c r="B171" s="256" t="s">
        <v>130</v>
      </c>
      <c r="C171" s="44"/>
      <c r="D171" s="24" t="s">
        <v>19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42"/>
      <c r="AR171" s="84"/>
    </row>
    <row r="172" spans="1:44" ht="27" customHeight="1">
      <c r="A172" s="255"/>
      <c r="B172" s="257"/>
      <c r="C172" s="44"/>
      <c r="D172" s="25" t="s">
        <v>29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34">
        <v>0</v>
      </c>
      <c r="AP172" s="34">
        <v>0</v>
      </c>
      <c r="AQ172" s="42"/>
      <c r="AR172" s="84"/>
    </row>
    <row r="173" spans="1:44" ht="27" customHeight="1">
      <c r="A173" s="248" t="s">
        <v>132</v>
      </c>
      <c r="B173" s="249"/>
      <c r="C173" s="250"/>
      <c r="D173" s="58" t="s">
        <v>19</v>
      </c>
      <c r="E173" s="46">
        <f>E83+E125+E129+E141+E161+E165+E167</f>
        <v>0</v>
      </c>
      <c r="F173" s="46">
        <f>F83+F125+F129+F141+F161+F165+F167</f>
        <v>0</v>
      </c>
      <c r="G173" s="120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f aca="true" t="shared" si="1" ref="AF173:AH174">AF83+AF125+AF129+AF141+AF161+AF165+AF167</f>
        <v>0</v>
      </c>
      <c r="AG173" s="46">
        <f t="shared" si="1"/>
        <v>0</v>
      </c>
      <c r="AH173" s="46">
        <f t="shared" si="1"/>
        <v>0</v>
      </c>
      <c r="AI173" s="46">
        <f>AI161</f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2"/>
      <c r="AR173" s="84"/>
    </row>
    <row r="174" spans="1:44" ht="23.25" customHeight="1">
      <c r="A174" s="90"/>
      <c r="B174" s="91"/>
      <c r="C174" s="92"/>
      <c r="D174" s="59" t="s">
        <v>29</v>
      </c>
      <c r="E174" s="46">
        <f>E84+E126+E130+E142+E162+E166+E168</f>
        <v>0</v>
      </c>
      <c r="F174" s="46">
        <f>F84+F126+F130+F142+F162+F166+F168</f>
        <v>0</v>
      </c>
      <c r="G174" s="120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f t="shared" si="1"/>
        <v>0</v>
      </c>
      <c r="AG174" s="46">
        <f t="shared" si="1"/>
        <v>0</v>
      </c>
      <c r="AH174" s="46">
        <f t="shared" si="1"/>
        <v>0</v>
      </c>
      <c r="AI174" s="46">
        <f>AI162</f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2"/>
      <c r="AR174" s="84"/>
    </row>
    <row r="175" spans="1:44" ht="46.5" customHeight="1">
      <c r="A175" s="240" t="s">
        <v>141</v>
      </c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2"/>
    </row>
    <row r="176" spans="1:44" ht="27" customHeight="1">
      <c r="A176" s="217" t="s">
        <v>143</v>
      </c>
      <c r="B176" s="218"/>
      <c r="C176" s="219"/>
      <c r="D176" s="24" t="s">
        <v>19</v>
      </c>
      <c r="E176" s="113">
        <v>1000</v>
      </c>
      <c r="F176" s="113">
        <v>1000</v>
      </c>
      <c r="G176" s="114">
        <f>F176/E176*100</f>
        <v>100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16">
        <v>0</v>
      </c>
      <c r="Q176" s="117">
        <v>500</v>
      </c>
      <c r="R176" s="112">
        <v>500</v>
      </c>
      <c r="S176" s="117">
        <v>100</v>
      </c>
      <c r="T176" s="117">
        <v>0</v>
      </c>
      <c r="U176" s="115">
        <v>0</v>
      </c>
      <c r="V176" s="112">
        <v>0</v>
      </c>
      <c r="W176" s="112">
        <v>380</v>
      </c>
      <c r="X176" s="112">
        <v>380</v>
      </c>
      <c r="Y176" s="112">
        <v>100</v>
      </c>
      <c r="Z176" s="118">
        <v>120</v>
      </c>
      <c r="AA176" s="118">
        <v>120</v>
      </c>
      <c r="AB176" s="118">
        <v>100</v>
      </c>
      <c r="AC176" s="118">
        <v>0</v>
      </c>
      <c r="AD176" s="119">
        <v>0</v>
      </c>
      <c r="AE176" s="119">
        <v>0</v>
      </c>
      <c r="AF176" s="34">
        <v>0</v>
      </c>
      <c r="AG176" s="34">
        <v>0</v>
      </c>
      <c r="AH176" s="34">
        <v>0</v>
      </c>
      <c r="AI176" s="34">
        <v>0</v>
      </c>
      <c r="AJ176" s="119">
        <v>0</v>
      </c>
      <c r="AK176" s="119">
        <v>0</v>
      </c>
      <c r="AL176" s="119">
        <v>0</v>
      </c>
      <c r="AM176" s="119">
        <v>0</v>
      </c>
      <c r="AN176" s="119">
        <v>0</v>
      </c>
      <c r="AO176" s="119">
        <v>0</v>
      </c>
      <c r="AP176" s="119">
        <v>0</v>
      </c>
      <c r="AQ176" s="72"/>
      <c r="AR176" s="37"/>
    </row>
    <row r="177" spans="1:44" ht="28.5" customHeight="1">
      <c r="A177" s="220"/>
      <c r="B177" s="221"/>
      <c r="C177" s="222"/>
      <c r="D177" s="25" t="s">
        <v>29</v>
      </c>
      <c r="E177" s="113">
        <v>1000</v>
      </c>
      <c r="F177" s="113">
        <v>1000</v>
      </c>
      <c r="G177" s="114">
        <f>F177/E177*100</f>
        <v>100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16">
        <v>0</v>
      </c>
      <c r="Q177" s="73">
        <v>500</v>
      </c>
      <c r="R177" s="73">
        <v>500</v>
      </c>
      <c r="S177" s="117">
        <v>100</v>
      </c>
      <c r="T177" s="117">
        <v>0</v>
      </c>
      <c r="U177" s="115">
        <v>0</v>
      </c>
      <c r="V177" s="112">
        <v>0</v>
      </c>
      <c r="W177" s="112">
        <v>380</v>
      </c>
      <c r="X177" s="112">
        <v>380</v>
      </c>
      <c r="Y177" s="112">
        <v>100</v>
      </c>
      <c r="Z177" s="118">
        <v>120</v>
      </c>
      <c r="AA177" s="118">
        <v>120</v>
      </c>
      <c r="AB177" s="118">
        <v>100</v>
      </c>
      <c r="AC177" s="118">
        <v>0</v>
      </c>
      <c r="AD177" s="119">
        <v>0</v>
      </c>
      <c r="AE177" s="119">
        <v>0</v>
      </c>
      <c r="AF177" s="34">
        <v>0</v>
      </c>
      <c r="AG177" s="34">
        <v>0</v>
      </c>
      <c r="AH177" s="34">
        <v>0</v>
      </c>
      <c r="AI177" s="34">
        <v>0</v>
      </c>
      <c r="AJ177" s="119">
        <v>0</v>
      </c>
      <c r="AK177" s="119">
        <v>0</v>
      </c>
      <c r="AL177" s="119">
        <v>0</v>
      </c>
      <c r="AM177" s="119">
        <v>0</v>
      </c>
      <c r="AN177" s="119">
        <v>0</v>
      </c>
      <c r="AO177" s="119">
        <v>0</v>
      </c>
      <c r="AP177" s="119">
        <v>0</v>
      </c>
      <c r="AQ177" s="31"/>
      <c r="AR177" s="37"/>
    </row>
    <row r="178" spans="1:44" ht="91.5" customHeight="1">
      <c r="A178" s="223"/>
      <c r="B178" s="224"/>
      <c r="C178" s="225"/>
      <c r="D178" s="210" t="s">
        <v>169</v>
      </c>
      <c r="E178" s="113">
        <v>500</v>
      </c>
      <c r="F178" s="113">
        <v>500</v>
      </c>
      <c r="G178" s="114">
        <f>F178/E178*100</f>
        <v>100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16">
        <v>0</v>
      </c>
      <c r="Q178" s="73">
        <v>0</v>
      </c>
      <c r="R178" s="73">
        <v>0</v>
      </c>
      <c r="S178" s="117">
        <v>0</v>
      </c>
      <c r="T178" s="117">
        <v>0</v>
      </c>
      <c r="U178" s="115">
        <v>0</v>
      </c>
      <c r="V178" s="112">
        <v>0</v>
      </c>
      <c r="W178" s="112">
        <v>380</v>
      </c>
      <c r="X178" s="112">
        <v>380</v>
      </c>
      <c r="Y178" s="112">
        <v>100</v>
      </c>
      <c r="Z178" s="118">
        <v>120</v>
      </c>
      <c r="AA178" s="118">
        <v>120</v>
      </c>
      <c r="AB178" s="118">
        <v>100</v>
      </c>
      <c r="AC178" s="118">
        <v>0</v>
      </c>
      <c r="AD178" s="119">
        <v>0</v>
      </c>
      <c r="AE178" s="119">
        <v>0</v>
      </c>
      <c r="AF178" s="34">
        <v>0</v>
      </c>
      <c r="AG178" s="34">
        <v>0</v>
      </c>
      <c r="AH178" s="34">
        <v>0</v>
      </c>
      <c r="AI178" s="34">
        <v>0</v>
      </c>
      <c r="AJ178" s="119">
        <v>0</v>
      </c>
      <c r="AK178" s="119">
        <v>0</v>
      </c>
      <c r="AL178" s="119">
        <v>0</v>
      </c>
      <c r="AM178" s="119">
        <v>0</v>
      </c>
      <c r="AN178" s="119">
        <v>0</v>
      </c>
      <c r="AO178" s="119">
        <v>0</v>
      </c>
      <c r="AP178" s="119">
        <v>0</v>
      </c>
      <c r="AQ178" s="31"/>
      <c r="AR178" s="37"/>
    </row>
    <row r="179" spans="1:44" ht="24.75" customHeight="1">
      <c r="A179" s="237" t="s">
        <v>142</v>
      </c>
      <c r="B179" s="238"/>
      <c r="C179" s="239"/>
      <c r="D179" s="24"/>
      <c r="E179" s="113"/>
      <c r="F179" s="113"/>
      <c r="G179" s="114"/>
      <c r="H179" s="116"/>
      <c r="I179" s="116"/>
      <c r="J179" s="116"/>
      <c r="K179" s="116"/>
      <c r="L179" s="116"/>
      <c r="M179" s="116"/>
      <c r="N179" s="116"/>
      <c r="O179" s="116"/>
      <c r="P179" s="116"/>
      <c r="Q179" s="30"/>
      <c r="R179" s="30"/>
      <c r="S179" s="117"/>
      <c r="T179" s="117"/>
      <c r="U179" s="115"/>
      <c r="V179" s="112"/>
      <c r="W179" s="112"/>
      <c r="X179" s="112"/>
      <c r="Y179" s="112"/>
      <c r="Z179" s="118"/>
      <c r="AA179" s="118"/>
      <c r="AB179" s="118"/>
      <c r="AC179" s="118"/>
      <c r="AD179" s="119"/>
      <c r="AE179" s="119"/>
      <c r="AF179" s="34"/>
      <c r="AG179" s="34"/>
      <c r="AH179" s="34"/>
      <c r="AI179" s="34"/>
      <c r="AJ179" s="119"/>
      <c r="AK179" s="119"/>
      <c r="AL179" s="119"/>
      <c r="AM179" s="119"/>
      <c r="AN179" s="119"/>
      <c r="AO179" s="119"/>
      <c r="AP179" s="119"/>
      <c r="AQ179" s="31"/>
      <c r="AR179" s="37"/>
    </row>
    <row r="180" spans="1:44" ht="44.25" customHeight="1">
      <c r="A180" s="251" t="s">
        <v>144</v>
      </c>
      <c r="B180" s="252"/>
      <c r="C180" s="253"/>
      <c r="D180" s="24" t="s">
        <v>19</v>
      </c>
      <c r="E180" s="28">
        <v>0</v>
      </c>
      <c r="F180" s="28">
        <v>0</v>
      </c>
      <c r="G180" s="27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53">
        <v>0</v>
      </c>
      <c r="AJ180" s="43">
        <v>0</v>
      </c>
      <c r="AK180" s="43">
        <v>0</v>
      </c>
      <c r="AL180" s="43">
        <v>0</v>
      </c>
      <c r="AM180" s="43">
        <v>0</v>
      </c>
      <c r="AN180" s="43">
        <v>0</v>
      </c>
      <c r="AO180" s="43">
        <v>0</v>
      </c>
      <c r="AP180" s="31">
        <v>0</v>
      </c>
      <c r="AQ180" s="31"/>
      <c r="AR180" s="37"/>
    </row>
    <row r="181" spans="1:106" ht="24" customHeight="1">
      <c r="A181" s="234" t="s">
        <v>153</v>
      </c>
      <c r="B181" s="235"/>
      <c r="C181" s="236"/>
      <c r="D181" s="24" t="s">
        <v>19</v>
      </c>
      <c r="E181" s="28">
        <v>0</v>
      </c>
      <c r="F181" s="28">
        <v>0</v>
      </c>
      <c r="G181" s="27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5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31">
        <v>0</v>
      </c>
      <c r="AQ181" s="31"/>
      <c r="AR181" s="3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1:44" ht="47.25" customHeight="1">
      <c r="A182" s="234" t="s">
        <v>145</v>
      </c>
      <c r="B182" s="235"/>
      <c r="C182" s="236"/>
      <c r="D182" s="24" t="s">
        <v>19</v>
      </c>
      <c r="E182" s="28">
        <v>0</v>
      </c>
      <c r="F182" s="28">
        <v>0</v>
      </c>
      <c r="G182" s="27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5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31">
        <v>0</v>
      </c>
      <c r="AQ182" s="31"/>
      <c r="AR182" s="37"/>
    </row>
    <row r="183" spans="1:44" ht="32.25" customHeight="1">
      <c r="A183" s="234" t="s">
        <v>146</v>
      </c>
      <c r="B183" s="235"/>
      <c r="C183" s="236"/>
      <c r="D183" s="24" t="s">
        <v>19</v>
      </c>
      <c r="E183" s="28">
        <v>0</v>
      </c>
      <c r="F183" s="28">
        <v>0</v>
      </c>
      <c r="G183" s="27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5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31">
        <v>0</v>
      </c>
      <c r="AQ183" s="31"/>
      <c r="AR183" s="37"/>
    </row>
    <row r="184" spans="1:44" ht="25.5" customHeight="1">
      <c r="A184" s="234" t="s">
        <v>147</v>
      </c>
      <c r="B184" s="235"/>
      <c r="C184" s="236"/>
      <c r="D184" s="24" t="s">
        <v>19</v>
      </c>
      <c r="E184" s="28">
        <v>0</v>
      </c>
      <c r="F184" s="28">
        <v>0</v>
      </c>
      <c r="G184" s="27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5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31">
        <v>0</v>
      </c>
      <c r="AQ184" s="33"/>
      <c r="AR184" s="37"/>
    </row>
    <row r="185" spans="1:44" ht="43.5" customHeight="1">
      <c r="A185" s="234" t="s">
        <v>148</v>
      </c>
      <c r="B185" s="235"/>
      <c r="C185" s="236"/>
      <c r="D185" s="24" t="s">
        <v>19</v>
      </c>
      <c r="E185" s="28">
        <v>0</v>
      </c>
      <c r="F185" s="28">
        <v>0</v>
      </c>
      <c r="G185" s="27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53">
        <v>0</v>
      </c>
      <c r="AJ185" s="43">
        <v>0</v>
      </c>
      <c r="AK185" s="43">
        <v>0</v>
      </c>
      <c r="AL185" s="43">
        <v>0</v>
      </c>
      <c r="AM185" s="43">
        <v>0</v>
      </c>
      <c r="AN185" s="43">
        <v>0</v>
      </c>
      <c r="AO185" s="43">
        <v>0</v>
      </c>
      <c r="AP185" s="31">
        <v>0</v>
      </c>
      <c r="AQ185" s="31"/>
      <c r="AR185" s="37"/>
    </row>
    <row r="186" spans="1:106" s="81" customFormat="1" ht="43.5" customHeight="1">
      <c r="A186" s="234" t="s">
        <v>149</v>
      </c>
      <c r="B186" s="235"/>
      <c r="C186" s="236"/>
      <c r="D186" s="24" t="s">
        <v>19</v>
      </c>
      <c r="E186" s="28">
        <v>0</v>
      </c>
      <c r="F186" s="28">
        <v>0</v>
      </c>
      <c r="G186" s="27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5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0</v>
      </c>
      <c r="AP186" s="31">
        <v>0</v>
      </c>
      <c r="AQ186" s="31"/>
      <c r="AR186" s="37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</row>
    <row r="187" spans="1:106" s="81" customFormat="1" ht="43.5" customHeight="1">
      <c r="A187" s="234" t="s">
        <v>154</v>
      </c>
      <c r="B187" s="235"/>
      <c r="C187" s="236"/>
      <c r="D187" s="24" t="s">
        <v>19</v>
      </c>
      <c r="E187" s="28">
        <v>0</v>
      </c>
      <c r="F187" s="28">
        <v>0</v>
      </c>
      <c r="G187" s="27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53">
        <v>0</v>
      </c>
      <c r="AJ187" s="43">
        <v>0</v>
      </c>
      <c r="AK187" s="43">
        <v>0</v>
      </c>
      <c r="AL187" s="43">
        <v>0</v>
      </c>
      <c r="AM187" s="43">
        <v>0</v>
      </c>
      <c r="AN187" s="43">
        <v>0</v>
      </c>
      <c r="AO187" s="43">
        <v>0</v>
      </c>
      <c r="AP187" s="31">
        <v>0</v>
      </c>
      <c r="AQ187" s="31"/>
      <c r="AR187" s="37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</row>
    <row r="188" spans="1:106" s="81" customFormat="1" ht="43.5" customHeight="1">
      <c r="A188" s="251" t="s">
        <v>155</v>
      </c>
      <c r="B188" s="252"/>
      <c r="C188" s="253"/>
      <c r="D188" s="24" t="s">
        <v>19</v>
      </c>
      <c r="E188" s="28">
        <v>0</v>
      </c>
      <c r="F188" s="28">
        <v>0</v>
      </c>
      <c r="G188" s="27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5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31">
        <v>0</v>
      </c>
      <c r="AQ188" s="31"/>
      <c r="AR188" s="37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</row>
    <row r="189" spans="1:106" s="81" customFormat="1" ht="43.5" customHeight="1">
      <c r="A189" s="310" t="s">
        <v>156</v>
      </c>
      <c r="B189" s="311"/>
      <c r="C189" s="312"/>
      <c r="D189" s="24" t="s">
        <v>19</v>
      </c>
      <c r="E189" s="28">
        <v>0</v>
      </c>
      <c r="F189" s="28">
        <v>0</v>
      </c>
      <c r="G189" s="27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53">
        <v>0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31">
        <v>0</v>
      </c>
      <c r="AQ189" s="61"/>
      <c r="AR189" s="37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</row>
    <row r="190" spans="1:106" s="81" customFormat="1" ht="43.5" customHeight="1">
      <c r="A190" s="310" t="s">
        <v>157</v>
      </c>
      <c r="B190" s="311"/>
      <c r="C190" s="312"/>
      <c r="D190" s="24" t="s">
        <v>19</v>
      </c>
      <c r="E190" s="28">
        <v>0</v>
      </c>
      <c r="F190" s="28">
        <v>0</v>
      </c>
      <c r="G190" s="27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53">
        <v>0</v>
      </c>
      <c r="AJ190" s="43">
        <v>0</v>
      </c>
      <c r="AK190" s="43">
        <v>0</v>
      </c>
      <c r="AL190" s="43">
        <v>0</v>
      </c>
      <c r="AM190" s="43">
        <v>0</v>
      </c>
      <c r="AN190" s="43">
        <v>0</v>
      </c>
      <c r="AO190" s="43">
        <v>0</v>
      </c>
      <c r="AP190" s="31">
        <v>0</v>
      </c>
      <c r="AQ190" s="61"/>
      <c r="AR190" s="37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</row>
    <row r="191" spans="1:106" s="81" customFormat="1" ht="43.5" customHeight="1">
      <c r="A191" s="310" t="s">
        <v>158</v>
      </c>
      <c r="B191" s="311"/>
      <c r="C191" s="312"/>
      <c r="D191" s="24" t="s">
        <v>19</v>
      </c>
      <c r="E191" s="28">
        <v>0</v>
      </c>
      <c r="F191" s="28">
        <v>0</v>
      </c>
      <c r="G191" s="27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43">
        <v>0</v>
      </c>
      <c r="AI191" s="53">
        <v>0</v>
      </c>
      <c r="AJ191" s="43">
        <v>0</v>
      </c>
      <c r="AK191" s="43">
        <v>0</v>
      </c>
      <c r="AL191" s="43">
        <v>0</v>
      </c>
      <c r="AM191" s="43">
        <v>0</v>
      </c>
      <c r="AN191" s="43">
        <v>0</v>
      </c>
      <c r="AO191" s="43">
        <v>0</v>
      </c>
      <c r="AP191" s="31">
        <v>0</v>
      </c>
      <c r="AQ191" s="61"/>
      <c r="AR191" s="37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</row>
    <row r="192" spans="1:106" s="81" customFormat="1" ht="27.75" customHeight="1">
      <c r="A192" s="310" t="s">
        <v>150</v>
      </c>
      <c r="B192" s="311"/>
      <c r="C192" s="312"/>
      <c r="D192" s="24" t="s">
        <v>19</v>
      </c>
      <c r="E192" s="28">
        <v>0</v>
      </c>
      <c r="F192" s="28">
        <v>0</v>
      </c>
      <c r="G192" s="27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5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31">
        <v>0</v>
      </c>
      <c r="AQ192" s="130"/>
      <c r="AR192" s="131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</row>
    <row r="193" spans="1:106" s="81" customFormat="1" ht="27.75" customHeight="1">
      <c r="A193" s="310" t="s">
        <v>159</v>
      </c>
      <c r="B193" s="311"/>
      <c r="C193" s="312"/>
      <c r="D193" s="24" t="s">
        <v>19</v>
      </c>
      <c r="E193" s="28">
        <v>0</v>
      </c>
      <c r="F193" s="28">
        <v>0</v>
      </c>
      <c r="G193" s="27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53">
        <v>0</v>
      </c>
      <c r="AJ193" s="43">
        <v>0</v>
      </c>
      <c r="AK193" s="43">
        <v>0</v>
      </c>
      <c r="AL193" s="43">
        <v>0</v>
      </c>
      <c r="AM193" s="43">
        <v>0</v>
      </c>
      <c r="AN193" s="43">
        <v>0</v>
      </c>
      <c r="AO193" s="43">
        <v>0</v>
      </c>
      <c r="AP193" s="31">
        <v>0</v>
      </c>
      <c r="AQ193" s="61"/>
      <c r="AR193" s="37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</row>
    <row r="194" spans="1:44" s="81" customFormat="1" ht="35.25">
      <c r="A194" s="310" t="s">
        <v>160</v>
      </c>
      <c r="B194" s="311"/>
      <c r="C194" s="312"/>
      <c r="D194" s="24" t="s">
        <v>19</v>
      </c>
      <c r="E194" s="28">
        <v>0</v>
      </c>
      <c r="F194" s="28">
        <v>0</v>
      </c>
      <c r="G194" s="27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5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31">
        <v>0</v>
      </c>
      <c r="AQ194" s="61"/>
      <c r="AR194" s="37"/>
    </row>
    <row r="195" spans="1:44" s="81" customFormat="1" ht="35.25">
      <c r="A195" s="307" t="s">
        <v>151</v>
      </c>
      <c r="B195" s="308"/>
      <c r="C195" s="309"/>
      <c r="D195" s="24" t="s">
        <v>19</v>
      </c>
      <c r="E195" s="28">
        <v>0</v>
      </c>
      <c r="F195" s="28">
        <v>0</v>
      </c>
      <c r="G195" s="27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53">
        <v>0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31">
        <v>0</v>
      </c>
      <c r="AQ195" s="61"/>
      <c r="AR195" s="37"/>
    </row>
    <row r="196" spans="1:44" s="81" customFormat="1" ht="35.25">
      <c r="A196" s="307" t="s">
        <v>152</v>
      </c>
      <c r="B196" s="308"/>
      <c r="C196" s="309"/>
      <c r="D196" s="24" t="s">
        <v>19</v>
      </c>
      <c r="E196" s="28">
        <v>0</v>
      </c>
      <c r="F196" s="28">
        <v>0</v>
      </c>
      <c r="G196" s="27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5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31">
        <v>0</v>
      </c>
      <c r="AQ196" s="61"/>
      <c r="AR196" s="37"/>
    </row>
    <row r="197" spans="1:44" s="81" customFormat="1" ht="35.25">
      <c r="A197" s="81" t="s">
        <v>34</v>
      </c>
      <c r="B197" s="132"/>
      <c r="C197" s="139"/>
      <c r="D197" s="140"/>
      <c r="E197" s="139"/>
      <c r="F197" s="133"/>
      <c r="G197" s="133"/>
      <c r="H197" s="76" t="s">
        <v>40</v>
      </c>
      <c r="I197" s="133"/>
      <c r="J197" s="133"/>
      <c r="K197" s="133"/>
      <c r="L197" s="133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38"/>
      <c r="AJ197" s="129"/>
      <c r="AK197" s="129"/>
      <c r="AL197" s="129"/>
      <c r="AM197" s="129"/>
      <c r="AN197" s="129"/>
      <c r="AO197" s="129"/>
      <c r="AP197" s="128"/>
      <c r="AQ197" s="128"/>
      <c r="AR197" s="45"/>
    </row>
    <row r="198" spans="13:106" s="81" customFormat="1" ht="35.25">
      <c r="M198" s="133"/>
      <c r="N198" s="133"/>
      <c r="O198" s="133"/>
      <c r="P198" s="133"/>
      <c r="Q198" s="133"/>
      <c r="R198" s="133"/>
      <c r="S198" s="133"/>
      <c r="T198" s="132"/>
      <c r="U198" s="132"/>
      <c r="V198" s="132"/>
      <c r="W198" s="132"/>
      <c r="X198" s="132"/>
      <c r="Y198" s="132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5"/>
      <c r="AJ198" s="134"/>
      <c r="AK198" s="134"/>
      <c r="AL198" s="134"/>
      <c r="AM198" s="134"/>
      <c r="AN198" s="134"/>
      <c r="AO198" s="134"/>
      <c r="AP198" s="136"/>
      <c r="AQ198" s="136"/>
      <c r="AR198" s="137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</row>
    <row r="199" spans="1:106" s="81" customFormat="1" ht="35.25">
      <c r="A199" s="74"/>
      <c r="B199" s="75"/>
      <c r="C199" s="75"/>
      <c r="D199" s="76"/>
      <c r="E199" s="75"/>
      <c r="F199" s="75"/>
      <c r="G199" s="75"/>
      <c r="I199" s="75"/>
      <c r="J199" s="75"/>
      <c r="K199" s="75"/>
      <c r="L199" s="133"/>
      <c r="M199" s="133"/>
      <c r="N199" s="133"/>
      <c r="O199" s="133"/>
      <c r="P199" s="133"/>
      <c r="Q199" s="133"/>
      <c r="R199" s="133"/>
      <c r="S199" s="133"/>
      <c r="T199" s="132"/>
      <c r="U199" s="132"/>
      <c r="V199" s="132"/>
      <c r="W199" s="132"/>
      <c r="X199" s="132"/>
      <c r="Y199" s="132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5"/>
      <c r="AJ199" s="134"/>
      <c r="AK199" s="134"/>
      <c r="AL199" s="134"/>
      <c r="AM199" s="134"/>
      <c r="AN199" s="134"/>
      <c r="AO199" s="134"/>
      <c r="AP199" s="136"/>
      <c r="AQ199" s="136"/>
      <c r="AR199" s="137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</row>
    <row r="200" spans="1:106" s="81" customFormat="1" ht="35.25">
      <c r="A200" s="74"/>
      <c r="B200" s="76"/>
      <c r="C200" s="139"/>
      <c r="D200" s="140"/>
      <c r="E200" s="139"/>
      <c r="F200" s="75"/>
      <c r="G200" s="75"/>
      <c r="H200" s="76"/>
      <c r="I200" s="75"/>
      <c r="J200" s="75"/>
      <c r="K200" s="75"/>
      <c r="L200" s="133"/>
      <c r="M200" s="133"/>
      <c r="N200" s="133"/>
      <c r="O200" s="133"/>
      <c r="P200" s="133"/>
      <c r="Q200" s="133"/>
      <c r="R200" s="133"/>
      <c r="S200" s="133"/>
      <c r="T200" s="132"/>
      <c r="U200" s="132"/>
      <c r="V200" s="132"/>
      <c r="W200" s="132"/>
      <c r="X200" s="132"/>
      <c r="Y200" s="132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5"/>
      <c r="AJ200" s="134"/>
      <c r="AK200" s="134"/>
      <c r="AL200" s="134"/>
      <c r="AM200" s="134"/>
      <c r="AN200" s="134"/>
      <c r="AO200" s="134"/>
      <c r="AP200" s="136"/>
      <c r="AQ200" s="136"/>
      <c r="AR200" s="137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</row>
    <row r="201" spans="12:106" s="81" customFormat="1" ht="35.25">
      <c r="L201" s="133"/>
      <c r="M201" s="133"/>
      <c r="N201" s="133"/>
      <c r="O201" s="133"/>
      <c r="P201" s="133"/>
      <c r="Q201" s="133"/>
      <c r="R201" s="133"/>
      <c r="S201" s="133"/>
      <c r="T201" s="132"/>
      <c r="U201" s="132"/>
      <c r="V201" s="132"/>
      <c r="W201" s="132"/>
      <c r="X201" s="132"/>
      <c r="Y201" s="132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5"/>
      <c r="AJ201" s="134"/>
      <c r="AK201" s="134"/>
      <c r="AL201" s="134"/>
      <c r="AM201" s="134"/>
      <c r="AN201" s="134"/>
      <c r="AO201" s="134"/>
      <c r="AP201" s="136"/>
      <c r="AQ201" s="136"/>
      <c r="AR201" s="137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</row>
    <row r="202" spans="1:106" s="81" customFormat="1" ht="35.25">
      <c r="A202" s="74"/>
      <c r="B202" s="76" t="s">
        <v>172</v>
      </c>
      <c r="C202" s="26"/>
      <c r="D202" s="23"/>
      <c r="E202" s="26"/>
      <c r="F202" s="26"/>
      <c r="G202" s="26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7"/>
      <c r="AA202" s="77"/>
      <c r="AB202" s="77"/>
      <c r="AC202" s="77"/>
      <c r="AD202" s="77"/>
      <c r="AE202" s="77"/>
      <c r="AF202" s="77"/>
      <c r="AG202" s="77"/>
      <c r="AH202" s="77"/>
      <c r="AI202" s="78"/>
      <c r="AJ202" s="77"/>
      <c r="AK202" s="77"/>
      <c r="AL202" s="77"/>
      <c r="AM202" s="77"/>
      <c r="AN202" s="77"/>
      <c r="AO202" s="77"/>
      <c r="AP202" s="79"/>
      <c r="AQ202" s="79"/>
      <c r="AR202" s="80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</row>
    <row r="203" spans="1:44" ht="35.25">
      <c r="A203" s="209" t="s">
        <v>173</v>
      </c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7"/>
      <c r="AA203" s="77"/>
      <c r="AB203" s="77"/>
      <c r="AC203" s="77"/>
      <c r="AD203" s="77"/>
      <c r="AE203" s="77"/>
      <c r="AF203" s="77"/>
      <c r="AG203" s="77"/>
      <c r="AH203" s="77"/>
      <c r="AI203" s="78"/>
      <c r="AJ203" s="77"/>
      <c r="AK203" s="77"/>
      <c r="AL203" s="77"/>
      <c r="AM203" s="77"/>
      <c r="AN203" s="77"/>
      <c r="AO203" s="77"/>
      <c r="AP203" s="79"/>
      <c r="AQ203" s="79"/>
      <c r="AR203" s="80"/>
    </row>
    <row r="204" spans="12:44" ht="35.25"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7"/>
      <c r="AA204" s="77"/>
      <c r="AB204" s="77"/>
      <c r="AC204" s="77"/>
      <c r="AD204" s="77"/>
      <c r="AE204" s="77"/>
      <c r="AF204" s="77"/>
      <c r="AG204" s="77"/>
      <c r="AH204" s="77"/>
      <c r="AI204" s="78"/>
      <c r="AJ204" s="77"/>
      <c r="AK204" s="77"/>
      <c r="AL204" s="77"/>
      <c r="AM204" s="77"/>
      <c r="AN204" s="77"/>
      <c r="AO204" s="77"/>
      <c r="AP204" s="79"/>
      <c r="AQ204" s="79"/>
      <c r="AR204" s="80"/>
    </row>
  </sheetData>
  <sheetProtection/>
  <mergeCells count="208">
    <mergeCell ref="AO4:AQ5"/>
    <mergeCell ref="AR4:AR6"/>
    <mergeCell ref="A13:C13"/>
    <mergeCell ref="B65:B66"/>
    <mergeCell ref="A180:C180"/>
    <mergeCell ref="A43:A44"/>
    <mergeCell ref="B45:B46"/>
    <mergeCell ref="B61:B62"/>
    <mergeCell ref="B55:B56"/>
    <mergeCell ref="C57:C58"/>
    <mergeCell ref="A3:AR3"/>
    <mergeCell ref="A195:C195"/>
    <mergeCell ref="A196:C196"/>
    <mergeCell ref="A189:C189"/>
    <mergeCell ref="A190:C190"/>
    <mergeCell ref="A191:C191"/>
    <mergeCell ref="A192:C192"/>
    <mergeCell ref="A193:C193"/>
    <mergeCell ref="A194:C194"/>
    <mergeCell ref="AL4:AN5"/>
    <mergeCell ref="A59:A60"/>
    <mergeCell ref="A1:AR1"/>
    <mergeCell ref="E4:G5"/>
    <mergeCell ref="H4:J5"/>
    <mergeCell ref="K4:M5"/>
    <mergeCell ref="N4:P5"/>
    <mergeCell ref="Q4:S5"/>
    <mergeCell ref="AC4:AE5"/>
    <mergeCell ref="C45:C46"/>
    <mergeCell ref="A49:A50"/>
    <mergeCell ref="B49:B50"/>
    <mergeCell ref="C49:C50"/>
    <mergeCell ref="B43:B44"/>
    <mergeCell ref="T4:V5"/>
    <mergeCell ref="W4:Y5"/>
    <mergeCell ref="Z4:AB5"/>
    <mergeCell ref="C4:C6"/>
    <mergeCell ref="B4:B6"/>
    <mergeCell ref="A14:AR14"/>
    <mergeCell ref="AF4:AH5"/>
    <mergeCell ref="A57:A58"/>
    <mergeCell ref="B57:B58"/>
    <mergeCell ref="B22:B23"/>
    <mergeCell ref="C22:C23"/>
    <mergeCell ref="A41:A42"/>
    <mergeCell ref="B41:B42"/>
    <mergeCell ref="A32:B34"/>
    <mergeCell ref="C26:C27"/>
    <mergeCell ref="A22:A23"/>
    <mergeCell ref="B36:B37"/>
    <mergeCell ref="A55:A56"/>
    <mergeCell ref="A24:A25"/>
    <mergeCell ref="A38:B39"/>
    <mergeCell ref="B24:B25"/>
    <mergeCell ref="A45:A46"/>
    <mergeCell ref="C55:C56"/>
    <mergeCell ref="A51:A52"/>
    <mergeCell ref="C41:C42"/>
    <mergeCell ref="B29:B30"/>
    <mergeCell ref="A29:A30"/>
    <mergeCell ref="A36:A37"/>
    <mergeCell ref="AI4:AK5"/>
    <mergeCell ref="A4:A6"/>
    <mergeCell ref="A15:C16"/>
    <mergeCell ref="A17:C19"/>
    <mergeCell ref="D4:D6"/>
    <mergeCell ref="A21:AQ21"/>
    <mergeCell ref="A20:AP20"/>
    <mergeCell ref="C32:C34"/>
    <mergeCell ref="A26:B27"/>
    <mergeCell ref="C59:C60"/>
    <mergeCell ref="C43:C44"/>
    <mergeCell ref="C36:C37"/>
    <mergeCell ref="C29:C30"/>
    <mergeCell ref="C24:C25"/>
    <mergeCell ref="C38:C39"/>
    <mergeCell ref="A63:A64"/>
    <mergeCell ref="B63:B64"/>
    <mergeCell ref="A65:A66"/>
    <mergeCell ref="A67:A68"/>
    <mergeCell ref="B51:B52"/>
    <mergeCell ref="C51:C52"/>
    <mergeCell ref="A53:A54"/>
    <mergeCell ref="B53:B54"/>
    <mergeCell ref="C53:C54"/>
    <mergeCell ref="B59:B60"/>
    <mergeCell ref="A61:A62"/>
    <mergeCell ref="A71:A72"/>
    <mergeCell ref="B71:B72"/>
    <mergeCell ref="A73:A74"/>
    <mergeCell ref="B73:B74"/>
    <mergeCell ref="A75:A76"/>
    <mergeCell ref="B75:B76"/>
    <mergeCell ref="B67:B68"/>
    <mergeCell ref="A69:A70"/>
    <mergeCell ref="B69:B70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B87:B88"/>
    <mergeCell ref="A87:A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7:A138"/>
    <mergeCell ref="B137:B138"/>
    <mergeCell ref="B139:B140"/>
    <mergeCell ref="A139:A140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49:A150"/>
    <mergeCell ref="B149:B150"/>
    <mergeCell ref="A161:A162"/>
    <mergeCell ref="B161:B162"/>
    <mergeCell ref="A151:A152"/>
    <mergeCell ref="B151:B152"/>
    <mergeCell ref="A153:A154"/>
    <mergeCell ref="B153:B154"/>
    <mergeCell ref="A155:A156"/>
    <mergeCell ref="B155:B156"/>
    <mergeCell ref="A163:A164"/>
    <mergeCell ref="B163:B164"/>
    <mergeCell ref="A165:A166"/>
    <mergeCell ref="B165:B166"/>
    <mergeCell ref="A135:A136"/>
    <mergeCell ref="B135:B136"/>
    <mergeCell ref="A157:A158"/>
    <mergeCell ref="B157:B158"/>
    <mergeCell ref="A159:A160"/>
    <mergeCell ref="B159:B160"/>
    <mergeCell ref="A167:A168"/>
    <mergeCell ref="B167:B168"/>
    <mergeCell ref="A169:A170"/>
    <mergeCell ref="B169:B170"/>
    <mergeCell ref="A171:A172"/>
    <mergeCell ref="B171:B172"/>
    <mergeCell ref="A188:C188"/>
    <mergeCell ref="A187:C187"/>
    <mergeCell ref="A186:C186"/>
    <mergeCell ref="A185:C185"/>
    <mergeCell ref="A184:C184"/>
    <mergeCell ref="A183:C183"/>
    <mergeCell ref="A176:C178"/>
    <mergeCell ref="B2:AR2"/>
    <mergeCell ref="A7:C8"/>
    <mergeCell ref="A182:C182"/>
    <mergeCell ref="A181:C181"/>
    <mergeCell ref="A179:C179"/>
    <mergeCell ref="A175:AR175"/>
    <mergeCell ref="A47:B47"/>
    <mergeCell ref="A48:AP48"/>
    <mergeCell ref="A173:C173"/>
  </mergeCells>
  <conditionalFormatting sqref="CQ6:CQ14 EP6:EP14 GO6:GO14">
    <cfRule type="cellIs" priority="24" dxfId="4" operator="notEqual">
      <formula>CP6</formula>
    </cfRule>
  </conditionalFormatting>
  <conditionalFormatting sqref="E36 E125:F126 E165:F168 E129:F130 E141:F142 E161:F162 E28 E22:F27 E37:F39 E41:F47 E49:F84 H83:AD84 E49:AP82 E180:E196">
    <cfRule type="cellIs" priority="23" dxfId="4" operator="notEqual">
      <formula>'финансирование мероприятий'!#REF!</formula>
    </cfRule>
  </conditionalFormatting>
  <conditionalFormatting sqref="E35">
    <cfRule type="cellIs" priority="22" dxfId="4" operator="notEqual">
      <formula>'финансирование мероприятий'!#REF!</formula>
    </cfRule>
  </conditionalFormatting>
  <conditionalFormatting sqref="E40">
    <cfRule type="cellIs" priority="19" dxfId="4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  <rowBreaks count="1" manualBreakCount="1">
    <brk id="153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4.57421875" style="0" customWidth="1"/>
    <col min="4" max="4" width="4.42187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4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329" t="s">
        <v>174</v>
      </c>
      <c r="AG1" s="329"/>
      <c r="AH1" s="329"/>
      <c r="AI1" s="329"/>
      <c r="AJ1" s="329"/>
      <c r="AK1" s="329"/>
      <c r="AL1" s="329"/>
      <c r="AM1" s="329"/>
      <c r="AN1" s="329"/>
      <c r="AO1" s="146"/>
      <c r="AP1" s="146"/>
      <c r="AQ1" s="146"/>
    </row>
    <row r="2" spans="1:43" ht="15.75" thickBot="1">
      <c r="A2" s="330" t="s">
        <v>197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147"/>
      <c r="AQ2" s="147"/>
    </row>
    <row r="3" spans="1:43" ht="15" thickBot="1">
      <c r="A3" s="331" t="s">
        <v>0</v>
      </c>
      <c r="B3" s="333" t="s">
        <v>30</v>
      </c>
      <c r="C3" s="333" t="s">
        <v>175</v>
      </c>
      <c r="D3" s="335" t="s">
        <v>180</v>
      </c>
      <c r="E3" s="337" t="s">
        <v>179</v>
      </c>
      <c r="F3" s="338"/>
      <c r="G3" s="338"/>
      <c r="H3" s="341" t="s">
        <v>176</v>
      </c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3"/>
    </row>
    <row r="4" spans="1:43" ht="60.75" customHeight="1">
      <c r="A4" s="332"/>
      <c r="B4" s="334"/>
      <c r="C4" s="334"/>
      <c r="D4" s="336"/>
      <c r="E4" s="339"/>
      <c r="F4" s="340"/>
      <c r="G4" s="340"/>
      <c r="H4" s="321" t="s">
        <v>2</v>
      </c>
      <c r="I4" s="321"/>
      <c r="J4" s="321"/>
      <c r="K4" s="321" t="s">
        <v>3</v>
      </c>
      <c r="L4" s="321"/>
      <c r="M4" s="321"/>
      <c r="N4" s="321" t="s">
        <v>4</v>
      </c>
      <c r="O4" s="321"/>
      <c r="P4" s="321"/>
      <c r="Q4" s="321" t="s">
        <v>5</v>
      </c>
      <c r="R4" s="321"/>
      <c r="S4" s="321"/>
      <c r="T4" s="321" t="s">
        <v>6</v>
      </c>
      <c r="U4" s="321"/>
      <c r="V4" s="321"/>
      <c r="W4" s="321" t="s">
        <v>7</v>
      </c>
      <c r="X4" s="321"/>
      <c r="Y4" s="321"/>
      <c r="Z4" s="321" t="s">
        <v>8</v>
      </c>
      <c r="AA4" s="321"/>
      <c r="AB4" s="321"/>
      <c r="AC4" s="321" t="s">
        <v>9</v>
      </c>
      <c r="AD4" s="321"/>
      <c r="AE4" s="321"/>
      <c r="AF4" s="321" t="s">
        <v>10</v>
      </c>
      <c r="AG4" s="321"/>
      <c r="AH4" s="321"/>
      <c r="AI4" s="321" t="s">
        <v>11</v>
      </c>
      <c r="AJ4" s="321"/>
      <c r="AK4" s="321"/>
      <c r="AL4" s="321" t="s">
        <v>12</v>
      </c>
      <c r="AM4" s="321"/>
      <c r="AN4" s="321"/>
      <c r="AO4" s="321" t="s">
        <v>13</v>
      </c>
      <c r="AP4" s="321"/>
      <c r="AQ4" s="322"/>
    </row>
    <row r="5" spans="1:43" ht="12" customHeight="1" thickBot="1">
      <c r="A5" s="148"/>
      <c r="B5" s="149"/>
      <c r="C5" s="149"/>
      <c r="D5" s="149"/>
      <c r="E5" s="149" t="s">
        <v>16</v>
      </c>
      <c r="F5" s="149" t="s">
        <v>17</v>
      </c>
      <c r="G5" s="149" t="s">
        <v>15</v>
      </c>
      <c r="H5" s="149" t="s">
        <v>16</v>
      </c>
      <c r="I5" s="149" t="s">
        <v>17</v>
      </c>
      <c r="J5" s="149" t="s">
        <v>15</v>
      </c>
      <c r="K5" s="149" t="s">
        <v>16</v>
      </c>
      <c r="L5" s="149" t="s">
        <v>17</v>
      </c>
      <c r="M5" s="149" t="s">
        <v>15</v>
      </c>
      <c r="N5" s="149" t="s">
        <v>16</v>
      </c>
      <c r="O5" s="149" t="s">
        <v>17</v>
      </c>
      <c r="P5" s="149" t="s">
        <v>15</v>
      </c>
      <c r="Q5" s="149" t="s">
        <v>16</v>
      </c>
      <c r="R5" s="149" t="s">
        <v>17</v>
      </c>
      <c r="S5" s="149" t="s">
        <v>15</v>
      </c>
      <c r="T5" s="149" t="s">
        <v>16</v>
      </c>
      <c r="U5" s="149" t="s">
        <v>17</v>
      </c>
      <c r="V5" s="149" t="s">
        <v>15</v>
      </c>
      <c r="W5" s="149" t="s">
        <v>16</v>
      </c>
      <c r="X5" s="149" t="s">
        <v>17</v>
      </c>
      <c r="Y5" s="149" t="s">
        <v>15</v>
      </c>
      <c r="Z5" s="149" t="s">
        <v>16</v>
      </c>
      <c r="AA5" s="149" t="s">
        <v>17</v>
      </c>
      <c r="AB5" s="149" t="s">
        <v>15</v>
      </c>
      <c r="AC5" s="149" t="s">
        <v>16</v>
      </c>
      <c r="AD5" s="149" t="s">
        <v>17</v>
      </c>
      <c r="AE5" s="149" t="s">
        <v>15</v>
      </c>
      <c r="AF5" s="149" t="s">
        <v>16</v>
      </c>
      <c r="AG5" s="149" t="s">
        <v>17</v>
      </c>
      <c r="AH5" s="149" t="s">
        <v>15</v>
      </c>
      <c r="AI5" s="149" t="s">
        <v>16</v>
      </c>
      <c r="AJ5" s="149" t="s">
        <v>17</v>
      </c>
      <c r="AK5" s="149" t="s">
        <v>15</v>
      </c>
      <c r="AL5" s="149" t="s">
        <v>16</v>
      </c>
      <c r="AM5" s="149" t="s">
        <v>17</v>
      </c>
      <c r="AN5" s="149" t="s">
        <v>15</v>
      </c>
      <c r="AO5" s="149" t="s">
        <v>16</v>
      </c>
      <c r="AP5" s="149" t="s">
        <v>17</v>
      </c>
      <c r="AQ5" s="158" t="s">
        <v>15</v>
      </c>
    </row>
    <row r="6" spans="1:43" ht="13.5" customHeight="1" thickBot="1">
      <c r="A6" s="323" t="s">
        <v>177</v>
      </c>
      <c r="B6" s="324"/>
      <c r="C6" s="324"/>
      <c r="D6" s="325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</row>
    <row r="7" spans="1:43" ht="135" customHeight="1">
      <c r="A7" s="159">
        <v>1</v>
      </c>
      <c r="B7" s="160" t="s">
        <v>64</v>
      </c>
      <c r="C7" s="161">
        <v>26</v>
      </c>
      <c r="D7" s="162">
        <v>27</v>
      </c>
      <c r="E7" s="163">
        <v>28</v>
      </c>
      <c r="F7" s="164">
        <v>0</v>
      </c>
      <c r="G7" s="165">
        <f>SUM(F7/E7*100)</f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  <c r="AB7" s="163">
        <v>0</v>
      </c>
      <c r="AC7" s="163">
        <v>0</v>
      </c>
      <c r="AD7" s="163">
        <v>0</v>
      </c>
      <c r="AE7" s="163">
        <v>0</v>
      </c>
      <c r="AF7" s="163">
        <v>0</v>
      </c>
      <c r="AG7" s="163">
        <v>0</v>
      </c>
      <c r="AH7" s="163">
        <v>0</v>
      </c>
      <c r="AI7" s="163">
        <v>0</v>
      </c>
      <c r="AJ7" s="163">
        <v>0</v>
      </c>
      <c r="AK7" s="163">
        <v>0</v>
      </c>
      <c r="AL7" s="163">
        <v>0</v>
      </c>
      <c r="AM7" s="163">
        <v>0</v>
      </c>
      <c r="AN7" s="163">
        <v>0</v>
      </c>
      <c r="AO7" s="163">
        <v>28</v>
      </c>
      <c r="AP7" s="163">
        <v>0</v>
      </c>
      <c r="AQ7" s="163">
        <f>SUM(AP7/AO7*100)</f>
        <v>0</v>
      </c>
    </row>
    <row r="8" spans="1:43" ht="109.5" customHeight="1">
      <c r="A8" s="166">
        <v>2</v>
      </c>
      <c r="B8" s="167" t="s">
        <v>59</v>
      </c>
      <c r="C8" s="168">
        <v>10</v>
      </c>
      <c r="D8" s="169">
        <v>12</v>
      </c>
      <c r="E8" s="170">
        <v>13</v>
      </c>
      <c r="F8" s="164">
        <v>0</v>
      </c>
      <c r="G8" s="165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0</v>
      </c>
      <c r="Z8" s="163">
        <v>0</v>
      </c>
      <c r="AA8" s="163">
        <v>0</v>
      </c>
      <c r="AB8" s="163">
        <v>0</v>
      </c>
      <c r="AC8" s="163">
        <v>0</v>
      </c>
      <c r="AD8" s="163">
        <v>0</v>
      </c>
      <c r="AE8" s="163">
        <v>0</v>
      </c>
      <c r="AF8" s="163">
        <v>0</v>
      </c>
      <c r="AG8" s="163">
        <v>0</v>
      </c>
      <c r="AH8" s="163">
        <v>0</v>
      </c>
      <c r="AI8" s="163">
        <v>0</v>
      </c>
      <c r="AJ8" s="163">
        <v>0</v>
      </c>
      <c r="AK8" s="163">
        <v>0</v>
      </c>
      <c r="AL8" s="163">
        <v>0</v>
      </c>
      <c r="AM8" s="163">
        <v>0</v>
      </c>
      <c r="AN8" s="163">
        <v>0</v>
      </c>
      <c r="AO8" s="170">
        <v>13</v>
      </c>
      <c r="AP8" s="170">
        <v>0</v>
      </c>
      <c r="AQ8" s="163">
        <f>SUM(AP8/AO8*100)</f>
        <v>0</v>
      </c>
    </row>
    <row r="9" spans="1:43" ht="123" customHeight="1">
      <c r="A9" s="166">
        <v>3</v>
      </c>
      <c r="B9" s="167" t="s">
        <v>63</v>
      </c>
      <c r="C9" s="168">
        <v>7</v>
      </c>
      <c r="D9" s="169">
        <v>7</v>
      </c>
      <c r="E9" s="170">
        <v>8</v>
      </c>
      <c r="F9" s="164">
        <v>0</v>
      </c>
      <c r="G9" s="165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63">
        <v>0</v>
      </c>
      <c r="AC9" s="163">
        <v>0</v>
      </c>
      <c r="AD9" s="163">
        <v>0</v>
      </c>
      <c r="AE9" s="163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  <c r="AK9" s="163">
        <v>0</v>
      </c>
      <c r="AL9" s="163">
        <v>0</v>
      </c>
      <c r="AM9" s="163">
        <v>0</v>
      </c>
      <c r="AN9" s="163">
        <v>0</v>
      </c>
      <c r="AO9" s="170">
        <v>8</v>
      </c>
      <c r="AP9" s="170">
        <v>0</v>
      </c>
      <c r="AQ9" s="163">
        <f>SUM(AP9/AO9*100)</f>
        <v>0</v>
      </c>
    </row>
    <row r="10" spans="1:43" ht="123.75" customHeight="1">
      <c r="A10" s="166">
        <v>4</v>
      </c>
      <c r="B10" s="167" t="s">
        <v>62</v>
      </c>
      <c r="C10" s="168">
        <v>8</v>
      </c>
      <c r="D10" s="169">
        <v>8</v>
      </c>
      <c r="E10" s="170">
        <v>9</v>
      </c>
      <c r="F10" s="170">
        <v>0</v>
      </c>
      <c r="G10" s="174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0</v>
      </c>
      <c r="AB10" s="170">
        <v>0</v>
      </c>
      <c r="AC10" s="170">
        <v>0</v>
      </c>
      <c r="AD10" s="170">
        <v>0</v>
      </c>
      <c r="AE10" s="170">
        <v>0</v>
      </c>
      <c r="AF10" s="170">
        <v>0</v>
      </c>
      <c r="AG10" s="170">
        <v>0</v>
      </c>
      <c r="AH10" s="170">
        <v>0</v>
      </c>
      <c r="AI10" s="170">
        <v>0</v>
      </c>
      <c r="AJ10" s="170">
        <v>0</v>
      </c>
      <c r="AK10" s="170">
        <v>0</v>
      </c>
      <c r="AL10" s="170">
        <v>0</v>
      </c>
      <c r="AM10" s="170">
        <v>0</v>
      </c>
      <c r="AN10" s="170">
        <v>0</v>
      </c>
      <c r="AO10" s="170">
        <v>9</v>
      </c>
      <c r="AP10" s="170">
        <v>0</v>
      </c>
      <c r="AQ10" s="163">
        <f>SUM(AP10/AO10*100)</f>
        <v>0</v>
      </c>
    </row>
    <row r="11" spans="1:43" ht="123" customHeight="1">
      <c r="A11" s="205">
        <v>5</v>
      </c>
      <c r="B11" s="167" t="s">
        <v>60</v>
      </c>
      <c r="C11" s="168">
        <v>1</v>
      </c>
      <c r="D11" s="169">
        <v>3</v>
      </c>
      <c r="E11" s="170">
        <v>4</v>
      </c>
      <c r="F11" s="170">
        <v>0</v>
      </c>
      <c r="G11" s="174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70">
        <v>0</v>
      </c>
      <c r="AG11" s="170">
        <v>0</v>
      </c>
      <c r="AH11" s="170">
        <v>0</v>
      </c>
      <c r="AI11" s="170">
        <v>0</v>
      </c>
      <c r="AJ11" s="170">
        <v>0</v>
      </c>
      <c r="AK11" s="170">
        <v>0</v>
      </c>
      <c r="AL11" s="170">
        <v>0</v>
      </c>
      <c r="AM11" s="170">
        <v>0</v>
      </c>
      <c r="AN11" s="170">
        <v>0</v>
      </c>
      <c r="AO11" s="170">
        <v>4</v>
      </c>
      <c r="AP11" s="170">
        <v>0</v>
      </c>
      <c r="AQ11" s="163">
        <f>SUM(AP11/AO11*100)</f>
        <v>0</v>
      </c>
    </row>
    <row r="12" spans="1:43" ht="122.25" customHeight="1" thickBot="1">
      <c r="A12" s="166">
        <v>6</v>
      </c>
      <c r="B12" s="173" t="s">
        <v>65</v>
      </c>
      <c r="C12" s="171">
        <v>18</v>
      </c>
      <c r="D12" s="172">
        <v>20</v>
      </c>
      <c r="E12" s="170">
        <v>22</v>
      </c>
      <c r="F12" s="164">
        <v>0</v>
      </c>
      <c r="G12" s="165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0</v>
      </c>
      <c r="Y12" s="163">
        <v>0</v>
      </c>
      <c r="Z12" s="163">
        <v>0</v>
      </c>
      <c r="AA12" s="163">
        <v>0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0</v>
      </c>
      <c r="AH12" s="163">
        <v>0</v>
      </c>
      <c r="AI12" s="163">
        <v>0</v>
      </c>
      <c r="AJ12" s="163">
        <v>0</v>
      </c>
      <c r="AK12" s="163">
        <v>0</v>
      </c>
      <c r="AL12" s="163">
        <v>0</v>
      </c>
      <c r="AM12" s="163">
        <v>0</v>
      </c>
      <c r="AN12" s="163">
        <v>0</v>
      </c>
      <c r="AO12" s="170">
        <v>22</v>
      </c>
      <c r="AP12" s="170">
        <v>0</v>
      </c>
      <c r="AQ12" s="170">
        <v>155</v>
      </c>
    </row>
    <row r="13" spans="1:43" ht="11.25" customHeight="1" thickBot="1">
      <c r="A13" s="326" t="s">
        <v>58</v>
      </c>
      <c r="B13" s="327"/>
      <c r="C13" s="327"/>
      <c r="D13" s="328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</row>
    <row r="14" spans="1:43" ht="89.25" customHeight="1">
      <c r="A14" s="159">
        <v>1</v>
      </c>
      <c r="B14" s="160" t="s">
        <v>66</v>
      </c>
      <c r="C14" s="199">
        <v>34</v>
      </c>
      <c r="D14" s="199">
        <v>36</v>
      </c>
      <c r="E14" s="157">
        <v>38</v>
      </c>
      <c r="F14" s="164">
        <v>0</v>
      </c>
      <c r="G14" s="165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0</v>
      </c>
      <c r="AJ14" s="163">
        <v>0</v>
      </c>
      <c r="AK14" s="163">
        <v>0</v>
      </c>
      <c r="AL14" s="163">
        <v>0</v>
      </c>
      <c r="AM14" s="163">
        <v>0</v>
      </c>
      <c r="AN14" s="163">
        <v>0</v>
      </c>
      <c r="AO14" s="157">
        <v>38</v>
      </c>
      <c r="AP14" s="163">
        <v>0</v>
      </c>
      <c r="AQ14" s="163">
        <f>SUM(AP14/AO14*100)</f>
        <v>0</v>
      </c>
    </row>
    <row r="15" spans="1:43" ht="122.25" customHeight="1" thickBot="1">
      <c r="A15" s="166">
        <v>2</v>
      </c>
      <c r="B15" s="173" t="s">
        <v>67</v>
      </c>
      <c r="C15" s="171">
        <v>3000</v>
      </c>
      <c r="D15" s="171">
        <v>3500</v>
      </c>
      <c r="E15" s="200">
        <v>4000</v>
      </c>
      <c r="F15" s="164">
        <v>0</v>
      </c>
      <c r="G15" s="165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63">
        <v>0</v>
      </c>
      <c r="AF15" s="163">
        <v>0</v>
      </c>
      <c r="AG15" s="163">
        <v>0</v>
      </c>
      <c r="AH15" s="163">
        <v>0</v>
      </c>
      <c r="AI15" s="163">
        <v>0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200">
        <v>4000</v>
      </c>
      <c r="AP15" s="170">
        <v>0</v>
      </c>
      <c r="AQ15" s="163">
        <f>SUM(AP15/AO15*100)</f>
        <v>0</v>
      </c>
    </row>
    <row r="16" spans="1:43" ht="15">
      <c r="A16" s="316" t="s">
        <v>178</v>
      </c>
      <c r="B16" s="317"/>
      <c r="C16" s="317"/>
      <c r="D16" s="319" t="s">
        <v>40</v>
      </c>
      <c r="E16" s="319"/>
      <c r="F16" s="319"/>
      <c r="G16" s="319"/>
      <c r="H16" s="15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</row>
    <row r="17" spans="1:43" ht="14.25">
      <c r="A17" s="201"/>
      <c r="B17" s="201"/>
      <c r="C17" s="201"/>
      <c r="D17" s="201"/>
      <c r="E17" s="201"/>
      <c r="F17" s="201"/>
      <c r="G17" s="201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</row>
    <row r="18" spans="1:43" ht="17.25" customHeight="1">
      <c r="A18" s="318"/>
      <c r="B18" s="318"/>
      <c r="C18" s="318"/>
      <c r="D18" s="320"/>
      <c r="E18" s="320"/>
      <c r="F18" s="320"/>
      <c r="G18" s="32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</row>
    <row r="19" spans="1:43" ht="15">
      <c r="A19" s="202"/>
      <c r="B19" s="203"/>
      <c r="C19" s="203"/>
      <c r="D19" s="203"/>
      <c r="E19" s="204"/>
      <c r="F19" s="204"/>
      <c r="G19" s="204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</row>
    <row r="20" spans="1:43" ht="15">
      <c r="A20" s="152"/>
      <c r="B20" s="153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</row>
    <row r="21" spans="8:43" ht="15"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8:43" ht="15">
      <c r="H22" s="156"/>
      <c r="I22" s="156"/>
      <c r="J22" s="156"/>
      <c r="K22" s="156"/>
      <c r="L22" s="156"/>
      <c r="M22" s="156"/>
      <c r="N22" s="156"/>
      <c r="O22" s="156"/>
      <c r="P22" s="156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</row>
  </sheetData>
  <sheetProtection/>
  <mergeCells count="26"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  <mergeCell ref="AL4:AN4"/>
    <mergeCell ref="AO4:AQ4"/>
    <mergeCell ref="A6:AQ6"/>
    <mergeCell ref="A13:AQ13"/>
    <mergeCell ref="N4:P4"/>
    <mergeCell ref="Q4:S4"/>
    <mergeCell ref="T4:V4"/>
    <mergeCell ref="W4:Y4"/>
    <mergeCell ref="Z4:AB4"/>
    <mergeCell ref="AC4:AE4"/>
    <mergeCell ref="A16:C16"/>
    <mergeCell ref="A18:C18"/>
    <mergeCell ref="D16:G16"/>
    <mergeCell ref="D18:G18"/>
    <mergeCell ref="AF4:AH4"/>
    <mergeCell ref="AI4:AK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31.140625" style="0" customWidth="1"/>
    <col min="3" max="3" width="80.28125" style="0" customWidth="1"/>
  </cols>
  <sheetData>
    <row r="1" spans="1:3" ht="18">
      <c r="A1" s="175"/>
      <c r="B1" s="176"/>
      <c r="C1" s="177" t="s">
        <v>181</v>
      </c>
    </row>
    <row r="2" spans="1:3" ht="18">
      <c r="A2" s="175"/>
      <c r="B2" s="176"/>
      <c r="C2" s="177"/>
    </row>
    <row r="3" spans="1:3" ht="18">
      <c r="A3" s="175"/>
      <c r="B3" s="346" t="s">
        <v>182</v>
      </c>
      <c r="C3" s="346"/>
    </row>
    <row r="4" spans="1:3" ht="36" customHeight="1">
      <c r="A4" s="178"/>
      <c r="B4" s="347" t="s">
        <v>196</v>
      </c>
      <c r="C4" s="347"/>
    </row>
    <row r="5" spans="1:3" ht="18">
      <c r="A5" s="179"/>
      <c r="B5" s="348"/>
      <c r="C5" s="348"/>
    </row>
    <row r="6" spans="1:3" ht="31.5" customHeight="1">
      <c r="A6" s="349" t="s">
        <v>31</v>
      </c>
      <c r="B6" s="350" t="s">
        <v>183</v>
      </c>
      <c r="C6" s="180" t="s">
        <v>198</v>
      </c>
    </row>
    <row r="7" spans="1:3" ht="210" customHeight="1">
      <c r="A7" s="349"/>
      <c r="B7" s="350"/>
      <c r="C7" s="181" t="s">
        <v>203</v>
      </c>
    </row>
    <row r="8" spans="1:3" ht="31.5" customHeight="1">
      <c r="A8" s="349"/>
      <c r="B8" s="350"/>
      <c r="C8" s="180" t="s">
        <v>199</v>
      </c>
    </row>
    <row r="9" spans="1:3" ht="36" customHeight="1">
      <c r="A9" s="349"/>
      <c r="B9" s="350"/>
      <c r="C9" s="180" t="s">
        <v>200</v>
      </c>
    </row>
    <row r="10" spans="1:3" ht="47.25" customHeight="1">
      <c r="A10" s="349"/>
      <c r="B10" s="350"/>
      <c r="C10" s="180" t="s">
        <v>201</v>
      </c>
    </row>
    <row r="11" spans="1:3" ht="30.75">
      <c r="A11" s="182" t="s">
        <v>32</v>
      </c>
      <c r="B11" s="183" t="s">
        <v>184</v>
      </c>
      <c r="C11" s="184"/>
    </row>
    <row r="12" spans="1:3" ht="18">
      <c r="A12" s="182" t="s">
        <v>22</v>
      </c>
      <c r="B12" s="183" t="s">
        <v>185</v>
      </c>
      <c r="C12" s="185"/>
    </row>
    <row r="13" spans="1:3" ht="18">
      <c r="A13" s="182" t="s">
        <v>186</v>
      </c>
      <c r="B13" s="183" t="s">
        <v>187</v>
      </c>
      <c r="C13" s="184"/>
    </row>
    <row r="14" spans="1:3" ht="93">
      <c r="A14" s="182" t="s">
        <v>188</v>
      </c>
      <c r="B14" s="186" t="s">
        <v>189</v>
      </c>
      <c r="C14" s="184"/>
    </row>
    <row r="15" spans="1:3" ht="62.25">
      <c r="A15" s="187" t="s">
        <v>190</v>
      </c>
      <c r="B15" s="188" t="s">
        <v>191</v>
      </c>
      <c r="C15" s="189"/>
    </row>
    <row r="16" spans="1:3" ht="93">
      <c r="A16" s="182" t="s">
        <v>33</v>
      </c>
      <c r="B16" s="181" t="s">
        <v>192</v>
      </c>
      <c r="C16" s="181"/>
    </row>
    <row r="17" spans="1:3" ht="18">
      <c r="A17" s="351" t="s">
        <v>61</v>
      </c>
      <c r="B17" s="353" t="s">
        <v>193</v>
      </c>
      <c r="C17" s="184"/>
    </row>
    <row r="18" spans="1:3" ht="18">
      <c r="A18" s="349"/>
      <c r="B18" s="354"/>
      <c r="C18" s="184"/>
    </row>
    <row r="19" spans="1:3" ht="18">
      <c r="A19" s="349"/>
      <c r="B19" s="354"/>
      <c r="C19" s="184"/>
    </row>
    <row r="20" spans="1:3" ht="6.75" customHeight="1">
      <c r="A20" s="349"/>
      <c r="B20" s="355"/>
      <c r="C20" s="190"/>
    </row>
    <row r="21" spans="1:3" ht="18">
      <c r="A21" s="352"/>
      <c r="B21" s="181" t="s">
        <v>194</v>
      </c>
      <c r="C21" s="184"/>
    </row>
    <row r="22" spans="1:3" ht="18">
      <c r="A22" s="344" t="s">
        <v>195</v>
      </c>
      <c r="B22" s="344"/>
      <c r="C22" s="191" t="s">
        <v>40</v>
      </c>
    </row>
    <row r="23" spans="1:3" ht="9" customHeight="1">
      <c r="A23" s="198"/>
      <c r="B23" s="192"/>
      <c r="C23" s="192"/>
    </row>
    <row r="24" spans="1:3" ht="4.5" customHeight="1">
      <c r="A24" s="198"/>
      <c r="B24" s="345"/>
      <c r="C24" s="345"/>
    </row>
    <row r="25" spans="1:3" ht="18">
      <c r="A25" s="193"/>
      <c r="B25" s="194"/>
      <c r="C25" s="195"/>
    </row>
    <row r="26" spans="1:3" ht="18">
      <c r="A26" s="196"/>
      <c r="B26" s="176"/>
      <c r="C26" s="197"/>
    </row>
  </sheetData>
  <sheetProtection/>
  <mergeCells count="9">
    <mergeCell ref="A22:B22"/>
    <mergeCell ref="B24:C24"/>
    <mergeCell ref="B3:C3"/>
    <mergeCell ref="B4:C4"/>
    <mergeCell ref="B5:C5"/>
    <mergeCell ref="A6:A10"/>
    <mergeCell ref="B6:B10"/>
    <mergeCell ref="A17:A21"/>
    <mergeCell ref="B17:B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RamazanovaEN</cp:lastModifiedBy>
  <cp:lastPrinted>2016-02-08T11:48:17Z</cp:lastPrinted>
  <dcterms:created xsi:type="dcterms:W3CDTF">2012-04-09T03:09:53Z</dcterms:created>
  <dcterms:modified xsi:type="dcterms:W3CDTF">2016-02-11T04:36:50Z</dcterms:modified>
  <cp:category/>
  <cp:version/>
  <cp:contentType/>
  <cp:contentStatus/>
</cp:coreProperties>
</file>