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15576" windowHeight="11700" activeTab="1"/>
  </bookViews>
  <sheets>
    <sheet name="Титул" sheetId="1" r:id="rId1"/>
    <sheet name="Финансирование таб.3" sheetId="6" r:id="rId2"/>
    <sheet name="Показатели.таб.4" sheetId="9" r:id="rId3"/>
    <sheet name="Пояснение.таб.5" sheetId="10" r:id="rId4"/>
  </sheets>
  <definedNames>
    <definedName name="_xlnm.Print_Area" localSheetId="3">Пояснение.таб.5!$A$1:$C$18</definedName>
    <definedName name="_xlnm.Print_Area" localSheetId="0">Титул!$A$1:$J$44</definedName>
  </definedNames>
  <calcPr calcId="145621"/>
</workbook>
</file>

<file path=xl/calcChain.xml><?xml version="1.0" encoding="utf-8"?>
<calcChain xmlns="http://schemas.openxmlformats.org/spreadsheetml/2006/main">
  <c r="AP150" i="6"/>
  <c r="AO150"/>
  <c r="AP149"/>
  <c r="AO149"/>
  <c r="AP148"/>
  <c r="AO148"/>
  <c r="AP147"/>
  <c r="AP146"/>
  <c r="AO146"/>
  <c r="AP145"/>
  <c r="AO145"/>
  <c r="AM150"/>
  <c r="AL150"/>
  <c r="AM149"/>
  <c r="AL149"/>
  <c r="AM148"/>
  <c r="AL148"/>
  <c r="AM147"/>
  <c r="AM146"/>
  <c r="AL146"/>
  <c r="AM145"/>
  <c r="AL145"/>
  <c r="AJ150"/>
  <c r="AI150"/>
  <c r="AJ149"/>
  <c r="AI149"/>
  <c r="AJ148"/>
  <c r="AI148"/>
  <c r="AJ147"/>
  <c r="AJ146"/>
  <c r="AI146"/>
  <c r="AJ145"/>
  <c r="AI145"/>
  <c r="AG150"/>
  <c r="AF150"/>
  <c r="AG149"/>
  <c r="AF149"/>
  <c r="AG148"/>
  <c r="AF148"/>
  <c r="AG147"/>
  <c r="AG146"/>
  <c r="AF146"/>
  <c r="AG145"/>
  <c r="AF145"/>
  <c r="AD150"/>
  <c r="AC150"/>
  <c r="AD149"/>
  <c r="AC149"/>
  <c r="AD148"/>
  <c r="AC148"/>
  <c r="AD147"/>
  <c r="AD146"/>
  <c r="AC146"/>
  <c r="AD145"/>
  <c r="AC145"/>
  <c r="AA150"/>
  <c r="Z150"/>
  <c r="AA149"/>
  <c r="Z149"/>
  <c r="AA148"/>
  <c r="Z148"/>
  <c r="AA147"/>
  <c r="AA146"/>
  <c r="Z146"/>
  <c r="AA145"/>
  <c r="Z145"/>
  <c r="X150"/>
  <c r="W150"/>
  <c r="X149"/>
  <c r="W149"/>
  <c r="X148"/>
  <c r="W148"/>
  <c r="X147"/>
  <c r="X146"/>
  <c r="W146"/>
  <c r="X145"/>
  <c r="W145"/>
  <c r="U150"/>
  <c r="T150"/>
  <c r="U149"/>
  <c r="T149"/>
  <c r="U148"/>
  <c r="T148"/>
  <c r="U147"/>
  <c r="U146"/>
  <c r="T146"/>
  <c r="U145"/>
  <c r="T145"/>
  <c r="R150"/>
  <c r="Q150"/>
  <c r="R149"/>
  <c r="Q149"/>
  <c r="R148"/>
  <c r="Q148"/>
  <c r="R146"/>
  <c r="Q146"/>
  <c r="R145"/>
  <c r="Q145"/>
  <c r="O150"/>
  <c r="N150"/>
  <c r="O149"/>
  <c r="N149"/>
  <c r="O148"/>
  <c r="N148"/>
  <c r="O146"/>
  <c r="N146"/>
  <c r="O145"/>
  <c r="N145"/>
  <c r="L150"/>
  <c r="K150"/>
  <c r="L149"/>
  <c r="K149"/>
  <c r="L148"/>
  <c r="K148"/>
  <c r="L147"/>
  <c r="K147"/>
  <c r="L146"/>
  <c r="K146"/>
  <c r="L145"/>
  <c r="K145"/>
  <c r="I146"/>
  <c r="I147"/>
  <c r="I148"/>
  <c r="I149"/>
  <c r="I150"/>
  <c r="I145"/>
  <c r="H146"/>
  <c r="H147"/>
  <c r="H148"/>
  <c r="H149"/>
  <c r="H150"/>
  <c r="H145"/>
  <c r="E19" i="9" l="1"/>
  <c r="E18"/>
  <c r="E17"/>
  <c r="E16"/>
  <c r="E14"/>
  <c r="E13"/>
  <c r="E12"/>
  <c r="E11"/>
  <c r="E10"/>
  <c r="E9"/>
  <c r="F9"/>
  <c r="F16"/>
  <c r="F17"/>
  <c r="F14"/>
  <c r="F13"/>
  <c r="F12"/>
  <c r="F10"/>
  <c r="AO151" i="6"/>
  <c r="I139"/>
  <c r="AP142"/>
  <c r="AO142"/>
  <c r="AP141"/>
  <c r="AO141"/>
  <c r="AP140"/>
  <c r="AO140"/>
  <c r="AP139"/>
  <c r="AO139"/>
  <c r="AP138"/>
  <c r="AO138"/>
  <c r="AP137"/>
  <c r="AO137"/>
  <c r="AM142"/>
  <c r="AL142"/>
  <c r="AM141"/>
  <c r="AL141"/>
  <c r="AM140"/>
  <c r="AL140"/>
  <c r="AM139"/>
  <c r="AL139"/>
  <c r="AM138"/>
  <c r="AL138"/>
  <c r="AM137"/>
  <c r="AL137"/>
  <c r="AJ142"/>
  <c r="AI142"/>
  <c r="AJ141"/>
  <c r="AI141"/>
  <c r="AJ140"/>
  <c r="AI140"/>
  <c r="AJ139"/>
  <c r="AI139"/>
  <c r="AJ138"/>
  <c r="AI138"/>
  <c r="AJ137"/>
  <c r="AI137"/>
  <c r="AG142"/>
  <c r="AF142"/>
  <c r="AG141"/>
  <c r="AF141"/>
  <c r="AG140"/>
  <c r="AF140"/>
  <c r="AG139"/>
  <c r="AF139"/>
  <c r="AG138"/>
  <c r="AF138"/>
  <c r="AG137"/>
  <c r="AF137"/>
  <c r="AD142"/>
  <c r="AC142"/>
  <c r="AD141"/>
  <c r="AC141"/>
  <c r="AD140"/>
  <c r="AC140"/>
  <c r="AD139"/>
  <c r="AC139"/>
  <c r="AD138"/>
  <c r="AC138"/>
  <c r="AD137"/>
  <c r="AC137"/>
  <c r="AA142"/>
  <c r="Z142"/>
  <c r="AA141"/>
  <c r="Z141"/>
  <c r="AA140"/>
  <c r="Z140"/>
  <c r="AA139"/>
  <c r="Z139"/>
  <c r="AA138"/>
  <c r="Z138"/>
  <c r="AA137"/>
  <c r="Z137"/>
  <c r="X142"/>
  <c r="W142"/>
  <c r="X141"/>
  <c r="W141"/>
  <c r="X140"/>
  <c r="W140"/>
  <c r="X139"/>
  <c r="W139"/>
  <c r="X138"/>
  <c r="W138"/>
  <c r="X137"/>
  <c r="W137"/>
  <c r="U142"/>
  <c r="T142"/>
  <c r="U141"/>
  <c r="T141"/>
  <c r="U140"/>
  <c r="T140"/>
  <c r="U139"/>
  <c r="T139"/>
  <c r="U138"/>
  <c r="T138"/>
  <c r="U137"/>
  <c r="T137"/>
  <c r="R142"/>
  <c r="Q142"/>
  <c r="R141"/>
  <c r="Q141"/>
  <c r="R140"/>
  <c r="Q140"/>
  <c r="R139"/>
  <c r="R147" s="1"/>
  <c r="Q139"/>
  <c r="R138"/>
  <c r="Q138"/>
  <c r="R137"/>
  <c r="Q137"/>
  <c r="O142"/>
  <c r="N142"/>
  <c r="O141"/>
  <c r="N141"/>
  <c r="O140"/>
  <c r="N140"/>
  <c r="O139"/>
  <c r="N139"/>
  <c r="O138"/>
  <c r="N138"/>
  <c r="O137"/>
  <c r="N137"/>
  <c r="L142"/>
  <c r="K142"/>
  <c r="L141"/>
  <c r="K141"/>
  <c r="L140"/>
  <c r="K140"/>
  <c r="L139"/>
  <c r="K139"/>
  <c r="L138"/>
  <c r="K138"/>
  <c r="L137"/>
  <c r="K137"/>
  <c r="I142"/>
  <c r="I141"/>
  <c r="H142"/>
  <c r="H141"/>
  <c r="I140"/>
  <c r="H140"/>
  <c r="H139"/>
  <c r="I138"/>
  <c r="H138"/>
  <c r="I137"/>
  <c r="H137"/>
  <c r="I65" l="1"/>
  <c r="AO69"/>
  <c r="AF69"/>
  <c r="AC69"/>
  <c r="Z69"/>
  <c r="T69"/>
  <c r="L69"/>
  <c r="I69"/>
  <c r="AP72" l="1"/>
  <c r="AQ72" s="1"/>
  <c r="AG70"/>
  <c r="AG72"/>
  <c r="AJ68"/>
  <c r="AJ70"/>
  <c r="AJ72"/>
  <c r="AM68"/>
  <c r="AN68" s="1"/>
  <c r="AM70"/>
  <c r="AM72"/>
  <c r="AP68"/>
  <c r="H67"/>
  <c r="H70"/>
  <c r="I70"/>
  <c r="K68"/>
  <c r="K71"/>
  <c r="N67"/>
  <c r="O70"/>
  <c r="R67"/>
  <c r="Q71"/>
  <c r="U68"/>
  <c r="X67"/>
  <c r="Y67" s="1"/>
  <c r="X72"/>
  <c r="AA71"/>
  <c r="AD70"/>
  <c r="AG68"/>
  <c r="AI68"/>
  <c r="AL67"/>
  <c r="AL72"/>
  <c r="AN72" s="1"/>
  <c r="AP70"/>
  <c r="F70" s="1"/>
  <c r="N71"/>
  <c r="Q67"/>
  <c r="S67" s="1"/>
  <c r="T67"/>
  <c r="T71"/>
  <c r="V71" s="1"/>
  <c r="W67"/>
  <c r="W71"/>
  <c r="Z67"/>
  <c r="Z71"/>
  <c r="AB71" s="1"/>
  <c r="AC67"/>
  <c r="AC71"/>
  <c r="AE71" s="1"/>
  <c r="AF67"/>
  <c r="AO71"/>
  <c r="I67"/>
  <c r="H68"/>
  <c r="I68"/>
  <c r="J68" s="1"/>
  <c r="L68"/>
  <c r="M68" s="1"/>
  <c r="L71"/>
  <c r="O67"/>
  <c r="O71"/>
  <c r="P71" s="1"/>
  <c r="Q68"/>
  <c r="R71"/>
  <c r="S71" s="1"/>
  <c r="U70"/>
  <c r="X68"/>
  <c r="Y68" s="1"/>
  <c r="AA67"/>
  <c r="AA72"/>
  <c r="AD71"/>
  <c r="AF71"/>
  <c r="AI70"/>
  <c r="AL68"/>
  <c r="AO67"/>
  <c r="AP71"/>
  <c r="AQ71" s="1"/>
  <c r="AG71"/>
  <c r="AJ67"/>
  <c r="AJ71"/>
  <c r="AM67"/>
  <c r="AM71"/>
  <c r="AP67"/>
  <c r="AQ67" s="1"/>
  <c r="H72"/>
  <c r="J72" s="1"/>
  <c r="I72"/>
  <c r="K67"/>
  <c r="K70"/>
  <c r="M70" s="1"/>
  <c r="K72"/>
  <c r="M72" s="1"/>
  <c r="O68"/>
  <c r="N72"/>
  <c r="R68"/>
  <c r="R72"/>
  <c r="S72" s="1"/>
  <c r="U71"/>
  <c r="X70"/>
  <c r="AA68"/>
  <c r="AD67"/>
  <c r="AE67" s="1"/>
  <c r="AD72"/>
  <c r="AF72"/>
  <c r="AI71"/>
  <c r="AL70"/>
  <c r="AN70" s="1"/>
  <c r="AO68"/>
  <c r="N68"/>
  <c r="P68" s="1"/>
  <c r="Q70"/>
  <c r="Q72"/>
  <c r="T68"/>
  <c r="T70"/>
  <c r="T72"/>
  <c r="W68"/>
  <c r="W70"/>
  <c r="W72"/>
  <c r="Y72" s="1"/>
  <c r="Z68"/>
  <c r="Z70"/>
  <c r="Z72"/>
  <c r="AC68"/>
  <c r="AC70"/>
  <c r="AC72"/>
  <c r="AE72" s="1"/>
  <c r="AF68"/>
  <c r="AO70"/>
  <c r="AO66" s="1"/>
  <c r="AO72"/>
  <c r="H71"/>
  <c r="I71"/>
  <c r="L67"/>
  <c r="M67" s="1"/>
  <c r="L70"/>
  <c r="L72"/>
  <c r="N70"/>
  <c r="P70" s="1"/>
  <c r="O72"/>
  <c r="R70"/>
  <c r="U67"/>
  <c r="U72"/>
  <c r="X71"/>
  <c r="Y71" s="1"/>
  <c r="AA70"/>
  <c r="AB70" s="1"/>
  <c r="AD68"/>
  <c r="AG67"/>
  <c r="AH67" s="1"/>
  <c r="AI67"/>
  <c r="AI72"/>
  <c r="AK72" s="1"/>
  <c r="AL71"/>
  <c r="AP69"/>
  <c r="AQ69" s="1"/>
  <c r="I20"/>
  <c r="AM69"/>
  <c r="U69"/>
  <c r="V69" s="1"/>
  <c r="O69"/>
  <c r="AJ69"/>
  <c r="AF70"/>
  <c r="H69"/>
  <c r="AL69"/>
  <c r="W69"/>
  <c r="Q69"/>
  <c r="R69"/>
  <c r="X69"/>
  <c r="AA69"/>
  <c r="AB69" s="1"/>
  <c r="AD69"/>
  <c r="AE69" s="1"/>
  <c r="AG69"/>
  <c r="AI69"/>
  <c r="N69"/>
  <c r="K69"/>
  <c r="M69" s="1"/>
  <c r="AH72"/>
  <c r="P72"/>
  <c r="AN71"/>
  <c r="M71"/>
  <c r="AQ70"/>
  <c r="AE70"/>
  <c r="Y70"/>
  <c r="V70"/>
  <c r="S70"/>
  <c r="J70"/>
  <c r="AQ68"/>
  <c r="AE68"/>
  <c r="V68"/>
  <c r="AN67"/>
  <c r="AB67"/>
  <c r="V67"/>
  <c r="P67"/>
  <c r="J67"/>
  <c r="AK71" l="1"/>
  <c r="AH70"/>
  <c r="AH68"/>
  <c r="AK68"/>
  <c r="S68"/>
  <c r="AJ66"/>
  <c r="AK70"/>
  <c r="E67"/>
  <c r="AH71"/>
  <c r="AC66"/>
  <c r="AE66" s="1"/>
  <c r="AD66"/>
  <c r="AB68"/>
  <c r="F72"/>
  <c r="Z66"/>
  <c r="T66"/>
  <c r="V72"/>
  <c r="R66"/>
  <c r="H66"/>
  <c r="F71"/>
  <c r="L66"/>
  <c r="J71"/>
  <c r="E72"/>
  <c r="G72" s="1"/>
  <c r="AB72"/>
  <c r="F67"/>
  <c r="G67" s="1"/>
  <c r="AG66"/>
  <c r="E71"/>
  <c r="AK67"/>
  <c r="F68"/>
  <c r="AN69"/>
  <c r="AP66"/>
  <c r="AQ66" s="1"/>
  <c r="W66"/>
  <c r="E68"/>
  <c r="X66"/>
  <c r="O66"/>
  <c r="I66"/>
  <c r="E70"/>
  <c r="G70" s="1"/>
  <c r="AM66"/>
  <c r="AL66"/>
  <c r="P69"/>
  <c r="U66"/>
  <c r="J69"/>
  <c r="AA66"/>
  <c r="AB66" s="1"/>
  <c r="AH69"/>
  <c r="AK69"/>
  <c r="AI66"/>
  <c r="AF66"/>
  <c r="AH66" s="1"/>
  <c r="S69"/>
  <c r="N66"/>
  <c r="Q66"/>
  <c r="Y69"/>
  <c r="F69"/>
  <c r="E69"/>
  <c r="E66" s="1"/>
  <c r="K66"/>
  <c r="L42"/>
  <c r="AP44"/>
  <c r="AO44"/>
  <c r="AP43"/>
  <c r="AO43"/>
  <c r="AP42"/>
  <c r="AO42"/>
  <c r="AP41"/>
  <c r="AO41"/>
  <c r="AP40"/>
  <c r="AO40"/>
  <c r="AP39"/>
  <c r="AO39"/>
  <c r="AM44"/>
  <c r="AL44"/>
  <c r="AM43"/>
  <c r="AL43"/>
  <c r="AM42"/>
  <c r="AL42"/>
  <c r="AM41"/>
  <c r="AL41"/>
  <c r="AM40"/>
  <c r="AL40"/>
  <c r="AM39"/>
  <c r="AL39"/>
  <c r="AN39" s="1"/>
  <c r="AJ44"/>
  <c r="AI44"/>
  <c r="AJ43"/>
  <c r="AI43"/>
  <c r="AJ42"/>
  <c r="AI42"/>
  <c r="AJ41"/>
  <c r="AI41"/>
  <c r="AJ40"/>
  <c r="AI40"/>
  <c r="AJ39"/>
  <c r="AI39"/>
  <c r="AG44"/>
  <c r="AF44"/>
  <c r="AG43"/>
  <c r="AF43"/>
  <c r="AG42"/>
  <c r="AF42"/>
  <c r="AG41"/>
  <c r="AF41"/>
  <c r="AG40"/>
  <c r="AF40"/>
  <c r="AG39"/>
  <c r="AF39"/>
  <c r="AD44"/>
  <c r="AC44"/>
  <c r="AD43"/>
  <c r="AE43" s="1"/>
  <c r="AC43"/>
  <c r="AD42"/>
  <c r="AC42"/>
  <c r="AD41"/>
  <c r="AC41"/>
  <c r="AD40"/>
  <c r="AC40"/>
  <c r="AD39"/>
  <c r="AC39"/>
  <c r="AA44"/>
  <c r="Z44"/>
  <c r="AA43"/>
  <c r="Z43"/>
  <c r="AA42"/>
  <c r="Z42"/>
  <c r="AA41"/>
  <c r="Z41"/>
  <c r="AA40"/>
  <c r="AB40" s="1"/>
  <c r="Z40"/>
  <c r="AA39"/>
  <c r="Z39"/>
  <c r="X44"/>
  <c r="W44"/>
  <c r="X43"/>
  <c r="W43"/>
  <c r="Y43" s="1"/>
  <c r="X42"/>
  <c r="W42"/>
  <c r="X41"/>
  <c r="W41"/>
  <c r="X40"/>
  <c r="W40"/>
  <c r="X39"/>
  <c r="W39"/>
  <c r="Y39" s="1"/>
  <c r="U44"/>
  <c r="V44" s="1"/>
  <c r="T44"/>
  <c r="U43"/>
  <c r="T43"/>
  <c r="U42"/>
  <c r="V42" s="1"/>
  <c r="T42"/>
  <c r="U41"/>
  <c r="T41"/>
  <c r="U40"/>
  <c r="V40" s="1"/>
  <c r="T40"/>
  <c r="U39"/>
  <c r="T39"/>
  <c r="R44"/>
  <c r="S44" s="1"/>
  <c r="Q44"/>
  <c r="R43"/>
  <c r="Q43"/>
  <c r="R42"/>
  <c r="S42" s="1"/>
  <c r="Q42"/>
  <c r="R41"/>
  <c r="Q41"/>
  <c r="R40"/>
  <c r="S40" s="1"/>
  <c r="Q40"/>
  <c r="R39"/>
  <c r="Q39"/>
  <c r="S39" s="1"/>
  <c r="O44"/>
  <c r="P44" s="1"/>
  <c r="N44"/>
  <c r="O43"/>
  <c r="N43"/>
  <c r="P43" s="1"/>
  <c r="O42"/>
  <c r="P42" s="1"/>
  <c r="N42"/>
  <c r="O41"/>
  <c r="N41"/>
  <c r="O40"/>
  <c r="P40" s="1"/>
  <c r="N40"/>
  <c r="O39"/>
  <c r="N39"/>
  <c r="L44"/>
  <c r="K44"/>
  <c r="L43"/>
  <c r="K43"/>
  <c r="M42"/>
  <c r="K42"/>
  <c r="L41"/>
  <c r="K41"/>
  <c r="L40"/>
  <c r="M40" s="1"/>
  <c r="K40"/>
  <c r="L39"/>
  <c r="K39"/>
  <c r="I40"/>
  <c r="J40" s="1"/>
  <c r="I41"/>
  <c r="I42"/>
  <c r="I43"/>
  <c r="I44"/>
  <c r="H40"/>
  <c r="H41"/>
  <c r="H42"/>
  <c r="H43"/>
  <c r="H44"/>
  <c r="I39"/>
  <c r="F39" s="1"/>
  <c r="H39"/>
  <c r="E39" s="1"/>
  <c r="AQ44"/>
  <c r="AK40"/>
  <c r="AQ39"/>
  <c r="AL38"/>
  <c r="V66" l="1"/>
  <c r="M66"/>
  <c r="T38"/>
  <c r="AC38"/>
  <c r="J44"/>
  <c r="S66"/>
  <c r="AB42"/>
  <c r="AB44"/>
  <c r="AE40"/>
  <c r="AE42"/>
  <c r="AE44"/>
  <c r="AH44"/>
  <c r="AK66"/>
  <c r="G71"/>
  <c r="J66"/>
  <c r="G68"/>
  <c r="Q38"/>
  <c r="E43"/>
  <c r="AK42"/>
  <c r="F66"/>
  <c r="G66" s="1"/>
  <c r="N38"/>
  <c r="AO38"/>
  <c r="P66"/>
  <c r="Y66"/>
  <c r="AF38"/>
  <c r="Z38"/>
  <c r="AI38"/>
  <c r="M39"/>
  <c r="F43"/>
  <c r="P39"/>
  <c r="S43"/>
  <c r="V43"/>
  <c r="X38"/>
  <c r="AB39"/>
  <c r="AB43"/>
  <c r="AE39"/>
  <c r="AH39"/>
  <c r="AG38"/>
  <c r="AH43"/>
  <c r="AK39"/>
  <c r="AJ38"/>
  <c r="AK43"/>
  <c r="AN66"/>
  <c r="J42"/>
  <c r="AE41"/>
  <c r="AK41"/>
  <c r="G69"/>
  <c r="AH41"/>
  <c r="AB41"/>
  <c r="Y41"/>
  <c r="V41"/>
  <c r="S41"/>
  <c r="P41"/>
  <c r="M41"/>
  <c r="K38"/>
  <c r="J41"/>
  <c r="AH40"/>
  <c r="AH42"/>
  <c r="AK44"/>
  <c r="AN40"/>
  <c r="AN42"/>
  <c r="AN44"/>
  <c r="AQ40"/>
  <c r="AQ42"/>
  <c r="E41"/>
  <c r="U38"/>
  <c r="AN41"/>
  <c r="AN43"/>
  <c r="AQ41"/>
  <c r="AQ43"/>
  <c r="I38"/>
  <c r="F44"/>
  <c r="M44"/>
  <c r="H38"/>
  <c r="AP38"/>
  <c r="V39"/>
  <c r="J43"/>
  <c r="E44"/>
  <c r="E40"/>
  <c r="Y42"/>
  <c r="Y44"/>
  <c r="F40"/>
  <c r="R38"/>
  <c r="AM38"/>
  <c r="AN38" s="1"/>
  <c r="E42"/>
  <c r="AD38"/>
  <c r="AE38" s="1"/>
  <c r="AA38"/>
  <c r="W38"/>
  <c r="Y38" s="1"/>
  <c r="Y40"/>
  <c r="F42"/>
  <c r="F41"/>
  <c r="O38"/>
  <c r="L38"/>
  <c r="M43"/>
  <c r="J39"/>
  <c r="G40"/>
  <c r="G39"/>
  <c r="G43"/>
  <c r="AQ19" i="9"/>
  <c r="AN19"/>
  <c r="AK19"/>
  <c r="AH19"/>
  <c r="AE19"/>
  <c r="AB19"/>
  <c r="Y19"/>
  <c r="V19"/>
  <c r="S19"/>
  <c r="P19"/>
  <c r="M19"/>
  <c r="J19"/>
  <c r="F19"/>
  <c r="AQ18"/>
  <c r="AN18"/>
  <c r="AK18"/>
  <c r="AH18"/>
  <c r="AE18"/>
  <c r="AB18"/>
  <c r="Y18"/>
  <c r="V18"/>
  <c r="S18"/>
  <c r="P18"/>
  <c r="M18"/>
  <c r="J18"/>
  <c r="F18"/>
  <c r="AQ17"/>
  <c r="AN17"/>
  <c r="AK17"/>
  <c r="AH17"/>
  <c r="AE17"/>
  <c r="AB17"/>
  <c r="Y17"/>
  <c r="V17"/>
  <c r="S17"/>
  <c r="P17"/>
  <c r="M17"/>
  <c r="J17"/>
  <c r="AQ16"/>
  <c r="AN16"/>
  <c r="AK16"/>
  <c r="AH16"/>
  <c r="AE16"/>
  <c r="AB16"/>
  <c r="Y16"/>
  <c r="V16"/>
  <c r="S16"/>
  <c r="P16"/>
  <c r="M16"/>
  <c r="J16"/>
  <c r="AQ14"/>
  <c r="AN14"/>
  <c r="AK14"/>
  <c r="AH14"/>
  <c r="AE14"/>
  <c r="AB14"/>
  <c r="Y14"/>
  <c r="V14"/>
  <c r="S14"/>
  <c r="P14"/>
  <c r="M14"/>
  <c r="J14"/>
  <c r="AQ13"/>
  <c r="AN13"/>
  <c r="AK13"/>
  <c r="AH13"/>
  <c r="AE13"/>
  <c r="AB13"/>
  <c r="Y13"/>
  <c r="V13"/>
  <c r="S13"/>
  <c r="P13"/>
  <c r="M13"/>
  <c r="J13"/>
  <c r="AQ12"/>
  <c r="AN12"/>
  <c r="AK12"/>
  <c r="AH12"/>
  <c r="AE12"/>
  <c r="AB12"/>
  <c r="Y12"/>
  <c r="V12"/>
  <c r="S12"/>
  <c r="P12"/>
  <c r="M12"/>
  <c r="J12"/>
  <c r="G12"/>
  <c r="AQ11"/>
  <c r="AN11"/>
  <c r="AK11"/>
  <c r="AH11"/>
  <c r="AE11"/>
  <c r="AB11"/>
  <c r="Y11"/>
  <c r="V11"/>
  <c r="S11"/>
  <c r="P11"/>
  <c r="M11"/>
  <c r="J11"/>
  <c r="F11"/>
  <c r="AQ10"/>
  <c r="AN10"/>
  <c r="AK10"/>
  <c r="AH10"/>
  <c r="AE10"/>
  <c r="AB10"/>
  <c r="Y10"/>
  <c r="V10"/>
  <c r="S10"/>
  <c r="P10"/>
  <c r="M10"/>
  <c r="J10"/>
  <c r="AQ9"/>
  <c r="AN9"/>
  <c r="AK9"/>
  <c r="AH9"/>
  <c r="AE9"/>
  <c r="AB9"/>
  <c r="Y9"/>
  <c r="V9"/>
  <c r="S9"/>
  <c r="P9"/>
  <c r="M9"/>
  <c r="J9"/>
  <c r="AQ38" i="6" l="1"/>
  <c r="V38"/>
  <c r="S38"/>
  <c r="P38"/>
  <c r="J38"/>
  <c r="AH38"/>
  <c r="AK38"/>
  <c r="AB38"/>
  <c r="G19" i="9"/>
  <c r="G44" i="6"/>
  <c r="G16" i="9"/>
  <c r="G11"/>
  <c r="M38" i="6"/>
  <c r="G41"/>
  <c r="E38"/>
  <c r="G42"/>
  <c r="F38"/>
  <c r="G14" i="9"/>
  <c r="G18"/>
  <c r="G17"/>
  <c r="G10"/>
  <c r="G13"/>
  <c r="G9"/>
  <c r="AN142" i="6"/>
  <c r="AN138"/>
  <c r="AL136"/>
  <c r="AK142"/>
  <c r="AK140"/>
  <c r="AH140"/>
  <c r="Y142"/>
  <c r="Y138"/>
  <c r="V142"/>
  <c r="S140"/>
  <c r="P138"/>
  <c r="M142"/>
  <c r="M138"/>
  <c r="J142"/>
  <c r="J140"/>
  <c r="J138"/>
  <c r="AN146"/>
  <c r="AN145"/>
  <c r="AK150"/>
  <c r="AK149"/>
  <c r="AK148"/>
  <c r="AH145"/>
  <c r="AE149"/>
  <c r="AE148"/>
  <c r="Y150"/>
  <c r="Y148"/>
  <c r="S150"/>
  <c r="S148"/>
  <c r="AP65"/>
  <c r="AP20" s="1"/>
  <c r="AO65"/>
  <c r="AO20" s="1"/>
  <c r="AP64"/>
  <c r="AP19" s="1"/>
  <c r="AO64"/>
  <c r="AO19" s="1"/>
  <c r="AP63"/>
  <c r="AP18" s="1"/>
  <c r="AO63"/>
  <c r="AO18" s="1"/>
  <c r="AP62"/>
  <c r="AP17" s="1"/>
  <c r="AO62"/>
  <c r="AP61"/>
  <c r="AP16" s="1"/>
  <c r="AO61"/>
  <c r="AO16" s="1"/>
  <c r="AP60"/>
  <c r="AP15" s="1"/>
  <c r="AO60"/>
  <c r="AO15" s="1"/>
  <c r="AM65"/>
  <c r="AM20" s="1"/>
  <c r="AL65"/>
  <c r="AL20" s="1"/>
  <c r="AM64"/>
  <c r="AM19" s="1"/>
  <c r="AL64"/>
  <c r="AL19" s="1"/>
  <c r="AM63"/>
  <c r="AM18" s="1"/>
  <c r="AL63"/>
  <c r="AL18" s="1"/>
  <c r="AM62"/>
  <c r="AM17" s="1"/>
  <c r="AL62"/>
  <c r="AL147" s="1"/>
  <c r="AM61"/>
  <c r="AM16" s="1"/>
  <c r="AL61"/>
  <c r="AL16" s="1"/>
  <c r="AM60"/>
  <c r="AM15" s="1"/>
  <c r="AL60"/>
  <c r="AL15" s="1"/>
  <c r="AJ65"/>
  <c r="AJ20" s="1"/>
  <c r="AI65"/>
  <c r="AI20" s="1"/>
  <c r="AJ64"/>
  <c r="AJ19" s="1"/>
  <c r="AI64"/>
  <c r="AI19" s="1"/>
  <c r="AJ63"/>
  <c r="AJ18" s="1"/>
  <c r="AI63"/>
  <c r="AI18" s="1"/>
  <c r="AJ62"/>
  <c r="AJ17" s="1"/>
  <c r="AI62"/>
  <c r="AI147" s="1"/>
  <c r="AJ61"/>
  <c r="AJ16" s="1"/>
  <c r="AI61"/>
  <c r="AI16" s="1"/>
  <c r="AJ60"/>
  <c r="AJ15" s="1"/>
  <c r="AI60"/>
  <c r="AI15" s="1"/>
  <c r="AG65"/>
  <c r="AG20" s="1"/>
  <c r="AF65"/>
  <c r="AF20" s="1"/>
  <c r="AG64"/>
  <c r="AG19" s="1"/>
  <c r="AF64"/>
  <c r="AF19" s="1"/>
  <c r="AG63"/>
  <c r="AG18" s="1"/>
  <c r="AF63"/>
  <c r="AF18" s="1"/>
  <c r="AG62"/>
  <c r="AG17" s="1"/>
  <c r="AF62"/>
  <c r="AF147" s="1"/>
  <c r="AG61"/>
  <c r="AG16" s="1"/>
  <c r="AF61"/>
  <c r="AF16" s="1"/>
  <c r="AG60"/>
  <c r="AG15" s="1"/>
  <c r="AF60"/>
  <c r="AF15" s="1"/>
  <c r="AD65"/>
  <c r="AD20" s="1"/>
  <c r="AC65"/>
  <c r="AC20" s="1"/>
  <c r="AD64"/>
  <c r="AD19" s="1"/>
  <c r="AC64"/>
  <c r="AC19" s="1"/>
  <c r="AD63"/>
  <c r="AD18" s="1"/>
  <c r="AC63"/>
  <c r="AC18" s="1"/>
  <c r="AD62"/>
  <c r="AD17" s="1"/>
  <c r="AC62"/>
  <c r="AD61"/>
  <c r="AD16" s="1"/>
  <c r="AC61"/>
  <c r="AC16" s="1"/>
  <c r="AD60"/>
  <c r="AD15" s="1"/>
  <c r="AC60"/>
  <c r="AC15" s="1"/>
  <c r="AA65"/>
  <c r="AA20" s="1"/>
  <c r="Z65"/>
  <c r="Z20" s="1"/>
  <c r="AA64"/>
  <c r="AA19" s="1"/>
  <c r="Z64"/>
  <c r="Z19" s="1"/>
  <c r="AA63"/>
  <c r="AA18" s="1"/>
  <c r="Z63"/>
  <c r="Z18" s="1"/>
  <c r="AA62"/>
  <c r="AA17" s="1"/>
  <c r="Z62"/>
  <c r="Z147" s="1"/>
  <c r="AA61"/>
  <c r="AA16" s="1"/>
  <c r="Z61"/>
  <c r="Z16" s="1"/>
  <c r="AA60"/>
  <c r="AA15" s="1"/>
  <c r="Z60"/>
  <c r="Z15" s="1"/>
  <c r="X65"/>
  <c r="X20" s="1"/>
  <c r="W65"/>
  <c r="W20" s="1"/>
  <c r="X64"/>
  <c r="X19" s="1"/>
  <c r="W64"/>
  <c r="W19" s="1"/>
  <c r="X63"/>
  <c r="X18" s="1"/>
  <c r="W63"/>
  <c r="W18" s="1"/>
  <c r="X62"/>
  <c r="X17" s="1"/>
  <c r="W62"/>
  <c r="W147" s="1"/>
  <c r="X61"/>
  <c r="X16" s="1"/>
  <c r="W61"/>
  <c r="W16" s="1"/>
  <c r="X60"/>
  <c r="X15" s="1"/>
  <c r="W60"/>
  <c r="W15" s="1"/>
  <c r="U65"/>
  <c r="U20" s="1"/>
  <c r="T65"/>
  <c r="T20" s="1"/>
  <c r="U64"/>
  <c r="U19" s="1"/>
  <c r="T64"/>
  <c r="T19" s="1"/>
  <c r="U63"/>
  <c r="U18" s="1"/>
  <c r="T63"/>
  <c r="T18" s="1"/>
  <c r="U62"/>
  <c r="U17" s="1"/>
  <c r="T62"/>
  <c r="T147" s="1"/>
  <c r="U61"/>
  <c r="U16" s="1"/>
  <c r="T61"/>
  <c r="T16" s="1"/>
  <c r="U60"/>
  <c r="U15" s="1"/>
  <c r="T60"/>
  <c r="T15" s="1"/>
  <c r="R65"/>
  <c r="R20" s="1"/>
  <c r="Q65"/>
  <c r="Q20" s="1"/>
  <c r="R64"/>
  <c r="R19" s="1"/>
  <c r="Q64"/>
  <c r="Q19" s="1"/>
  <c r="R63"/>
  <c r="R18" s="1"/>
  <c r="Q63"/>
  <c r="Q18" s="1"/>
  <c r="R62"/>
  <c r="R17" s="1"/>
  <c r="Q62"/>
  <c r="R61"/>
  <c r="R16" s="1"/>
  <c r="Q61"/>
  <c r="Q16" s="1"/>
  <c r="R60"/>
  <c r="R15" s="1"/>
  <c r="Q60"/>
  <c r="Q15" s="1"/>
  <c r="O65"/>
  <c r="O20" s="1"/>
  <c r="N65"/>
  <c r="N20" s="1"/>
  <c r="O64"/>
  <c r="O19" s="1"/>
  <c r="N64"/>
  <c r="N19" s="1"/>
  <c r="O63"/>
  <c r="O18" s="1"/>
  <c r="N63"/>
  <c r="N18" s="1"/>
  <c r="O62"/>
  <c r="N62"/>
  <c r="N147" s="1"/>
  <c r="O61"/>
  <c r="O16" s="1"/>
  <c r="N61"/>
  <c r="N16" s="1"/>
  <c r="O60"/>
  <c r="O15" s="1"/>
  <c r="N60"/>
  <c r="N15" s="1"/>
  <c r="L65"/>
  <c r="L20" s="1"/>
  <c r="K65"/>
  <c r="K20" s="1"/>
  <c r="L64"/>
  <c r="L19" s="1"/>
  <c r="K64"/>
  <c r="K19" s="1"/>
  <c r="L63"/>
  <c r="L18" s="1"/>
  <c r="K63"/>
  <c r="K18" s="1"/>
  <c r="L62"/>
  <c r="L17" s="1"/>
  <c r="K62"/>
  <c r="L61"/>
  <c r="L16" s="1"/>
  <c r="K61"/>
  <c r="K16" s="1"/>
  <c r="L60"/>
  <c r="L15" s="1"/>
  <c r="K60"/>
  <c r="K15" s="1"/>
  <c r="I61"/>
  <c r="I16" s="1"/>
  <c r="I62"/>
  <c r="I17" s="1"/>
  <c r="I63"/>
  <c r="I18" s="1"/>
  <c r="I64"/>
  <c r="I19" s="1"/>
  <c r="I60"/>
  <c r="I15" s="1"/>
  <c r="H65"/>
  <c r="H20" s="1"/>
  <c r="H61"/>
  <c r="H16" s="1"/>
  <c r="H62"/>
  <c r="H63"/>
  <c r="H18" s="1"/>
  <c r="H64"/>
  <c r="H19" s="1"/>
  <c r="H60"/>
  <c r="H15" s="1"/>
  <c r="AQ51"/>
  <c r="AQ50"/>
  <c r="AQ49"/>
  <c r="AQ48"/>
  <c r="AQ47"/>
  <c r="AQ46"/>
  <c r="AP45"/>
  <c r="AO45"/>
  <c r="AN51"/>
  <c r="AN50"/>
  <c r="AN49"/>
  <c r="AN48"/>
  <c r="AN47"/>
  <c r="AN46"/>
  <c r="AM45"/>
  <c r="AL45"/>
  <c r="AK51"/>
  <c r="AK50"/>
  <c r="AK49"/>
  <c r="AK48"/>
  <c r="AK47"/>
  <c r="AK46"/>
  <c r="AJ45"/>
  <c r="AI45"/>
  <c r="AH51"/>
  <c r="AH50"/>
  <c r="AH49"/>
  <c r="AH48"/>
  <c r="AH47"/>
  <c r="AH46"/>
  <c r="AG45"/>
  <c r="AF45"/>
  <c r="AE51"/>
  <c r="AE50"/>
  <c r="AE49"/>
  <c r="AE48"/>
  <c r="AE47"/>
  <c r="AE46"/>
  <c r="AD45"/>
  <c r="AC45"/>
  <c r="AB51"/>
  <c r="AB50"/>
  <c r="AB49"/>
  <c r="AB48"/>
  <c r="AB47"/>
  <c r="AB46"/>
  <c r="AA45"/>
  <c r="Z45"/>
  <c r="Y51"/>
  <c r="Y50"/>
  <c r="Y49"/>
  <c r="Y48"/>
  <c r="Y47"/>
  <c r="Y46"/>
  <c r="X45"/>
  <c r="W45"/>
  <c r="V51"/>
  <c r="V50"/>
  <c r="V49"/>
  <c r="V48"/>
  <c r="V47"/>
  <c r="V46"/>
  <c r="U45"/>
  <c r="T45"/>
  <c r="S51"/>
  <c r="S50"/>
  <c r="S49"/>
  <c r="S48"/>
  <c r="S47"/>
  <c r="S46"/>
  <c r="R45"/>
  <c r="Q45"/>
  <c r="P51"/>
  <c r="P50"/>
  <c r="P49"/>
  <c r="P48"/>
  <c r="P47"/>
  <c r="P46"/>
  <c r="O45"/>
  <c r="N45"/>
  <c r="M51"/>
  <c r="M50"/>
  <c r="M49"/>
  <c r="M48"/>
  <c r="M47"/>
  <c r="M46"/>
  <c r="L45"/>
  <c r="K45"/>
  <c r="H45"/>
  <c r="AQ28"/>
  <c r="AN28"/>
  <c r="AK28"/>
  <c r="AH28"/>
  <c r="AE28"/>
  <c r="AB28"/>
  <c r="Y28"/>
  <c r="V28"/>
  <c r="S28"/>
  <c r="P28"/>
  <c r="M28"/>
  <c r="J28"/>
  <c r="F28"/>
  <c r="E28"/>
  <c r="AQ27"/>
  <c r="AN27"/>
  <c r="AK27"/>
  <c r="AH27"/>
  <c r="AE27"/>
  <c r="AB27"/>
  <c r="Y27"/>
  <c r="V27"/>
  <c r="S27"/>
  <c r="P27"/>
  <c r="M27"/>
  <c r="J27"/>
  <c r="F27"/>
  <c r="E27"/>
  <c r="AQ26"/>
  <c r="AN26"/>
  <c r="AK26"/>
  <c r="AH26"/>
  <c r="AE26"/>
  <c r="AB26"/>
  <c r="Y26"/>
  <c r="V26"/>
  <c r="S26"/>
  <c r="P26"/>
  <c r="M26"/>
  <c r="J26"/>
  <c r="F26"/>
  <c r="E26"/>
  <c r="AQ25"/>
  <c r="AN25"/>
  <c r="AK25"/>
  <c r="AH25"/>
  <c r="AE25"/>
  <c r="AB25"/>
  <c r="Y25"/>
  <c r="V25"/>
  <c r="S25"/>
  <c r="P25"/>
  <c r="M25"/>
  <c r="J25"/>
  <c r="F25"/>
  <c r="E25"/>
  <c r="AQ24"/>
  <c r="AN24"/>
  <c r="AK24"/>
  <c r="AH24"/>
  <c r="AE24"/>
  <c r="AB24"/>
  <c r="Y24"/>
  <c r="V24"/>
  <c r="S24"/>
  <c r="P24"/>
  <c r="M24"/>
  <c r="J24"/>
  <c r="F24"/>
  <c r="E24"/>
  <c r="AQ23"/>
  <c r="AN23"/>
  <c r="AK23"/>
  <c r="AH23"/>
  <c r="AE23"/>
  <c r="AB23"/>
  <c r="Y23"/>
  <c r="V23"/>
  <c r="S23"/>
  <c r="P23"/>
  <c r="M23"/>
  <c r="J23"/>
  <c r="F23"/>
  <c r="E23"/>
  <c r="AP22"/>
  <c r="AO22"/>
  <c r="AM22"/>
  <c r="AL22"/>
  <c r="AJ22"/>
  <c r="AI22"/>
  <c r="AG22"/>
  <c r="AF22"/>
  <c r="AD22"/>
  <c r="AC22"/>
  <c r="AA22"/>
  <c r="Z22"/>
  <c r="X22"/>
  <c r="W22"/>
  <c r="U22"/>
  <c r="T22"/>
  <c r="R22"/>
  <c r="Q22"/>
  <c r="O22"/>
  <c r="N22"/>
  <c r="L22"/>
  <c r="K22"/>
  <c r="I22"/>
  <c r="H22"/>
  <c r="AC17" l="1"/>
  <c r="AC147"/>
  <c r="Q17"/>
  <c r="Q147"/>
  <c r="AO17"/>
  <c r="AO147"/>
  <c r="N144"/>
  <c r="O17"/>
  <c r="O14" s="1"/>
  <c r="O147"/>
  <c r="F147" s="1"/>
  <c r="H17"/>
  <c r="H14" s="1"/>
  <c r="AL17"/>
  <c r="AF17"/>
  <c r="Z17"/>
  <c r="W17"/>
  <c r="T17"/>
  <c r="N17"/>
  <c r="K17"/>
  <c r="K14" s="1"/>
  <c r="AI17"/>
  <c r="AQ149"/>
  <c r="AQ148"/>
  <c r="AQ150"/>
  <c r="AH146"/>
  <c r="AE150"/>
  <c r="Y149"/>
  <c r="S149"/>
  <c r="M146"/>
  <c r="M148"/>
  <c r="M150"/>
  <c r="P146"/>
  <c r="V148"/>
  <c r="V150"/>
  <c r="Y146"/>
  <c r="AB149"/>
  <c r="AE145"/>
  <c r="AH148"/>
  <c r="AH150"/>
  <c r="AK146"/>
  <c r="AN149"/>
  <c r="G38"/>
  <c r="P150"/>
  <c r="V146"/>
  <c r="V149"/>
  <c r="Y145"/>
  <c r="AB146"/>
  <c r="AB148"/>
  <c r="AB150"/>
  <c r="AE146"/>
  <c r="AH149"/>
  <c r="AN148"/>
  <c r="AN150"/>
  <c r="AQ146"/>
  <c r="K144"/>
  <c r="M16"/>
  <c r="P16"/>
  <c r="S16"/>
  <c r="S18"/>
  <c r="V16"/>
  <c r="V18"/>
  <c r="Y16"/>
  <c r="AB16"/>
  <c r="AB18"/>
  <c r="AE16"/>
  <c r="AE18"/>
  <c r="AH16"/>
  <c r="AK16"/>
  <c r="AK155"/>
  <c r="AN16"/>
  <c r="AN18"/>
  <c r="AQ16"/>
  <c r="P148"/>
  <c r="S146"/>
  <c r="V145"/>
  <c r="Z144"/>
  <c r="H136"/>
  <c r="Q144"/>
  <c r="T144"/>
  <c r="W136"/>
  <c r="AI144"/>
  <c r="AL144"/>
  <c r="M152"/>
  <c r="P152"/>
  <c r="S152"/>
  <c r="V152"/>
  <c r="Y15"/>
  <c r="AE15"/>
  <c r="AE152"/>
  <c r="AH152"/>
  <c r="AQ15"/>
  <c r="AQ152"/>
  <c r="M145"/>
  <c r="M149"/>
  <c r="P145"/>
  <c r="P149"/>
  <c r="S145"/>
  <c r="AB145"/>
  <c r="AA144"/>
  <c r="AD144"/>
  <c r="AG144"/>
  <c r="AJ144"/>
  <c r="AK145"/>
  <c r="AM144"/>
  <c r="AP144"/>
  <c r="AQ145"/>
  <c r="M20"/>
  <c r="P20"/>
  <c r="P157"/>
  <c r="S20"/>
  <c r="V157"/>
  <c r="V20"/>
  <c r="Y20"/>
  <c r="AE157"/>
  <c r="AE20"/>
  <c r="AH157"/>
  <c r="AH20"/>
  <c r="AK157"/>
  <c r="AK20"/>
  <c r="AN20"/>
  <c r="AQ20"/>
  <c r="H31"/>
  <c r="AF151"/>
  <c r="AJ151"/>
  <c r="AQ147"/>
  <c r="AH154"/>
  <c r="AC144"/>
  <c r="AC14"/>
  <c r="X144"/>
  <c r="U144"/>
  <c r="U14"/>
  <c r="AN147"/>
  <c r="AK147"/>
  <c r="W144"/>
  <c r="S147"/>
  <c r="AB147"/>
  <c r="T151"/>
  <c r="R14"/>
  <c r="P139"/>
  <c r="P147"/>
  <c r="M147"/>
  <c r="I136"/>
  <c r="AI136"/>
  <c r="AC136"/>
  <c r="AL14"/>
  <c r="T14"/>
  <c r="K136"/>
  <c r="J141"/>
  <c r="S137"/>
  <c r="S141"/>
  <c r="V139"/>
  <c r="Q136"/>
  <c r="V140"/>
  <c r="AB137"/>
  <c r="AB139"/>
  <c r="AB141"/>
  <c r="AE137"/>
  <c r="AE139"/>
  <c r="AE141"/>
  <c r="AH137"/>
  <c r="AH139"/>
  <c r="AK139"/>
  <c r="AN139"/>
  <c r="AQ137"/>
  <c r="AQ139"/>
  <c r="AQ141"/>
  <c r="S139"/>
  <c r="V137"/>
  <c r="AB138"/>
  <c r="AB140"/>
  <c r="AB142"/>
  <c r="AE138"/>
  <c r="AE140"/>
  <c r="AE142"/>
  <c r="AQ138"/>
  <c r="AQ140"/>
  <c r="AQ142"/>
  <c r="AQ61"/>
  <c r="AQ63"/>
  <c r="AQ65"/>
  <c r="M140"/>
  <c r="Y140"/>
  <c r="AF136"/>
  <c r="AH142"/>
  <c r="AK138"/>
  <c r="AN141"/>
  <c r="AN140"/>
  <c r="J137"/>
  <c r="N136"/>
  <c r="P140"/>
  <c r="P142"/>
  <c r="S138"/>
  <c r="T136"/>
  <c r="V141"/>
  <c r="Z136"/>
  <c r="AH141"/>
  <c r="G28"/>
  <c r="AM59"/>
  <c r="M137"/>
  <c r="M139"/>
  <c r="M141"/>
  <c r="P141"/>
  <c r="S142"/>
  <c r="V138"/>
  <c r="Y137"/>
  <c r="Y139"/>
  <c r="Y141"/>
  <c r="AH138"/>
  <c r="AK141"/>
  <c r="AN137"/>
  <c r="AO136"/>
  <c r="AP136"/>
  <c r="AM136"/>
  <c r="AN136" s="1"/>
  <c r="AJ136"/>
  <c r="AK137"/>
  <c r="AG136"/>
  <c r="AD136"/>
  <c r="AA136"/>
  <c r="X136"/>
  <c r="U136"/>
  <c r="R136"/>
  <c r="O136"/>
  <c r="P137"/>
  <c r="L136"/>
  <c r="J139"/>
  <c r="W59"/>
  <c r="K59"/>
  <c r="AB61"/>
  <c r="AK63"/>
  <c r="AQ60"/>
  <c r="AQ62"/>
  <c r="AQ64"/>
  <c r="P61"/>
  <c r="P63"/>
  <c r="S61"/>
  <c r="S63"/>
  <c r="S65"/>
  <c r="V61"/>
  <c r="M60"/>
  <c r="M62"/>
  <c r="M64"/>
  <c r="P60"/>
  <c r="P62"/>
  <c r="R59"/>
  <c r="S64"/>
  <c r="AF59"/>
  <c r="AB63"/>
  <c r="AB65"/>
  <c r="AE61"/>
  <c r="AE63"/>
  <c r="AE65"/>
  <c r="AH61"/>
  <c r="AH63"/>
  <c r="AH65"/>
  <c r="AN62"/>
  <c r="AN64"/>
  <c r="M45"/>
  <c r="P45"/>
  <c r="S45"/>
  <c r="V45"/>
  <c r="Y45"/>
  <c r="AB45"/>
  <c r="AQ45"/>
  <c r="V62"/>
  <c r="AK65"/>
  <c r="Y60"/>
  <c r="Y62"/>
  <c r="AE60"/>
  <c r="AE62"/>
  <c r="AE64"/>
  <c r="AN45"/>
  <c r="M61"/>
  <c r="M63"/>
  <c r="M65"/>
  <c r="P64"/>
  <c r="Q59"/>
  <c r="S62"/>
  <c r="T59"/>
  <c r="V63"/>
  <c r="V65"/>
  <c r="Y61"/>
  <c r="Y63"/>
  <c r="Y65"/>
  <c r="AB62"/>
  <c r="AB64"/>
  <c r="AK61"/>
  <c r="N59"/>
  <c r="P65"/>
  <c r="V64"/>
  <c r="AH60"/>
  <c r="AH62"/>
  <c r="AH64"/>
  <c r="AK60"/>
  <c r="AK62"/>
  <c r="AN61"/>
  <c r="AN63"/>
  <c r="AN65"/>
  <c r="Y64"/>
  <c r="AB60"/>
  <c r="AC59"/>
  <c r="AI59"/>
  <c r="AK64"/>
  <c r="AL59"/>
  <c r="AO59"/>
  <c r="AP59"/>
  <c r="AN60"/>
  <c r="AJ59"/>
  <c r="AG59"/>
  <c r="AD59"/>
  <c r="Z59"/>
  <c r="AA59"/>
  <c r="X59"/>
  <c r="U59"/>
  <c r="V60"/>
  <c r="S60"/>
  <c r="O59"/>
  <c r="L59"/>
  <c r="M22"/>
  <c r="S22"/>
  <c r="Y22"/>
  <c r="AE45"/>
  <c r="AH45"/>
  <c r="AK45"/>
  <c r="AH22"/>
  <c r="AN22"/>
  <c r="G23"/>
  <c r="G25"/>
  <c r="G27"/>
  <c r="AE22"/>
  <c r="AK22"/>
  <c r="AQ22"/>
  <c r="J22"/>
  <c r="P22"/>
  <c r="V22"/>
  <c r="E22"/>
  <c r="AB22"/>
  <c r="G24"/>
  <c r="G26"/>
  <c r="F22"/>
  <c r="E147" l="1"/>
  <c r="O144"/>
  <c r="P144" s="1"/>
  <c r="Q151"/>
  <c r="AQ157"/>
  <c r="Y157"/>
  <c r="S157"/>
  <c r="M157"/>
  <c r="AQ153"/>
  <c r="Y152"/>
  <c r="Y59"/>
  <c r="AD151"/>
  <c r="AB157"/>
  <c r="AN152"/>
  <c r="Y155"/>
  <c r="M153"/>
  <c r="AE136"/>
  <c r="AL151"/>
  <c r="Z151"/>
  <c r="N151"/>
  <c r="AN157"/>
  <c r="AK152"/>
  <c r="AB152"/>
  <c r="V144"/>
  <c r="AN154"/>
  <c r="AI151"/>
  <c r="AK151" s="1"/>
  <c r="Y136"/>
  <c r="W151"/>
  <c r="K151"/>
  <c r="AQ18"/>
  <c r="Z14"/>
  <c r="AB20"/>
  <c r="AB144"/>
  <c r="M18"/>
  <c r="J136"/>
  <c r="AG14"/>
  <c r="AK18"/>
  <c r="AH18"/>
  <c r="Y18"/>
  <c r="P18"/>
  <c r="AN155"/>
  <c r="AB155"/>
  <c r="V155"/>
  <c r="AN15"/>
  <c r="AB15"/>
  <c r="AF14"/>
  <c r="AO14"/>
  <c r="AA14"/>
  <c r="AD14"/>
  <c r="AE14" s="1"/>
  <c r="AH15"/>
  <c r="V15"/>
  <c r="P15"/>
  <c r="AN153"/>
  <c r="AK153"/>
  <c r="AH153"/>
  <c r="AE153"/>
  <c r="AB153"/>
  <c r="Y153"/>
  <c r="V153"/>
  <c r="S153"/>
  <c r="P153"/>
  <c r="W14"/>
  <c r="AI14"/>
  <c r="L14"/>
  <c r="M14" s="1"/>
  <c r="Q14"/>
  <c r="S14" s="1"/>
  <c r="U151"/>
  <c r="V151" s="1"/>
  <c r="X14"/>
  <c r="AE144"/>
  <c r="AG151"/>
  <c r="AH151" s="1"/>
  <c r="AJ14"/>
  <c r="AK15"/>
  <c r="S15"/>
  <c r="M15"/>
  <c r="AN144"/>
  <c r="AQ155"/>
  <c r="AH155"/>
  <c r="AE155"/>
  <c r="S155"/>
  <c r="P155"/>
  <c r="M155"/>
  <c r="AK144"/>
  <c r="H30"/>
  <c r="E15"/>
  <c r="AM14"/>
  <c r="AN14" s="1"/>
  <c r="AN19"/>
  <c r="AH19"/>
  <c r="AB19"/>
  <c r="V156"/>
  <c r="P19"/>
  <c r="AM151"/>
  <c r="AN151" s="1"/>
  <c r="AN156"/>
  <c r="AH156"/>
  <c r="AB156"/>
  <c r="V19"/>
  <c r="P156"/>
  <c r="AP151"/>
  <c r="AQ156"/>
  <c r="AK19"/>
  <c r="AE19"/>
  <c r="Y19"/>
  <c r="S19"/>
  <c r="M19"/>
  <c r="AQ19"/>
  <c r="AP14"/>
  <c r="AK156"/>
  <c r="AE156"/>
  <c r="Y156"/>
  <c r="S156"/>
  <c r="M156"/>
  <c r="AK154"/>
  <c r="AH136"/>
  <c r="AO144"/>
  <c r="AQ144" s="1"/>
  <c r="AE17"/>
  <c r="AN17"/>
  <c r="AF144"/>
  <c r="AH144" s="1"/>
  <c r="AH147"/>
  <c r="AE147"/>
  <c r="AB154"/>
  <c r="AA151"/>
  <c r="AB151" s="1"/>
  <c r="AC151"/>
  <c r="AE154"/>
  <c r="Y144"/>
  <c r="Y147"/>
  <c r="X151"/>
  <c r="Y154"/>
  <c r="V147"/>
  <c r="V154"/>
  <c r="V14"/>
  <c r="AH17"/>
  <c r="R144"/>
  <c r="S144" s="1"/>
  <c r="AB17"/>
  <c r="S17"/>
  <c r="AQ17"/>
  <c r="AQ154"/>
  <c r="S59"/>
  <c r="S154"/>
  <c r="R151"/>
  <c r="P154"/>
  <c r="O151"/>
  <c r="L144"/>
  <c r="M144" s="1"/>
  <c r="M154"/>
  <c r="L151"/>
  <c r="AK136"/>
  <c r="AB136"/>
  <c r="AK17"/>
  <c r="Y17"/>
  <c r="V17"/>
  <c r="N14"/>
  <c r="P14" s="1"/>
  <c r="P17"/>
  <c r="M17"/>
  <c r="M136"/>
  <c r="M59"/>
  <c r="AH59"/>
  <c r="AN59"/>
  <c r="S136"/>
  <c r="P59"/>
  <c r="V136"/>
  <c r="AQ136"/>
  <c r="P136"/>
  <c r="V59"/>
  <c r="AE59"/>
  <c r="AQ59"/>
  <c r="AK59"/>
  <c r="AB59"/>
  <c r="G22"/>
  <c r="S151" l="1"/>
  <c r="P151"/>
  <c r="AQ151"/>
  <c r="Y151"/>
  <c r="AE151"/>
  <c r="AQ14"/>
  <c r="M151"/>
  <c r="Y14"/>
  <c r="AH14"/>
  <c r="AB14"/>
  <c r="AK14"/>
  <c r="E156"/>
  <c r="E157"/>
  <c r="E155"/>
  <c r="H151" l="1"/>
  <c r="I151"/>
  <c r="J155"/>
  <c r="J154"/>
  <c r="J152"/>
  <c r="J153"/>
  <c r="E154"/>
  <c r="J157"/>
  <c r="AQ135"/>
  <c r="AN135"/>
  <c r="AK135"/>
  <c r="AH135"/>
  <c r="AE135"/>
  <c r="AB135"/>
  <c r="Y135"/>
  <c r="V135"/>
  <c r="S135"/>
  <c r="P135"/>
  <c r="M135"/>
  <c r="J135"/>
  <c r="F135"/>
  <c r="E135"/>
  <c r="AQ134"/>
  <c r="AN134"/>
  <c r="AK134"/>
  <c r="AH134"/>
  <c r="AE134"/>
  <c r="AB134"/>
  <c r="Y134"/>
  <c r="V134"/>
  <c r="S134"/>
  <c r="P134"/>
  <c r="M134"/>
  <c r="J134"/>
  <c r="F134"/>
  <c r="E134"/>
  <c r="AQ133"/>
  <c r="AN133"/>
  <c r="AK133"/>
  <c r="AH133"/>
  <c r="AE133"/>
  <c r="AB133"/>
  <c r="Y133"/>
  <c r="V133"/>
  <c r="S133"/>
  <c r="P133"/>
  <c r="M133"/>
  <c r="J133"/>
  <c r="F133"/>
  <c r="E133"/>
  <c r="AQ132"/>
  <c r="AN132"/>
  <c r="AK132"/>
  <c r="AH132"/>
  <c r="AE132"/>
  <c r="AB132"/>
  <c r="Y132"/>
  <c r="V132"/>
  <c r="S132"/>
  <c r="P132"/>
  <c r="M132"/>
  <c r="J132"/>
  <c r="F132"/>
  <c r="E132"/>
  <c r="AQ131"/>
  <c r="AN131"/>
  <c r="AK131"/>
  <c r="AH131"/>
  <c r="AE131"/>
  <c r="AB131"/>
  <c r="Y131"/>
  <c r="V131"/>
  <c r="S131"/>
  <c r="P131"/>
  <c r="M131"/>
  <c r="J131"/>
  <c r="F131"/>
  <c r="E131"/>
  <c r="AQ130"/>
  <c r="AN130"/>
  <c r="AK130"/>
  <c r="AH130"/>
  <c r="AE130"/>
  <c r="AB130"/>
  <c r="Y130"/>
  <c r="V130"/>
  <c r="S130"/>
  <c r="P130"/>
  <c r="M130"/>
  <c r="J130"/>
  <c r="F130"/>
  <c r="E130"/>
  <c r="AP129"/>
  <c r="AO129"/>
  <c r="AM129"/>
  <c r="AL129"/>
  <c r="AJ129"/>
  <c r="AI129"/>
  <c r="AG129"/>
  <c r="AF129"/>
  <c r="AD129"/>
  <c r="AC129"/>
  <c r="AA129"/>
  <c r="Z129"/>
  <c r="X129"/>
  <c r="W129"/>
  <c r="U129"/>
  <c r="T129"/>
  <c r="R129"/>
  <c r="Q129"/>
  <c r="O129"/>
  <c r="N129"/>
  <c r="L129"/>
  <c r="K129"/>
  <c r="I129"/>
  <c r="H129"/>
  <c r="AQ128"/>
  <c r="AN128"/>
  <c r="AK128"/>
  <c r="AH128"/>
  <c r="AE128"/>
  <c r="AB128"/>
  <c r="Y128"/>
  <c r="V128"/>
  <c r="S128"/>
  <c r="P128"/>
  <c r="M128"/>
  <c r="J128"/>
  <c r="F128"/>
  <c r="E128"/>
  <c r="AQ127"/>
  <c r="AN127"/>
  <c r="AK127"/>
  <c r="AH127"/>
  <c r="AE127"/>
  <c r="AB127"/>
  <c r="Y127"/>
  <c r="V127"/>
  <c r="S127"/>
  <c r="P127"/>
  <c r="M127"/>
  <c r="J127"/>
  <c r="F127"/>
  <c r="E127"/>
  <c r="AQ126"/>
  <c r="AN126"/>
  <c r="AK126"/>
  <c r="AH126"/>
  <c r="AE126"/>
  <c r="AB126"/>
  <c r="Y126"/>
  <c r="V126"/>
  <c r="S126"/>
  <c r="P126"/>
  <c r="M126"/>
  <c r="J126"/>
  <c r="F126"/>
  <c r="E126"/>
  <c r="AQ125"/>
  <c r="AN125"/>
  <c r="AK125"/>
  <c r="AH125"/>
  <c r="AE125"/>
  <c r="AB125"/>
  <c r="Y125"/>
  <c r="V125"/>
  <c r="S125"/>
  <c r="P125"/>
  <c r="M125"/>
  <c r="J125"/>
  <c r="F125"/>
  <c r="E125"/>
  <c r="AQ124"/>
  <c r="AN124"/>
  <c r="AK124"/>
  <c r="AH124"/>
  <c r="AE124"/>
  <c r="AB124"/>
  <c r="Y124"/>
  <c r="V124"/>
  <c r="S124"/>
  <c r="P124"/>
  <c r="M124"/>
  <c r="J124"/>
  <c r="F124"/>
  <c r="E124"/>
  <c r="AQ123"/>
  <c r="AN123"/>
  <c r="AK123"/>
  <c r="AH123"/>
  <c r="AE123"/>
  <c r="AB123"/>
  <c r="Y123"/>
  <c r="V123"/>
  <c r="S123"/>
  <c r="P123"/>
  <c r="M123"/>
  <c r="J123"/>
  <c r="F123"/>
  <c r="E123"/>
  <c r="AP122"/>
  <c r="AO122"/>
  <c r="AM122"/>
  <c r="AL122"/>
  <c r="AJ122"/>
  <c r="AI122"/>
  <c r="AG122"/>
  <c r="AF122"/>
  <c r="AD122"/>
  <c r="AC122"/>
  <c r="AA122"/>
  <c r="Z122"/>
  <c r="X122"/>
  <c r="W122"/>
  <c r="U122"/>
  <c r="T122"/>
  <c r="R122"/>
  <c r="Q122"/>
  <c r="O122"/>
  <c r="N122"/>
  <c r="L122"/>
  <c r="K122"/>
  <c r="I122"/>
  <c r="H122"/>
  <c r="AQ121"/>
  <c r="AN121"/>
  <c r="AK121"/>
  <c r="AH121"/>
  <c r="AE121"/>
  <c r="AB121"/>
  <c r="Y121"/>
  <c r="V121"/>
  <c r="S121"/>
  <c r="P121"/>
  <c r="M121"/>
  <c r="J121"/>
  <c r="F121"/>
  <c r="E121"/>
  <c r="AQ120"/>
  <c r="AN120"/>
  <c r="AK120"/>
  <c r="AH120"/>
  <c r="AE120"/>
  <c r="AB120"/>
  <c r="Y120"/>
  <c r="V120"/>
  <c r="S120"/>
  <c r="P120"/>
  <c r="M120"/>
  <c r="J120"/>
  <c r="F120"/>
  <c r="E120"/>
  <c r="AQ119"/>
  <c r="AN119"/>
  <c r="AK119"/>
  <c r="AH119"/>
  <c r="AE119"/>
  <c r="AB119"/>
  <c r="Y119"/>
  <c r="V119"/>
  <c r="S119"/>
  <c r="P119"/>
  <c r="M119"/>
  <c r="J119"/>
  <c r="F119"/>
  <c r="E119"/>
  <c r="AQ118"/>
  <c r="AN118"/>
  <c r="AK118"/>
  <c r="AH118"/>
  <c r="AE118"/>
  <c r="AB118"/>
  <c r="Y118"/>
  <c r="V118"/>
  <c r="S118"/>
  <c r="P118"/>
  <c r="M118"/>
  <c r="J118"/>
  <c r="F118"/>
  <c r="E118"/>
  <c r="AQ117"/>
  <c r="AN117"/>
  <c r="AK117"/>
  <c r="AH117"/>
  <c r="AE117"/>
  <c r="AB117"/>
  <c r="Y117"/>
  <c r="V117"/>
  <c r="S117"/>
  <c r="P117"/>
  <c r="M117"/>
  <c r="J117"/>
  <c r="F117"/>
  <c r="E117"/>
  <c r="AQ116"/>
  <c r="AN116"/>
  <c r="AK116"/>
  <c r="AH116"/>
  <c r="AE116"/>
  <c r="AB116"/>
  <c r="Y116"/>
  <c r="V116"/>
  <c r="S116"/>
  <c r="P116"/>
  <c r="M116"/>
  <c r="J116"/>
  <c r="F116"/>
  <c r="E116"/>
  <c r="AP115"/>
  <c r="AO115"/>
  <c r="AM115"/>
  <c r="AL115"/>
  <c r="AJ115"/>
  <c r="AI115"/>
  <c r="AG115"/>
  <c r="AF115"/>
  <c r="AD115"/>
  <c r="AC115"/>
  <c r="AA115"/>
  <c r="Z115"/>
  <c r="X115"/>
  <c r="W115"/>
  <c r="U115"/>
  <c r="T115"/>
  <c r="R115"/>
  <c r="Q115"/>
  <c r="O115"/>
  <c r="N115"/>
  <c r="L115"/>
  <c r="K115"/>
  <c r="I115"/>
  <c r="H115"/>
  <c r="AQ114"/>
  <c r="AN114"/>
  <c r="AK114"/>
  <c r="AH114"/>
  <c r="AE114"/>
  <c r="AB114"/>
  <c r="Y114"/>
  <c r="V114"/>
  <c r="S114"/>
  <c r="P114"/>
  <c r="M114"/>
  <c r="J114"/>
  <c r="F114"/>
  <c r="E114"/>
  <c r="AQ113"/>
  <c r="AN113"/>
  <c r="AK113"/>
  <c r="AH113"/>
  <c r="AE113"/>
  <c r="AB113"/>
  <c r="Y113"/>
  <c r="V113"/>
  <c r="S113"/>
  <c r="P113"/>
  <c r="M113"/>
  <c r="J113"/>
  <c r="F113"/>
  <c r="E113"/>
  <c r="AQ112"/>
  <c r="AN112"/>
  <c r="AK112"/>
  <c r="AH112"/>
  <c r="AE112"/>
  <c r="AB112"/>
  <c r="Y112"/>
  <c r="V112"/>
  <c r="S112"/>
  <c r="P112"/>
  <c r="M112"/>
  <c r="J112"/>
  <c r="F112"/>
  <c r="E112"/>
  <c r="AQ111"/>
  <c r="AN111"/>
  <c r="AK111"/>
  <c r="AH111"/>
  <c r="AE111"/>
  <c r="AB111"/>
  <c r="Y111"/>
  <c r="V111"/>
  <c r="S111"/>
  <c r="P111"/>
  <c r="M111"/>
  <c r="J111"/>
  <c r="F111"/>
  <c r="E111"/>
  <c r="AQ110"/>
  <c r="AN110"/>
  <c r="AK110"/>
  <c r="AH110"/>
  <c r="AE110"/>
  <c r="AB110"/>
  <c r="Y110"/>
  <c r="V110"/>
  <c r="S110"/>
  <c r="P110"/>
  <c r="M110"/>
  <c r="J110"/>
  <c r="F110"/>
  <c r="E110"/>
  <c r="AQ109"/>
  <c r="AN109"/>
  <c r="AK109"/>
  <c r="AH109"/>
  <c r="AE109"/>
  <c r="AB109"/>
  <c r="Y109"/>
  <c r="V109"/>
  <c r="S109"/>
  <c r="P109"/>
  <c r="M109"/>
  <c r="J109"/>
  <c r="F109"/>
  <c r="E109"/>
  <c r="AP108"/>
  <c r="AO108"/>
  <c r="AM108"/>
  <c r="AL108"/>
  <c r="AJ108"/>
  <c r="AI108"/>
  <c r="AG108"/>
  <c r="AF108"/>
  <c r="AD108"/>
  <c r="AC108"/>
  <c r="AA108"/>
  <c r="Z108"/>
  <c r="X108"/>
  <c r="W108"/>
  <c r="U108"/>
  <c r="T108"/>
  <c r="R108"/>
  <c r="Q108"/>
  <c r="O108"/>
  <c r="N108"/>
  <c r="L108"/>
  <c r="K108"/>
  <c r="I108"/>
  <c r="H108"/>
  <c r="AQ107"/>
  <c r="AN107"/>
  <c r="AK107"/>
  <c r="AH107"/>
  <c r="AE107"/>
  <c r="AB107"/>
  <c r="Y107"/>
  <c r="V107"/>
  <c r="S107"/>
  <c r="P107"/>
  <c r="M107"/>
  <c r="J107"/>
  <c r="F107"/>
  <c r="E107"/>
  <c r="AQ106"/>
  <c r="AN106"/>
  <c r="AK106"/>
  <c r="AH106"/>
  <c r="AE106"/>
  <c r="AB106"/>
  <c r="Y106"/>
  <c r="V106"/>
  <c r="S106"/>
  <c r="P106"/>
  <c r="M106"/>
  <c r="J106"/>
  <c r="F106"/>
  <c r="E106"/>
  <c r="AQ105"/>
  <c r="AN105"/>
  <c r="AK105"/>
  <c r="AH105"/>
  <c r="AE105"/>
  <c r="AB105"/>
  <c r="Y105"/>
  <c r="V105"/>
  <c r="S105"/>
  <c r="P105"/>
  <c r="M105"/>
  <c r="J105"/>
  <c r="F105"/>
  <c r="E105"/>
  <c r="AQ104"/>
  <c r="AN104"/>
  <c r="AK104"/>
  <c r="AH104"/>
  <c r="AE104"/>
  <c r="AB104"/>
  <c r="Y104"/>
  <c r="V104"/>
  <c r="S104"/>
  <c r="P104"/>
  <c r="M104"/>
  <c r="J104"/>
  <c r="F104"/>
  <c r="E104"/>
  <c r="AQ103"/>
  <c r="AN103"/>
  <c r="AK103"/>
  <c r="AH103"/>
  <c r="AE103"/>
  <c r="AB103"/>
  <c r="Y103"/>
  <c r="V103"/>
  <c r="S103"/>
  <c r="P103"/>
  <c r="M103"/>
  <c r="J103"/>
  <c r="F103"/>
  <c r="E103"/>
  <c r="AQ102"/>
  <c r="AN102"/>
  <c r="AK102"/>
  <c r="AH102"/>
  <c r="AE102"/>
  <c r="AB102"/>
  <c r="Y102"/>
  <c r="V102"/>
  <c r="S102"/>
  <c r="P102"/>
  <c r="M102"/>
  <c r="J102"/>
  <c r="F102"/>
  <c r="E102"/>
  <c r="AP101"/>
  <c r="AO101"/>
  <c r="AM101"/>
  <c r="AL101"/>
  <c r="AJ101"/>
  <c r="AI101"/>
  <c r="AG101"/>
  <c r="AF101"/>
  <c r="AD101"/>
  <c r="AC101"/>
  <c r="AA101"/>
  <c r="Z101"/>
  <c r="X101"/>
  <c r="W101"/>
  <c r="U101"/>
  <c r="T101"/>
  <c r="R101"/>
  <c r="Q101"/>
  <c r="O101"/>
  <c r="N101"/>
  <c r="L101"/>
  <c r="K101"/>
  <c r="I101"/>
  <c r="H101"/>
  <c r="AQ100"/>
  <c r="AN100"/>
  <c r="AK100"/>
  <c r="AH100"/>
  <c r="AE100"/>
  <c r="AB100"/>
  <c r="Y100"/>
  <c r="V100"/>
  <c r="S100"/>
  <c r="P100"/>
  <c r="M100"/>
  <c r="J100"/>
  <c r="F100"/>
  <c r="E100"/>
  <c r="AQ99"/>
  <c r="AN99"/>
  <c r="AK99"/>
  <c r="AH99"/>
  <c r="AE99"/>
  <c r="AB99"/>
  <c r="Y99"/>
  <c r="V99"/>
  <c r="S99"/>
  <c r="P99"/>
  <c r="M99"/>
  <c r="J99"/>
  <c r="F99"/>
  <c r="E99"/>
  <c r="AQ98"/>
  <c r="AN98"/>
  <c r="AK98"/>
  <c r="AH98"/>
  <c r="AE98"/>
  <c r="AB98"/>
  <c r="Y98"/>
  <c r="V98"/>
  <c r="S98"/>
  <c r="P98"/>
  <c r="M98"/>
  <c r="J98"/>
  <c r="F98"/>
  <c r="E98"/>
  <c r="AQ97"/>
  <c r="AN97"/>
  <c r="AK97"/>
  <c r="AH97"/>
  <c r="AE97"/>
  <c r="AB97"/>
  <c r="Y97"/>
  <c r="V97"/>
  <c r="S97"/>
  <c r="P97"/>
  <c r="M97"/>
  <c r="J97"/>
  <c r="F97"/>
  <c r="E97"/>
  <c r="AQ96"/>
  <c r="AN96"/>
  <c r="AK96"/>
  <c r="AH96"/>
  <c r="AE96"/>
  <c r="AB96"/>
  <c r="Y96"/>
  <c r="V96"/>
  <c r="S96"/>
  <c r="P96"/>
  <c r="M96"/>
  <c r="J96"/>
  <c r="F96"/>
  <c r="E96"/>
  <c r="AQ95"/>
  <c r="AN95"/>
  <c r="AK95"/>
  <c r="AH95"/>
  <c r="AE95"/>
  <c r="AB95"/>
  <c r="Y95"/>
  <c r="V95"/>
  <c r="S95"/>
  <c r="P95"/>
  <c r="M95"/>
  <c r="J95"/>
  <c r="F95"/>
  <c r="E95"/>
  <c r="AP94"/>
  <c r="AO94"/>
  <c r="AM94"/>
  <c r="AL94"/>
  <c r="AJ94"/>
  <c r="AI94"/>
  <c r="AG94"/>
  <c r="AF94"/>
  <c r="AD94"/>
  <c r="AC94"/>
  <c r="AA94"/>
  <c r="Z94"/>
  <c r="X94"/>
  <c r="W94"/>
  <c r="U94"/>
  <c r="T94"/>
  <c r="R94"/>
  <c r="Q94"/>
  <c r="O94"/>
  <c r="N94"/>
  <c r="L94"/>
  <c r="K94"/>
  <c r="I94"/>
  <c r="H94"/>
  <c r="AQ93"/>
  <c r="AN93"/>
  <c r="AK93"/>
  <c r="AH93"/>
  <c r="AE93"/>
  <c r="AB93"/>
  <c r="Y93"/>
  <c r="V93"/>
  <c r="S93"/>
  <c r="P93"/>
  <c r="M93"/>
  <c r="J93"/>
  <c r="F93"/>
  <c r="E93"/>
  <c r="AQ92"/>
  <c r="AN92"/>
  <c r="AK92"/>
  <c r="AH92"/>
  <c r="AE92"/>
  <c r="AB92"/>
  <c r="Y92"/>
  <c r="V92"/>
  <c r="S92"/>
  <c r="P92"/>
  <c r="M92"/>
  <c r="J92"/>
  <c r="F92"/>
  <c r="E92"/>
  <c r="AQ91"/>
  <c r="AN91"/>
  <c r="AK91"/>
  <c r="AH91"/>
  <c r="AE91"/>
  <c r="AB91"/>
  <c r="Y91"/>
  <c r="V91"/>
  <c r="S91"/>
  <c r="P91"/>
  <c r="M91"/>
  <c r="J91"/>
  <c r="F91"/>
  <c r="E91"/>
  <c r="AQ90"/>
  <c r="AN90"/>
  <c r="AK90"/>
  <c r="AH90"/>
  <c r="AE90"/>
  <c r="AB90"/>
  <c r="Y90"/>
  <c r="V90"/>
  <c r="S90"/>
  <c r="P90"/>
  <c r="M90"/>
  <c r="J90"/>
  <c r="F90"/>
  <c r="E90"/>
  <c r="AQ89"/>
  <c r="AN89"/>
  <c r="AK89"/>
  <c r="AH89"/>
  <c r="AE89"/>
  <c r="AB89"/>
  <c r="Y89"/>
  <c r="V89"/>
  <c r="S89"/>
  <c r="P89"/>
  <c r="M89"/>
  <c r="J89"/>
  <c r="F89"/>
  <c r="E89"/>
  <c r="AQ88"/>
  <c r="AN88"/>
  <c r="AK88"/>
  <c r="AH88"/>
  <c r="AE88"/>
  <c r="AB88"/>
  <c r="Y88"/>
  <c r="V88"/>
  <c r="S88"/>
  <c r="P88"/>
  <c r="M88"/>
  <c r="J88"/>
  <c r="F88"/>
  <c r="E88"/>
  <c r="AP87"/>
  <c r="AO87"/>
  <c r="AM87"/>
  <c r="AL87"/>
  <c r="AJ87"/>
  <c r="AI87"/>
  <c r="AG87"/>
  <c r="AF87"/>
  <c r="AD87"/>
  <c r="AC87"/>
  <c r="AA87"/>
  <c r="Z87"/>
  <c r="X87"/>
  <c r="W87"/>
  <c r="U87"/>
  <c r="T87"/>
  <c r="R87"/>
  <c r="Q87"/>
  <c r="O87"/>
  <c r="N87"/>
  <c r="L87"/>
  <c r="K87"/>
  <c r="I87"/>
  <c r="H87"/>
  <c r="AQ86"/>
  <c r="AN86"/>
  <c r="AK86"/>
  <c r="AH86"/>
  <c r="AE86"/>
  <c r="AB86"/>
  <c r="Y86"/>
  <c r="V86"/>
  <c r="S86"/>
  <c r="P86"/>
  <c r="M86"/>
  <c r="J86"/>
  <c r="F86"/>
  <c r="E86"/>
  <c r="AQ85"/>
  <c r="AN85"/>
  <c r="AK85"/>
  <c r="AH85"/>
  <c r="AE85"/>
  <c r="AB85"/>
  <c r="Y85"/>
  <c r="V85"/>
  <c r="S85"/>
  <c r="P85"/>
  <c r="M85"/>
  <c r="J85"/>
  <c r="F85"/>
  <c r="E85"/>
  <c r="AQ84"/>
  <c r="AN84"/>
  <c r="AK84"/>
  <c r="AH84"/>
  <c r="AE84"/>
  <c r="AB84"/>
  <c r="Y84"/>
  <c r="V84"/>
  <c r="S84"/>
  <c r="P84"/>
  <c r="M84"/>
  <c r="J84"/>
  <c r="F84"/>
  <c r="E84"/>
  <c r="AQ83"/>
  <c r="AN83"/>
  <c r="AK83"/>
  <c r="AH83"/>
  <c r="AE83"/>
  <c r="AB83"/>
  <c r="Y83"/>
  <c r="V83"/>
  <c r="S83"/>
  <c r="P83"/>
  <c r="M83"/>
  <c r="J83"/>
  <c r="F83"/>
  <c r="E83"/>
  <c r="AQ82"/>
  <c r="AN82"/>
  <c r="AK82"/>
  <c r="AH82"/>
  <c r="AE82"/>
  <c r="AB82"/>
  <c r="Y82"/>
  <c r="V82"/>
  <c r="S82"/>
  <c r="P82"/>
  <c r="M82"/>
  <c r="J82"/>
  <c r="F82"/>
  <c r="E82"/>
  <c r="AQ81"/>
  <c r="AN81"/>
  <c r="AK81"/>
  <c r="AH81"/>
  <c r="AE81"/>
  <c r="AB81"/>
  <c r="Y81"/>
  <c r="V81"/>
  <c r="S81"/>
  <c r="P81"/>
  <c r="M81"/>
  <c r="J81"/>
  <c r="F81"/>
  <c r="E81"/>
  <c r="AP80"/>
  <c r="AO80"/>
  <c r="AM80"/>
  <c r="AL80"/>
  <c r="AJ80"/>
  <c r="AI80"/>
  <c r="AG80"/>
  <c r="AF80"/>
  <c r="AD80"/>
  <c r="AC80"/>
  <c r="AA80"/>
  <c r="Z80"/>
  <c r="X80"/>
  <c r="W80"/>
  <c r="U80"/>
  <c r="T80"/>
  <c r="R80"/>
  <c r="Q80"/>
  <c r="O80"/>
  <c r="N80"/>
  <c r="L80"/>
  <c r="K80"/>
  <c r="I80"/>
  <c r="H80"/>
  <c r="AQ79"/>
  <c r="AN79"/>
  <c r="AK79"/>
  <c r="AH79"/>
  <c r="AE79"/>
  <c r="AB79"/>
  <c r="Y79"/>
  <c r="V79"/>
  <c r="S79"/>
  <c r="P79"/>
  <c r="M79"/>
  <c r="J79"/>
  <c r="F79"/>
  <c r="F142" s="1"/>
  <c r="E79"/>
  <c r="E142" s="1"/>
  <c r="AQ78"/>
  <c r="AN78"/>
  <c r="AK78"/>
  <c r="AH78"/>
  <c r="AE78"/>
  <c r="AB78"/>
  <c r="Y78"/>
  <c r="V78"/>
  <c r="S78"/>
  <c r="P78"/>
  <c r="M78"/>
  <c r="J78"/>
  <c r="F78"/>
  <c r="F141" s="1"/>
  <c r="E78"/>
  <c r="E141" s="1"/>
  <c r="AQ77"/>
  <c r="AN77"/>
  <c r="AK77"/>
  <c r="AH77"/>
  <c r="AE77"/>
  <c r="AB77"/>
  <c r="Y77"/>
  <c r="V77"/>
  <c r="S77"/>
  <c r="P77"/>
  <c r="M77"/>
  <c r="J77"/>
  <c r="F77"/>
  <c r="F140" s="1"/>
  <c r="E77"/>
  <c r="E140" s="1"/>
  <c r="AQ76"/>
  <c r="AN76"/>
  <c r="AK76"/>
  <c r="AH76"/>
  <c r="AE76"/>
  <c r="AB76"/>
  <c r="Y76"/>
  <c r="V76"/>
  <c r="S76"/>
  <c r="P76"/>
  <c r="M76"/>
  <c r="J76"/>
  <c r="F76"/>
  <c r="F139" s="1"/>
  <c r="E76"/>
  <c r="E139" s="1"/>
  <c r="AQ75"/>
  <c r="AN75"/>
  <c r="AK75"/>
  <c r="AH75"/>
  <c r="AE75"/>
  <c r="AB75"/>
  <c r="Y75"/>
  <c r="V75"/>
  <c r="S75"/>
  <c r="P75"/>
  <c r="M75"/>
  <c r="J75"/>
  <c r="F75"/>
  <c r="F138" s="1"/>
  <c r="E75"/>
  <c r="E138" s="1"/>
  <c r="AQ74"/>
  <c r="AN74"/>
  <c r="AK74"/>
  <c r="AH74"/>
  <c r="AE74"/>
  <c r="AB74"/>
  <c r="Y74"/>
  <c r="V74"/>
  <c r="S74"/>
  <c r="P74"/>
  <c r="M74"/>
  <c r="J74"/>
  <c r="F74"/>
  <c r="F137" s="1"/>
  <c r="E74"/>
  <c r="E137" s="1"/>
  <c r="AP73"/>
  <c r="AO73"/>
  <c r="AM73"/>
  <c r="AL73"/>
  <c r="AJ73"/>
  <c r="AI73"/>
  <c r="AG73"/>
  <c r="AF73"/>
  <c r="AD73"/>
  <c r="AC73"/>
  <c r="AA73"/>
  <c r="Z73"/>
  <c r="X73"/>
  <c r="W73"/>
  <c r="U73"/>
  <c r="T73"/>
  <c r="R73"/>
  <c r="Q73"/>
  <c r="O73"/>
  <c r="N73"/>
  <c r="L73"/>
  <c r="K73"/>
  <c r="I73"/>
  <c r="H73"/>
  <c r="F48"/>
  <c r="F54"/>
  <c r="F55"/>
  <c r="F56"/>
  <c r="F57"/>
  <c r="F58"/>
  <c r="E54"/>
  <c r="E55"/>
  <c r="E56"/>
  <c r="E57"/>
  <c r="E58"/>
  <c r="F53"/>
  <c r="E53"/>
  <c r="AQ58"/>
  <c r="AQ57"/>
  <c r="AQ56"/>
  <c r="AQ55"/>
  <c r="AQ54"/>
  <c r="AQ53"/>
  <c r="AP52"/>
  <c r="AO52"/>
  <c r="AN58"/>
  <c r="AN57"/>
  <c r="AN56"/>
  <c r="AN55"/>
  <c r="AN54"/>
  <c r="AN53"/>
  <c r="AM52"/>
  <c r="AL52"/>
  <c r="AK58"/>
  <c r="AK57"/>
  <c r="AK56"/>
  <c r="AK55"/>
  <c r="AK54"/>
  <c r="AK53"/>
  <c r="AJ52"/>
  <c r="AI52"/>
  <c r="AH58"/>
  <c r="AH57"/>
  <c r="AH56"/>
  <c r="AH55"/>
  <c r="AH54"/>
  <c r="AH53"/>
  <c r="AG52"/>
  <c r="AF52"/>
  <c r="AE58"/>
  <c r="AE57"/>
  <c r="AE56"/>
  <c r="AE55"/>
  <c r="AE54"/>
  <c r="AE53"/>
  <c r="AD52"/>
  <c r="AC52"/>
  <c r="AB58"/>
  <c r="AB57"/>
  <c r="AB56"/>
  <c r="AB55"/>
  <c r="AB54"/>
  <c r="AB53"/>
  <c r="AA52"/>
  <c r="Z52"/>
  <c r="Y58"/>
  <c r="Y57"/>
  <c r="Y56"/>
  <c r="Y55"/>
  <c r="Y54"/>
  <c r="Y53"/>
  <c r="X52"/>
  <c r="W52"/>
  <c r="V58"/>
  <c r="V57"/>
  <c r="V56"/>
  <c r="V55"/>
  <c r="V54"/>
  <c r="V53"/>
  <c r="U52"/>
  <c r="T52"/>
  <c r="S58"/>
  <c r="S57"/>
  <c r="S56"/>
  <c r="S55"/>
  <c r="S54"/>
  <c r="S53"/>
  <c r="R52"/>
  <c r="Q52"/>
  <c r="P58"/>
  <c r="P57"/>
  <c r="P56"/>
  <c r="P55"/>
  <c r="P54"/>
  <c r="P53"/>
  <c r="O52"/>
  <c r="N52"/>
  <c r="M58"/>
  <c r="M57"/>
  <c r="M56"/>
  <c r="M55"/>
  <c r="M54"/>
  <c r="M53"/>
  <c r="L52"/>
  <c r="K52"/>
  <c r="J53"/>
  <c r="J54"/>
  <c r="J55"/>
  <c r="J56"/>
  <c r="J57"/>
  <c r="J58"/>
  <c r="I52"/>
  <c r="H52"/>
  <c r="E136" l="1"/>
  <c r="J151"/>
  <c r="P129"/>
  <c r="V129"/>
  <c r="V80"/>
  <c r="AN80"/>
  <c r="G114"/>
  <c r="G81"/>
  <c r="AH80"/>
  <c r="V87"/>
  <c r="G95"/>
  <c r="Y122"/>
  <c r="AQ122"/>
  <c r="F62"/>
  <c r="V101"/>
  <c r="M73"/>
  <c r="AQ73"/>
  <c r="S80"/>
  <c r="AQ80"/>
  <c r="G116"/>
  <c r="G99"/>
  <c r="J101"/>
  <c r="V108"/>
  <c r="Y80"/>
  <c r="V73"/>
  <c r="AH73"/>
  <c r="AH94"/>
  <c r="G103"/>
  <c r="G105"/>
  <c r="G107"/>
  <c r="E108"/>
  <c r="AB73"/>
  <c r="J80"/>
  <c r="AE87"/>
  <c r="AQ87"/>
  <c r="G93"/>
  <c r="AB108"/>
  <c r="AH108"/>
  <c r="AN108"/>
  <c r="G109"/>
  <c r="AH115"/>
  <c r="AH129"/>
  <c r="G130"/>
  <c r="G58"/>
  <c r="AK73"/>
  <c r="AB87"/>
  <c r="AH87"/>
  <c r="M115"/>
  <c r="G120"/>
  <c r="J122"/>
  <c r="AL35"/>
  <c r="F157"/>
  <c r="G157" s="1"/>
  <c r="M52"/>
  <c r="J48"/>
  <c r="G74"/>
  <c r="G78"/>
  <c r="E49"/>
  <c r="E63" s="1"/>
  <c r="Y73"/>
  <c r="Y115"/>
  <c r="AK115"/>
  <c r="M129"/>
  <c r="F153"/>
  <c r="F154"/>
  <c r="G154" s="1"/>
  <c r="M108"/>
  <c r="S108"/>
  <c r="G113"/>
  <c r="F152"/>
  <c r="E47"/>
  <c r="E61" s="1"/>
  <c r="F46"/>
  <c r="F60" s="1"/>
  <c r="F73"/>
  <c r="G79"/>
  <c r="G85"/>
  <c r="J87"/>
  <c r="M94"/>
  <c r="AE94"/>
  <c r="AQ94"/>
  <c r="AH101"/>
  <c r="G102"/>
  <c r="J115"/>
  <c r="P122"/>
  <c r="V122"/>
  <c r="G123"/>
  <c r="E153"/>
  <c r="F155"/>
  <c r="G155" s="1"/>
  <c r="F156"/>
  <c r="G156" s="1"/>
  <c r="J156"/>
  <c r="AN87"/>
  <c r="G88"/>
  <c r="G96"/>
  <c r="G98"/>
  <c r="G100"/>
  <c r="M101"/>
  <c r="G106"/>
  <c r="Y108"/>
  <c r="AH122"/>
  <c r="G132"/>
  <c r="G134"/>
  <c r="G54"/>
  <c r="G75"/>
  <c r="AB80"/>
  <c r="S87"/>
  <c r="V94"/>
  <c r="AN94"/>
  <c r="AE101"/>
  <c r="AQ101"/>
  <c r="J108"/>
  <c r="G110"/>
  <c r="G112"/>
  <c r="V115"/>
  <c r="E115"/>
  <c r="G121"/>
  <c r="G127"/>
  <c r="J129"/>
  <c r="AE129"/>
  <c r="G131"/>
  <c r="E129"/>
  <c r="E152"/>
  <c r="E51"/>
  <c r="E65" s="1"/>
  <c r="J52"/>
  <c r="E52"/>
  <c r="E50"/>
  <c r="E64" s="1"/>
  <c r="J49"/>
  <c r="G53"/>
  <c r="J63"/>
  <c r="J51"/>
  <c r="F51"/>
  <c r="F65" s="1"/>
  <c r="I45"/>
  <c r="J47"/>
  <c r="F47"/>
  <c r="F50"/>
  <c r="F64" s="1"/>
  <c r="P52"/>
  <c r="S52"/>
  <c r="V52"/>
  <c r="Y52"/>
  <c r="AB52"/>
  <c r="AE52"/>
  <c r="AK52"/>
  <c r="AN52"/>
  <c r="AQ52"/>
  <c r="J46"/>
  <c r="E46"/>
  <c r="E60" s="1"/>
  <c r="G126"/>
  <c r="F122"/>
  <c r="G82"/>
  <c r="G86"/>
  <c r="M87"/>
  <c r="G92"/>
  <c r="P73"/>
  <c r="M80"/>
  <c r="F80"/>
  <c r="Y87"/>
  <c r="S73"/>
  <c r="G77"/>
  <c r="J94"/>
  <c r="F129"/>
  <c r="G119"/>
  <c r="F115"/>
  <c r="G89"/>
  <c r="F94"/>
  <c r="Y101"/>
  <c r="P115"/>
  <c r="AB115"/>
  <c r="AN115"/>
  <c r="AK122"/>
  <c r="Y129"/>
  <c r="AK129"/>
  <c r="J73"/>
  <c r="AE73"/>
  <c r="AN73"/>
  <c r="E73"/>
  <c r="P80"/>
  <c r="AK80"/>
  <c r="P87"/>
  <c r="AK87"/>
  <c r="Y94"/>
  <c r="AB101"/>
  <c r="AN101"/>
  <c r="E101"/>
  <c r="G111"/>
  <c r="G118"/>
  <c r="AB122"/>
  <c r="AN122"/>
  <c r="E122"/>
  <c r="G76"/>
  <c r="G84"/>
  <c r="G91"/>
  <c r="P94"/>
  <c r="AB94"/>
  <c r="S101"/>
  <c r="G104"/>
  <c r="AE108"/>
  <c r="AQ108"/>
  <c r="S115"/>
  <c r="AE115"/>
  <c r="AQ115"/>
  <c r="S122"/>
  <c r="E80"/>
  <c r="E87"/>
  <c r="E94"/>
  <c r="AE80"/>
  <c r="G83"/>
  <c r="G90"/>
  <c r="S94"/>
  <c r="AK94"/>
  <c r="P101"/>
  <c r="AK101"/>
  <c r="P108"/>
  <c r="AK108"/>
  <c r="G117"/>
  <c r="AE122"/>
  <c r="G125"/>
  <c r="S129"/>
  <c r="AB129"/>
  <c r="AN129"/>
  <c r="G124"/>
  <c r="AQ129"/>
  <c r="M122"/>
  <c r="G128"/>
  <c r="G135"/>
  <c r="G133"/>
  <c r="F108"/>
  <c r="F101"/>
  <c r="G97"/>
  <c r="F87"/>
  <c r="F49"/>
  <c r="F63" s="1"/>
  <c r="E48"/>
  <c r="E62" s="1"/>
  <c r="J50"/>
  <c r="G56"/>
  <c r="G55"/>
  <c r="F52"/>
  <c r="G57"/>
  <c r="AH52"/>
  <c r="G80" l="1"/>
  <c r="G129"/>
  <c r="G115"/>
  <c r="G101"/>
  <c r="G108"/>
  <c r="AI34"/>
  <c r="G73"/>
  <c r="G47"/>
  <c r="F61"/>
  <c r="K35"/>
  <c r="G153"/>
  <c r="T31"/>
  <c r="AO33"/>
  <c r="AL31"/>
  <c r="AO32"/>
  <c r="N31"/>
  <c r="T33"/>
  <c r="J64"/>
  <c r="AL33"/>
  <c r="G52"/>
  <c r="J45"/>
  <c r="G139"/>
  <c r="E151"/>
  <c r="AI33"/>
  <c r="Q31"/>
  <c r="W35"/>
  <c r="J65"/>
  <c r="J62"/>
  <c r="G152"/>
  <c r="F151"/>
  <c r="G140"/>
  <c r="J60"/>
  <c r="J61"/>
  <c r="G50"/>
  <c r="F45"/>
  <c r="G49"/>
  <c r="G87"/>
  <c r="I59"/>
  <c r="H59"/>
  <c r="G51"/>
  <c r="G122"/>
  <c r="G94"/>
  <c r="G46"/>
  <c r="G48"/>
  <c r="E45"/>
  <c r="AO31" l="1"/>
  <c r="W33"/>
  <c r="AF34"/>
  <c r="H33"/>
  <c r="G138"/>
  <c r="K34"/>
  <c r="AF35"/>
  <c r="G137"/>
  <c r="T30"/>
  <c r="N33"/>
  <c r="G142"/>
  <c r="H35"/>
  <c r="K33"/>
  <c r="G141"/>
  <c r="G151"/>
  <c r="Q35"/>
  <c r="AO30"/>
  <c r="I33"/>
  <c r="Q33"/>
  <c r="G62"/>
  <c r="G45"/>
  <c r="E18"/>
  <c r="N35"/>
  <c r="AF32"/>
  <c r="AI31"/>
  <c r="O30"/>
  <c r="Z35"/>
  <c r="AG30"/>
  <c r="AF33"/>
  <c r="AC30"/>
  <c r="E59"/>
  <c r="G63"/>
  <c r="G61"/>
  <c r="W30"/>
  <c r="AC33"/>
  <c r="K32"/>
  <c r="I32"/>
  <c r="J17"/>
  <c r="AD32"/>
  <c r="AC34"/>
  <c r="Z31"/>
  <c r="Z30"/>
  <c r="T35"/>
  <c r="F136"/>
  <c r="Q34"/>
  <c r="AF31"/>
  <c r="O32"/>
  <c r="H32"/>
  <c r="T34"/>
  <c r="AA30"/>
  <c r="H34"/>
  <c r="AC32"/>
  <c r="Q32"/>
  <c r="AI32"/>
  <c r="W32"/>
  <c r="AO35"/>
  <c r="AC31"/>
  <c r="AI35"/>
  <c r="Z33"/>
  <c r="Z34"/>
  <c r="AM31"/>
  <c r="AN31" s="1"/>
  <c r="AL34"/>
  <c r="W34"/>
  <c r="AC35"/>
  <c r="E20"/>
  <c r="AL32"/>
  <c r="K31"/>
  <c r="W31"/>
  <c r="Z32"/>
  <c r="AO34"/>
  <c r="T32"/>
  <c r="N32"/>
  <c r="F59"/>
  <c r="G64"/>
  <c r="J59"/>
  <c r="G60"/>
  <c r="G65"/>
  <c r="E148" l="1"/>
  <c r="E146"/>
  <c r="E150"/>
  <c r="G136"/>
  <c r="O34"/>
  <c r="U33"/>
  <c r="V33" s="1"/>
  <c r="U31"/>
  <c r="V31" s="1"/>
  <c r="N30"/>
  <c r="P30" s="1"/>
  <c r="E16"/>
  <c r="J18"/>
  <c r="AJ34"/>
  <c r="AK34" s="1"/>
  <c r="U32"/>
  <c r="V32" s="1"/>
  <c r="E35"/>
  <c r="E33"/>
  <c r="E17"/>
  <c r="Z29"/>
  <c r="F17"/>
  <c r="AJ32"/>
  <c r="AK32" s="1"/>
  <c r="U35"/>
  <c r="V35" s="1"/>
  <c r="U34"/>
  <c r="V34" s="1"/>
  <c r="AP33"/>
  <c r="AQ33" s="1"/>
  <c r="G59"/>
  <c r="F15"/>
  <c r="X30"/>
  <c r="Y30" s="1"/>
  <c r="AD30"/>
  <c r="AG33"/>
  <c r="AH33" s="1"/>
  <c r="O33"/>
  <c r="P33" s="1"/>
  <c r="L30"/>
  <c r="R34"/>
  <c r="S34" s="1"/>
  <c r="AA32"/>
  <c r="AB32" s="1"/>
  <c r="AD31"/>
  <c r="AE31" s="1"/>
  <c r="AG31"/>
  <c r="AH31" s="1"/>
  <c r="AP30"/>
  <c r="O35"/>
  <c r="P35" s="1"/>
  <c r="AD35"/>
  <c r="AE35" s="1"/>
  <c r="AG35"/>
  <c r="AH35" s="1"/>
  <c r="AO29"/>
  <c r="R30"/>
  <c r="AM30"/>
  <c r="K30"/>
  <c r="E31"/>
  <c r="AE32"/>
  <c r="AP35"/>
  <c r="AQ35" s="1"/>
  <c r="AP34"/>
  <c r="AQ34" s="1"/>
  <c r="W29"/>
  <c r="L35"/>
  <c r="M35" s="1"/>
  <c r="J148"/>
  <c r="AM33"/>
  <c r="AN33" s="1"/>
  <c r="AM35"/>
  <c r="AN35" s="1"/>
  <c r="R31"/>
  <c r="S31" s="1"/>
  <c r="X32"/>
  <c r="Y32" s="1"/>
  <c r="AD33"/>
  <c r="AE33" s="1"/>
  <c r="N34"/>
  <c r="AJ35"/>
  <c r="AK35" s="1"/>
  <c r="J33"/>
  <c r="Q30"/>
  <c r="AA34"/>
  <c r="AB34" s="1"/>
  <c r="AP32"/>
  <c r="AQ32" s="1"/>
  <c r="AM34"/>
  <c r="AN34" s="1"/>
  <c r="L33"/>
  <c r="M33" s="1"/>
  <c r="E19"/>
  <c r="AJ31"/>
  <c r="AK31" s="1"/>
  <c r="I31"/>
  <c r="J16"/>
  <c r="F16"/>
  <c r="O31"/>
  <c r="P31" s="1"/>
  <c r="AD34"/>
  <c r="AE34" s="1"/>
  <c r="AG32"/>
  <c r="AH32" s="1"/>
  <c r="R33"/>
  <c r="S33" s="1"/>
  <c r="R32"/>
  <c r="S32" s="1"/>
  <c r="X35"/>
  <c r="Y35" s="1"/>
  <c r="L31"/>
  <c r="M31" s="1"/>
  <c r="J32"/>
  <c r="AM32"/>
  <c r="AN32" s="1"/>
  <c r="X31"/>
  <c r="Y31" s="1"/>
  <c r="F20"/>
  <c r="G20" s="1"/>
  <c r="R35"/>
  <c r="S35" s="1"/>
  <c r="AC29"/>
  <c r="X34"/>
  <c r="Y34" s="1"/>
  <c r="I35"/>
  <c r="J20"/>
  <c r="AA31"/>
  <c r="AB31" s="1"/>
  <c r="AB30"/>
  <c r="X33"/>
  <c r="Y33" s="1"/>
  <c r="J19"/>
  <c r="I34"/>
  <c r="F19"/>
  <c r="L32"/>
  <c r="M32" s="1"/>
  <c r="AL30"/>
  <c r="AJ30"/>
  <c r="AJ33"/>
  <c r="AK33" s="1"/>
  <c r="AA35"/>
  <c r="AB35" s="1"/>
  <c r="AA33"/>
  <c r="AB33" s="1"/>
  <c r="L34"/>
  <c r="M34" s="1"/>
  <c r="U30"/>
  <c r="AI30"/>
  <c r="AI29" s="1"/>
  <c r="AG34"/>
  <c r="AH34" s="1"/>
  <c r="AP31"/>
  <c r="AQ31" s="1"/>
  <c r="I30"/>
  <c r="J15"/>
  <c r="I14"/>
  <c r="J147"/>
  <c r="AF30"/>
  <c r="AF29" s="1"/>
  <c r="F18"/>
  <c r="G18" s="1"/>
  <c r="T29"/>
  <c r="P32"/>
  <c r="E32"/>
  <c r="E14" l="1"/>
  <c r="E30"/>
  <c r="P34"/>
  <c r="E145"/>
  <c r="F145"/>
  <c r="E149"/>
  <c r="F149"/>
  <c r="F146"/>
  <c r="G146" s="1"/>
  <c r="F150"/>
  <c r="G150" s="1"/>
  <c r="G147"/>
  <c r="F148"/>
  <c r="G148" s="1"/>
  <c r="G16"/>
  <c r="AN30"/>
  <c r="G17"/>
  <c r="J14"/>
  <c r="G15"/>
  <c r="N29"/>
  <c r="AL29"/>
  <c r="J149"/>
  <c r="F34"/>
  <c r="J34"/>
  <c r="F35"/>
  <c r="G35" s="1"/>
  <c r="J35"/>
  <c r="G19"/>
  <c r="S30"/>
  <c r="Q29"/>
  <c r="O29"/>
  <c r="AH30"/>
  <c r="R29"/>
  <c r="AP29"/>
  <c r="AQ29" s="1"/>
  <c r="AQ30"/>
  <c r="AE30"/>
  <c r="AD29"/>
  <c r="AE29" s="1"/>
  <c r="F14"/>
  <c r="E34"/>
  <c r="J31"/>
  <c r="F31"/>
  <c r="G31" s="1"/>
  <c r="F33"/>
  <c r="G33" s="1"/>
  <c r="J30"/>
  <c r="H29"/>
  <c r="J145"/>
  <c r="I144"/>
  <c r="U29"/>
  <c r="V29" s="1"/>
  <c r="V30"/>
  <c r="AJ29"/>
  <c r="AK29" s="1"/>
  <c r="AK30"/>
  <c r="J150"/>
  <c r="F32"/>
  <c r="G32" s="1"/>
  <c r="J146"/>
  <c r="AM29"/>
  <c r="H144"/>
  <c r="L29"/>
  <c r="X29"/>
  <c r="Y29" s="1"/>
  <c r="I29"/>
  <c r="F30"/>
  <c r="AA29"/>
  <c r="AB29" s="1"/>
  <c r="AG29"/>
  <c r="AH29" s="1"/>
  <c r="M30"/>
  <c r="K29"/>
  <c r="E144" l="1"/>
  <c r="AN29"/>
  <c r="G149"/>
  <c r="P29"/>
  <c r="G14"/>
  <c r="E29"/>
  <c r="M29"/>
  <c r="S29"/>
  <c r="F29"/>
  <c r="G30"/>
  <c r="G145"/>
  <c r="F144"/>
  <c r="J144"/>
  <c r="J29"/>
  <c r="G34"/>
  <c r="G144" l="1"/>
  <c r="G29"/>
</calcChain>
</file>

<file path=xl/comments1.xml><?xml version="1.0" encoding="utf-8"?>
<comments xmlns="http://schemas.openxmlformats.org/spreadsheetml/2006/main">
  <authors>
    <author>TureyskayEE</author>
  </authors>
  <commentList>
    <comment ref="K11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<sst xmlns="http://schemas.openxmlformats.org/spreadsheetml/2006/main" count="388" uniqueCount="153">
  <si>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</si>
  <si>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</si>
  <si>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</si>
  <si>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</si>
  <si>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</si>
  <si>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</si>
  <si>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</si>
  <si>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</si>
  <si>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</si>
  <si>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</si>
  <si>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</si>
  <si>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</si>
  <si>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</si>
  <si>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</t>
  </si>
  <si>
    <t>план</t>
  </si>
  <si>
    <t>факт</t>
  </si>
  <si>
    <t>1.1.</t>
  </si>
  <si>
    <t>федеральный бюджет</t>
  </si>
  <si>
    <t>бюджет автономного округа</t>
  </si>
  <si>
    <t>1.2.</t>
  </si>
  <si>
    <t>2.1.</t>
  </si>
  <si>
    <t>2.2.</t>
  </si>
  <si>
    <t>Исполнитель</t>
  </si>
  <si>
    <t>программы Нижневартовского района</t>
  </si>
  <si>
    <t xml:space="preserve"> ГРАФИК </t>
  </si>
  <si>
    <t>наименование программы</t>
  </si>
  <si>
    <t>бюджет района</t>
  </si>
  <si>
    <t>Наименование показателей результатов</t>
  </si>
  <si>
    <t>1.</t>
  </si>
  <si>
    <t>2.</t>
  </si>
  <si>
    <t>3.</t>
  </si>
  <si>
    <t>Руководитель программы</t>
  </si>
  <si>
    <t xml:space="preserve">Руководитель программы </t>
  </si>
  <si>
    <t>Показатели непосредственных результатов</t>
  </si>
  <si>
    <t>иные внебюджетные источники</t>
  </si>
  <si>
    <t>________________________(подпись)</t>
  </si>
  <si>
    <t>Подпрограмма I. Развитие дошкольного, общего образования и дополнительного образования детей</t>
  </si>
  <si>
    <t>Задача 1. Развитие системы выявления, поддержки и сопровождения одаренных детей, лидеров в сфере образования</t>
  </si>
  <si>
    <t>всего</t>
  </si>
  <si>
    <t>в том числе:</t>
  </si>
  <si>
    <t>бюджет поселений</t>
  </si>
  <si>
    <t>Всего по муниципальной программе</t>
  </si>
  <si>
    <t>Цель. Обеспечение доступности качественного образования, соответствующего требованиям инновационного развития экономики региона, современным потребностям общества и каждого жителя района</t>
  </si>
  <si>
    <t>4.</t>
  </si>
  <si>
    <t>5.</t>
  </si>
  <si>
    <t>6.</t>
  </si>
  <si>
    <t>Базовый показатель на начало реализации муниципальной программы</t>
  </si>
  <si>
    <t xml:space="preserve">Показатели конечных результатов </t>
  </si>
  <si>
    <t>наименование муниципальной программы</t>
  </si>
  <si>
    <t>Результаты реализации муниципальной программы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</si>
  <si>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</si>
  <si>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</si>
  <si>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</si>
  <si>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2.3.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</si>
  <si>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</si>
  <si>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2.4.</t>
  </si>
  <si>
    <t>сумма экономии по итогам закупок, предложения по перераспределению сэкономленных средств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</si>
  <si>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</si>
  <si>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привлеченные средства</t>
  </si>
  <si>
    <t xml:space="preserve">                                                  наименование нормативного правового акта об утверждении муниципальной программы дата, номер (в редакции от дата, номер постановления)</t>
  </si>
  <si>
    <t xml:space="preserve">                                                                                                                График (сетевой график) реализации  муниципальной программы</t>
  </si>
  <si>
    <t xml:space="preserve">                                                                                                                                                   в том числе</t>
  </si>
  <si>
    <t>Источники финансирования</t>
  </si>
  <si>
    <t>фактически профинансировано</t>
  </si>
  <si>
    <t>Всего</t>
  </si>
  <si>
    <t>Причина отклонелнения  плановых показателей от фактических</t>
  </si>
  <si>
    <t xml:space="preserve">Наименование мероприятий муниципальной программы* </t>
  </si>
  <si>
    <t>Ответственный исполнитель     /соисполнитель</t>
  </si>
  <si>
    <t>всего:</t>
  </si>
  <si>
    <t>в том числе безвозмездные поступления физических и юридических лиц</t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</si>
  <si>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</si>
  <si>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</si>
  <si>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Всего:</t>
  </si>
  <si>
    <t>внебюджетные источники</t>
  </si>
  <si>
    <t>Всего по муниципальной программе (в разрезе исполнителей, соисполнителей):</t>
  </si>
  <si>
    <t xml:space="preserve">Согласовано: </t>
  </si>
  <si>
    <t>Специалист Департамента финансов администрации района</t>
  </si>
  <si>
    <t xml:space="preserve">   в том числе</t>
  </si>
  <si>
    <t>СОГЛАСОВАНО</t>
  </si>
  <si>
    <r>
      <t xml:space="preserve">Пояснения к отчету о </t>
    </r>
    <r>
      <rPr>
        <b/>
        <sz val="12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</si>
  <si>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Заместитель главы администрации</t>
  </si>
  <si>
    <t>района по экономике и финансам</t>
  </si>
  <si>
    <t>Т.А. Колокольцева</t>
  </si>
  <si>
    <t>«Информационное общество Нижневартовского района</t>
  </si>
  <si>
    <t>сетевым ресурсам администрации района</t>
  </si>
  <si>
    <t>Цель: получение гражданами и организациями преимуществ от применения информационно-коммуникационных технологий за счет обеспечения равного доступа к информационным ресурсам, развития цифрового контента, повышения эффективности муниципального управления в Нижневартовском районе</t>
  </si>
  <si>
    <t>отдел по информатизации и сетевым ресурсам администрации района/муниципальное автономное учреждение «Межпоселенческая библиотека» Нижневартовского района</t>
  </si>
  <si>
    <t>Предоставление широкополосного доступа в сеть Интернет в  центрах общественного доступа на территории района</t>
  </si>
  <si>
    <t>Развитие и поддержка корпоративной сети органов местного самоуправления</t>
  </si>
  <si>
    <t>отдел по информатизации и сетевым ресурсам администрации района</t>
  </si>
  <si>
    <t>Модернизация системы электронного документооборота в органах местного самоуправления района</t>
  </si>
  <si>
    <t xml:space="preserve">Обеспечение технической защиты информации
</t>
  </si>
  <si>
    <t xml:space="preserve">отдел по информатизации и сетевым ресурсам администрации района
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</si>
  <si>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</si>
  <si>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Развитие и модернизация системы оказания государственных и муниципальных услуг в электронном виде</t>
  </si>
  <si>
    <t xml:space="preserve">Развитие и модернизация информационной системы управления муниципальными финансами 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</si>
  <si>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</si>
  <si>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 xml:space="preserve">Автоматизация, информационное и техническое обеспечение деятельности органов местного самоуправления
</t>
  </si>
  <si>
    <t xml:space="preserve">отдел по информатизации и сетевым ресурсам администрации района
</t>
  </si>
  <si>
    <t>Ответственный исполнитель (отдел по информатизации и сетевым ресурсам администрации района)</t>
  </si>
  <si>
    <t>С.Ю. Маликов (Ф.И.О. подпись)</t>
  </si>
  <si>
    <t>_______________ (Ф.И.О. подпись)</t>
  </si>
  <si>
    <t>тел. 49 84 44</t>
  </si>
  <si>
    <t>С.Ю. Маликов</t>
  </si>
  <si>
    <t>49 84 44</t>
  </si>
  <si>
    <t>Количество выполненных работ по автоматизации, информационному и техническому обеспечению деятельности органов местного самоуправления, единиц</t>
  </si>
  <si>
    <t>Количество выполненных работ по сопровождению и эксплуатации автоматизированных информационных систем, единиц</t>
  </si>
  <si>
    <t>Посещаемость официальных веб-сайтов органов местного самоуправления района, тысяч единиц</t>
  </si>
  <si>
    <t>Доля граждан, использующих механизм получения муниципальных услуг в электронной форме, процентов</t>
  </si>
  <si>
    <t xml:space="preserve">Наличие, объемы и состояние объектов незавершенного строительства, в том числе:
</t>
  </si>
  <si>
    <t xml:space="preserve">местный бюджет </t>
  </si>
  <si>
    <t>Начальник отдела по информатизации и</t>
  </si>
  <si>
    <t>Мороз Дмитрий Сергеевич</t>
  </si>
  <si>
    <t>Д.С. Мороз (Ф.И.О. подпись)</t>
  </si>
  <si>
    <t>Д.С. Мороз</t>
  </si>
  <si>
    <t>Руководитель программы _____________________________ начальник отдела по информатизации и сетевым ресурсам администрации района Д.С. Мороз</t>
  </si>
  <si>
    <t>Задача: создание условий для развития информационного общества и электронного правительства</t>
  </si>
  <si>
    <t xml:space="preserve">Обеспечение доступности населению современных информационных технологий
</t>
  </si>
  <si>
    <t>1.1.1.</t>
  </si>
  <si>
    <t>1.1.2.</t>
  </si>
  <si>
    <t>Итого по основному мероприятию 1.1.</t>
  </si>
  <si>
    <t>Развитие и сопровождение инфраструктуры электронного правительства и информационных систем, развитие технической и технологической основы становления информационного общества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</si>
  <si>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</si>
  <si>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</si>
  <si>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</si>
  <si>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</si>
  <si>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</si>
  <si>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</si>
  <si>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</si>
  <si>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</si>
  <si>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</si>
  <si>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 xml:space="preserve">Итого по основному мероприятию 1.2.
</t>
  </si>
  <si>
    <t>Значение показателя на 2016 год</t>
  </si>
  <si>
    <t xml:space="preserve"> реализации в 2017 году муниципальной </t>
  </si>
  <si>
    <t>на 2017–2019 годы»</t>
  </si>
  <si>
    <t>2017 год</t>
  </si>
  <si>
    <t>Развитие инфраструктуры широкополосного доступа к сети интернет на территории района</t>
  </si>
  <si>
    <r>
      <t xml:space="preserve">план на </t>
    </r>
    <r>
      <rPr>
        <u/>
        <sz val="16"/>
        <color theme="1"/>
        <rFont val="Times New Roman"/>
        <family val="1"/>
        <charset val="204"/>
      </rPr>
      <t xml:space="preserve">2017 </t>
    </r>
    <r>
      <rPr>
        <sz val="16"/>
        <color theme="1"/>
        <rFont val="Times New Roman"/>
        <family val="1"/>
        <charset val="204"/>
      </rPr>
      <t>год</t>
    </r>
  </si>
  <si>
    <t xml:space="preserve">Создание, сопровождение и эксплуатация автоматизированных информационных систем
</t>
  </si>
  <si>
    <t>Соисполнитель 1 (муниципальное автономное учреждение «Межпоселенческая библиотека» Нижневартовского района)</t>
  </si>
  <si>
    <r>
      <t xml:space="preserve">Целевые показатели муниципальной программы </t>
    </r>
    <r>
      <rPr>
        <b/>
        <u/>
        <sz val="12"/>
        <rFont val="Times New Roman"/>
        <family val="1"/>
        <charset val="204"/>
      </rPr>
      <t>«Информационное общество Нижневартовского района на 2017–2019 годы»</t>
    </r>
  </si>
  <si>
    <t xml:space="preserve"> «Информационное общество Нижневартовского района на 2017–2019 годы»</t>
  </si>
  <si>
    <t>Доля домашних хозяйств, имеющих доступ к информационно-телекоммуникационной сети «Интернет», в общем числе домашних хозяйств, процентов</t>
  </si>
  <si>
    <t>Значение показателя на 2017 год</t>
  </si>
  <si>
    <t>Доля архивных фондов переведенных в электронную форму, процентов</t>
  </si>
  <si>
    <t>Количество информационных систем и объектов информатизации, аттестованных в соответствии с требованиями по информационной безопасности, единиц</t>
  </si>
  <si>
    <t>Доля органов местного самоуправления района, организаций бюджетной сферы района, использующих процедуры электронного информационного взаимодействия на всех стадиях процесса осуществления муниципальных закупок, процентов</t>
  </si>
  <si>
    <t>Прирост объемов информационных ресурсов в процентах к 2016 году, процентов</t>
  </si>
  <si>
    <t>Доля муниципальных услуг, оказываемых населению района в электронном виде от общего числа услуг, процентов</t>
  </si>
  <si>
    <t>На 31.01.2017 приобретены компьютерная техника, комплектующие, запасные части и расходные материалы для оргтехники.</t>
  </si>
  <si>
    <t xml:space="preserve"> Постановление администрации Нижневартовского района от 31.10.2016 № 2493 «Об утверждении муниципальной программы «Информационное общество Нижневартовского района на 2017–2019 годы» (в редакции от 16.02.2017 № 262)</t>
  </si>
  <si>
    <t>На 28.02.2017 произведена оплата за услуги по сопровождению программных комплексов, за сервисное обслуживание комплекса технических средств, за сопровождение системы "Кодекс документооборот".</t>
  </si>
  <si>
    <t>На 31.03.2017 произведена оплата за услуги Интернет, за услуги по сопровождению программных комплексов, за сервисное обслуживание комплекса технических средств, за сопровождение систем "Кодекс документооборот", "Консультант Плюс".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</si>
</sst>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.0"/>
  </numFmts>
  <fonts count="5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4"/>
      <color indexed="8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.5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u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7" fillId="0" borderId="0" xfId="0" applyFont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35" fillId="0" borderId="0" xfId="0" applyFont="1" applyFill="1" applyAlignment="1">
      <alignment vertical="center"/>
    </xf>
    <xf numFmtId="0" fontId="35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 textRotation="90"/>
    </xf>
    <xf numFmtId="4" fontId="15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31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3" fontId="28" fillId="0" borderId="0" xfId="0" applyNumberFormat="1" applyFont="1" applyAlignment="1">
      <alignment horizontal="center" vertical="center"/>
    </xf>
    <xf numFmtId="0" fontId="28" fillId="0" borderId="0" xfId="0" applyFont="1"/>
    <xf numFmtId="0" fontId="44" fillId="0" borderId="0" xfId="0" applyFont="1" applyAlignment="1">
      <alignment horizontal="center" vertical="top" wrapText="1"/>
    </xf>
    <xf numFmtId="0" fontId="39" fillId="0" borderId="0" xfId="0" applyFont="1"/>
    <xf numFmtId="0" fontId="20" fillId="0" borderId="0" xfId="0" applyFont="1" applyBorder="1" applyAlignment="1">
      <alignment horizontal="justify" vertical="top" wrapText="1"/>
    </xf>
    <xf numFmtId="0" fontId="22" fillId="0" borderId="0" xfId="0" applyFont="1" applyBorder="1" applyAlignment="1">
      <alignment horizontal="justify" vertical="top" wrapText="1"/>
    </xf>
    <xf numFmtId="0" fontId="30" fillId="0" borderId="0" xfId="0" applyFont="1" applyFill="1" applyBorder="1" applyAlignment="1">
      <alignment horizontal="justify" vertical="top"/>
    </xf>
    <xf numFmtId="0" fontId="30" fillId="0" borderId="0" xfId="0" applyFont="1" applyFill="1" applyAlignment="1" applyProtection="1">
      <alignment vertical="center"/>
    </xf>
    <xf numFmtId="0" fontId="30" fillId="0" borderId="0" xfId="0" applyFont="1" applyFill="1" applyAlignment="1" applyProtection="1">
      <alignment horizontal="left" vertical="center"/>
    </xf>
    <xf numFmtId="0" fontId="30" fillId="0" borderId="0" xfId="0" applyFont="1" applyFill="1" applyAlignment="1" applyProtection="1">
      <alignment horizontal="right" vertical="center"/>
    </xf>
    <xf numFmtId="0" fontId="30" fillId="0" borderId="1" xfId="0" applyFont="1" applyFill="1" applyBorder="1" applyAlignment="1">
      <alignment horizontal="left" vertical="top" wrapText="1"/>
    </xf>
    <xf numFmtId="43" fontId="30" fillId="0" borderId="1" xfId="1" applyFont="1" applyFill="1" applyBorder="1" applyAlignment="1">
      <alignment horizontal="left" vertical="top" wrapText="1"/>
    </xf>
    <xf numFmtId="41" fontId="30" fillId="0" borderId="1" xfId="1" applyNumberFormat="1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0" fillId="0" borderId="0" xfId="0" applyFill="1"/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4" fontId="22" fillId="3" borderId="1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2" fontId="22" fillId="3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4" fontId="30" fillId="3" borderId="1" xfId="0" applyNumberFormat="1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4" fontId="43" fillId="3" borderId="1" xfId="0" applyNumberFormat="1" applyFont="1" applyFill="1" applyBorder="1" applyAlignment="1">
      <alignment horizontal="center" vertical="center" wrapText="1"/>
    </xf>
    <xf numFmtId="4" fontId="43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 applyProtection="1">
      <alignment horizontal="left"/>
    </xf>
    <xf numFmtId="0" fontId="34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wrapText="1"/>
    </xf>
    <xf numFmtId="0" fontId="46" fillId="0" borderId="0" xfId="0" applyFont="1" applyBorder="1" applyAlignment="1">
      <alignment horizontal="left" vertical="top" wrapText="1"/>
    </xf>
    <xf numFmtId="0" fontId="39" fillId="0" borderId="0" xfId="1" applyNumberFormat="1" applyFont="1" applyBorder="1" applyAlignment="1">
      <alignment horizontal="center" vertical="top" wrapText="1"/>
    </xf>
    <xf numFmtId="0" fontId="22" fillId="0" borderId="0" xfId="0" applyNumberFormat="1" applyFont="1" applyAlignment="1">
      <alignment horizontal="center"/>
    </xf>
    <xf numFmtId="0" fontId="22" fillId="0" borderId="0" xfId="0" applyNumberFormat="1" applyFont="1" applyBorder="1" applyAlignment="1">
      <alignment horizontal="center"/>
    </xf>
    <xf numFmtId="0" fontId="22" fillId="0" borderId="15" xfId="0" applyNumberFormat="1" applyFont="1" applyBorder="1" applyAlignment="1">
      <alignment horizontal="center"/>
    </xf>
    <xf numFmtId="4" fontId="30" fillId="0" borderId="1" xfId="0" applyNumberFormat="1" applyFont="1" applyFill="1" applyBorder="1" applyAlignment="1">
      <alignment horizontal="left" vertical="top" wrapText="1"/>
    </xf>
    <xf numFmtId="4" fontId="22" fillId="0" borderId="1" xfId="0" applyNumberFormat="1" applyFont="1" applyFill="1" applyBorder="1" applyAlignment="1">
      <alignment horizontal="left" vertical="top"/>
    </xf>
    <xf numFmtId="0" fontId="22" fillId="0" borderId="0" xfId="0" applyNumberFormat="1" applyFont="1" applyBorder="1" applyAlignment="1">
      <alignment horizontal="center" vertical="top" wrapText="1"/>
    </xf>
    <xf numFmtId="0" fontId="30" fillId="0" borderId="0" xfId="0" applyFont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0" fontId="3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0" fillId="0" borderId="0" xfId="0" applyFont="1" applyFill="1" applyBorder="1" applyAlignment="1" applyProtection="1">
      <alignment horizontal="left"/>
    </xf>
    <xf numFmtId="0" fontId="30" fillId="0" borderId="0" xfId="0" applyFont="1" applyFill="1" applyAlignment="1" applyProtection="1">
      <alignment vertical="center" wrapText="1"/>
    </xf>
    <xf numFmtId="0" fontId="2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9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8" fillId="0" borderId="0" xfId="0" applyFont="1" applyFill="1"/>
    <xf numFmtId="0" fontId="44" fillId="0" borderId="0" xfId="0" applyFont="1" applyFill="1" applyAlignment="1">
      <alignment horizontal="center" vertical="top" wrapText="1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justify" vertical="top" wrapText="1"/>
    </xf>
    <xf numFmtId="0" fontId="22" fillId="0" borderId="0" xfId="0" applyFont="1" applyFill="1" applyBorder="1" applyAlignment="1">
      <alignment horizontal="justify" vertical="top" wrapText="1"/>
    </xf>
    <xf numFmtId="0" fontId="46" fillId="0" borderId="0" xfId="0" applyFont="1" applyFill="1" applyBorder="1" applyAlignment="1">
      <alignment horizontal="left" vertical="top" wrapText="1"/>
    </xf>
    <xf numFmtId="0" fontId="39" fillId="0" borderId="0" xfId="1" applyNumberFormat="1" applyFont="1" applyFill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 wrapText="1"/>
    </xf>
    <xf numFmtId="3" fontId="39" fillId="0" borderId="0" xfId="0" applyNumberFormat="1" applyFont="1" applyBorder="1" applyAlignment="1" applyProtection="1">
      <alignment vertical="top" wrapText="1"/>
      <protection locked="0"/>
    </xf>
    <xf numFmtId="0" fontId="13" fillId="0" borderId="0" xfId="0" applyFont="1" applyBorder="1" applyAlignment="1">
      <alignment vertical="top" wrapText="1"/>
    </xf>
    <xf numFmtId="0" fontId="30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wrapText="1"/>
    </xf>
    <xf numFmtId="0" fontId="32" fillId="0" borderId="0" xfId="0" applyFont="1" applyAlignment="1">
      <alignment vertical="top" wrapText="1"/>
    </xf>
    <xf numFmtId="0" fontId="28" fillId="0" borderId="0" xfId="0" applyFont="1" applyFill="1" applyAlignment="1"/>
    <xf numFmtId="0" fontId="20" fillId="0" borderId="0" xfId="0" applyFont="1" applyBorder="1" applyAlignment="1">
      <alignment horizontal="left" vertical="top"/>
    </xf>
    <xf numFmtId="0" fontId="39" fillId="0" borderId="1" xfId="0" applyNumberFormat="1" applyFont="1" applyFill="1" applyBorder="1" applyAlignment="1" applyProtection="1">
      <alignment horizontal="center" vertical="center" wrapText="1"/>
    </xf>
    <xf numFmtId="0" fontId="39" fillId="0" borderId="1" xfId="1" applyNumberFormat="1" applyFont="1" applyBorder="1" applyAlignment="1">
      <alignment horizontal="center" vertical="center" wrapText="1"/>
    </xf>
    <xf numFmtId="0" fontId="39" fillId="0" borderId="1" xfId="1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 applyProtection="1">
      <alignment horizontal="center" vertical="center" wrapText="1"/>
      <protection locked="0"/>
    </xf>
    <xf numFmtId="3" fontId="3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32" fillId="0" borderId="0" xfId="0" applyFont="1" applyFill="1" applyAlignment="1">
      <alignment vertical="top" wrapText="1"/>
    </xf>
    <xf numFmtId="164" fontId="39" fillId="0" borderId="1" xfId="1" applyNumberFormat="1" applyFont="1" applyBorder="1" applyAlignment="1">
      <alignment horizontal="center" vertical="center" wrapText="1"/>
    </xf>
    <xf numFmtId="165" fontId="39" fillId="0" borderId="1" xfId="1" applyNumberFormat="1" applyFont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vertical="top" wrapText="1"/>
    </xf>
    <xf numFmtId="0" fontId="2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53" fillId="0" borderId="0" xfId="0" applyFont="1"/>
    <xf numFmtId="0" fontId="39" fillId="0" borderId="1" xfId="0" applyNumberFormat="1" applyFont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38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7" fillId="0" borderId="15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3" fillId="0" borderId="0" xfId="0" applyFont="1" applyAlignment="1">
      <alignment horizontal="left" vertical="center" wrapText="1"/>
    </xf>
    <xf numFmtId="0" fontId="42" fillId="0" borderId="15" xfId="0" applyFont="1" applyBorder="1" applyAlignment="1">
      <alignment horizontal="left" vertical="center" wrapText="1"/>
    </xf>
    <xf numFmtId="0" fontId="33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0" fontId="33" fillId="0" borderId="16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16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7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8" xfId="0" applyBorder="1"/>
    <xf numFmtId="0" fontId="18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0" fontId="36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left" vertical="center" wrapText="1"/>
    </xf>
    <xf numFmtId="4" fontId="27" fillId="0" borderId="4" xfId="0" applyNumberFormat="1" applyFont="1" applyBorder="1" applyAlignment="1">
      <alignment horizontal="left" vertical="center" wrapText="1"/>
    </xf>
    <xf numFmtId="4" fontId="0" fillId="0" borderId="4" xfId="0" applyNumberFormat="1" applyBorder="1" applyAlignment="1">
      <alignment wrapText="1"/>
    </xf>
    <xf numFmtId="0" fontId="29" fillId="0" borderId="9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wrapText="1"/>
    </xf>
    <xf numFmtId="0" fontId="26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48" fillId="0" borderId="4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left" wrapText="1"/>
    </xf>
    <xf numFmtId="0" fontId="40" fillId="0" borderId="5" xfId="0" applyFont="1" applyBorder="1" applyAlignment="1">
      <alignment horizontal="left" wrapText="1"/>
    </xf>
    <xf numFmtId="0" fontId="44" fillId="0" borderId="0" xfId="0" applyFont="1" applyAlignment="1">
      <alignment horizontal="left" vertical="top" wrapText="1"/>
    </xf>
    <xf numFmtId="0" fontId="46" fillId="0" borderId="1" xfId="0" applyFont="1" applyBorder="1" applyAlignment="1">
      <alignment horizontal="left" vertical="top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3" fontId="39" fillId="0" borderId="1" xfId="0" applyNumberFormat="1" applyFont="1" applyBorder="1" applyAlignment="1">
      <alignment horizontal="center" vertical="top" wrapText="1"/>
    </xf>
    <xf numFmtId="0" fontId="39" fillId="0" borderId="1" xfId="0" applyFont="1" applyBorder="1" applyAlignment="1">
      <alignment horizontal="center" vertical="top" wrapText="1"/>
    </xf>
    <xf numFmtId="164" fontId="39" fillId="0" borderId="0" xfId="0" applyNumberFormat="1" applyFont="1" applyFill="1" applyBorder="1" applyAlignment="1">
      <alignment horizontal="left" wrapText="1"/>
    </xf>
    <xf numFmtId="0" fontId="20" fillId="0" borderId="15" xfId="0" applyFont="1" applyBorder="1" applyAlignment="1">
      <alignment horizontal="center" vertical="top" wrapText="1"/>
    </xf>
    <xf numFmtId="0" fontId="51" fillId="0" borderId="0" xfId="0" applyFont="1" applyFill="1" applyBorder="1" applyAlignment="1">
      <alignment horizontal="left" wrapText="1"/>
    </xf>
    <xf numFmtId="0" fontId="30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left" wrapText="1"/>
    </xf>
    <xf numFmtId="0" fontId="43" fillId="0" borderId="0" xfId="0" applyFont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top" wrapText="1"/>
    </xf>
    <xf numFmtId="0" fontId="30" fillId="0" borderId="1" xfId="0" applyNumberFormat="1" applyFont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top" wrapText="1"/>
    </xf>
    <xf numFmtId="0" fontId="30" fillId="0" borderId="13" xfId="0" applyFont="1" applyFill="1" applyBorder="1" applyAlignment="1">
      <alignment horizontal="center" vertical="top" wrapText="1"/>
    </xf>
    <xf numFmtId="0" fontId="30" fillId="0" borderId="2" xfId="0" applyNumberFormat="1" applyFont="1" applyBorder="1" applyAlignment="1">
      <alignment horizontal="center" vertical="center"/>
    </xf>
    <xf numFmtId="0" fontId="30" fillId="0" borderId="6" xfId="0" applyNumberFormat="1" applyFont="1" applyBorder="1" applyAlignment="1">
      <alignment horizontal="center" vertical="center"/>
    </xf>
    <xf numFmtId="0" fontId="30" fillId="0" borderId="7" xfId="0" applyNumberFormat="1" applyFont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top" wrapText="1"/>
    </xf>
    <xf numFmtId="0" fontId="30" fillId="0" borderId="6" xfId="0" applyFont="1" applyFill="1" applyBorder="1" applyAlignment="1">
      <alignment horizontal="left" vertical="top" wrapText="1"/>
    </xf>
    <xf numFmtId="0" fontId="30" fillId="0" borderId="7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S28" sqref="S28"/>
    </sheetView>
  </sheetViews>
  <sheetFormatPr defaultColWidth="9.109375" defaultRowHeight="13.8"/>
  <cols>
    <col min="1" max="1" width="3.44140625" style="2" customWidth="1"/>
    <col min="2" max="2" width="4.6640625" style="2" customWidth="1"/>
    <col min="3" max="9" width="9.109375" style="2"/>
    <col min="10" max="10" width="14.88671875" style="2" customWidth="1"/>
    <col min="11" max="16384" width="9.109375" style="2"/>
  </cols>
  <sheetData>
    <row r="1" spans="1:14" ht="15.6">
      <c r="A1" s="1"/>
      <c r="B1" s="1"/>
      <c r="C1" s="1"/>
      <c r="D1" s="1"/>
      <c r="E1" s="1"/>
      <c r="G1" s="132" t="s">
        <v>78</v>
      </c>
      <c r="H1" s="133"/>
      <c r="I1" s="133"/>
      <c r="J1" s="133"/>
    </row>
    <row r="2" spans="1:14" ht="14.4">
      <c r="A2" s="1"/>
      <c r="B2" s="1"/>
      <c r="C2" s="1"/>
      <c r="D2" s="1"/>
      <c r="E2" s="1"/>
      <c r="G2" s="132" t="s">
        <v>80</v>
      </c>
      <c r="H2" s="136"/>
      <c r="I2" s="136"/>
      <c r="J2" s="136"/>
    </row>
    <row r="3" spans="1:14" ht="15.6">
      <c r="A3" s="1"/>
      <c r="B3" s="1"/>
      <c r="C3" s="1"/>
      <c r="D3" s="1"/>
      <c r="E3" s="1"/>
      <c r="G3" s="132" t="s">
        <v>81</v>
      </c>
      <c r="H3" s="133"/>
      <c r="I3" s="133"/>
      <c r="J3" s="133"/>
    </row>
    <row r="4" spans="1:14" ht="15.6">
      <c r="A4" s="1"/>
      <c r="B4" s="1"/>
      <c r="C4" s="1"/>
      <c r="D4" s="1"/>
      <c r="E4" s="1"/>
      <c r="G4" s="134" t="s">
        <v>82</v>
      </c>
      <c r="H4" s="135"/>
      <c r="I4" s="135"/>
      <c r="J4" s="135"/>
    </row>
    <row r="5" spans="1:14" ht="15.6">
      <c r="A5" s="1"/>
      <c r="B5" s="1"/>
      <c r="C5" s="1"/>
      <c r="D5" s="1"/>
      <c r="E5" s="1"/>
      <c r="G5" s="134"/>
      <c r="H5" s="135"/>
      <c r="I5" s="135"/>
      <c r="J5" s="135"/>
    </row>
    <row r="6" spans="1:14" ht="15.6">
      <c r="A6" s="1"/>
      <c r="B6" s="1"/>
      <c r="C6" s="1"/>
      <c r="D6" s="1"/>
      <c r="E6" s="1"/>
      <c r="G6" s="132" t="s">
        <v>35</v>
      </c>
      <c r="H6" s="133"/>
      <c r="I6" s="133"/>
      <c r="J6" s="133"/>
    </row>
    <row r="7" spans="1:14">
      <c r="A7" s="1"/>
      <c r="B7" s="1"/>
      <c r="C7" s="1"/>
      <c r="D7" s="1"/>
      <c r="E7" s="1"/>
      <c r="I7" s="1"/>
      <c r="J7" s="3"/>
    </row>
    <row r="8" spans="1:14">
      <c r="A8" s="1"/>
      <c r="B8" s="1"/>
      <c r="C8" s="1"/>
      <c r="D8" s="1"/>
      <c r="E8" s="1"/>
      <c r="F8" s="1"/>
      <c r="I8" s="1"/>
      <c r="J8" s="3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K10" s="1"/>
      <c r="L10" s="1"/>
      <c r="M10" s="1"/>
      <c r="N10" s="1"/>
    </row>
    <row r="11" spans="1:14" ht="15.6">
      <c r="K11" s="4"/>
      <c r="L11" s="4"/>
      <c r="M11" s="1"/>
      <c r="N11" s="1"/>
    </row>
    <row r="12" spans="1:14">
      <c r="K12" s="1"/>
      <c r="L12" s="1"/>
      <c r="M12" s="1"/>
      <c r="N12" s="1"/>
    </row>
    <row r="13" spans="1:14" ht="18.75" customHeight="1">
      <c r="K13" s="1"/>
      <c r="L13" s="1"/>
      <c r="M13" s="1"/>
      <c r="N13" s="1"/>
    </row>
    <row r="14" spans="1:14" ht="18.75" customHeight="1">
      <c r="K14" s="1"/>
      <c r="L14" s="1"/>
      <c r="M14" s="1"/>
      <c r="N14" s="1"/>
    </row>
    <row r="15" spans="1:14">
      <c r="K15" s="1"/>
      <c r="L15" s="1"/>
      <c r="M15" s="1"/>
      <c r="N15" s="1"/>
    </row>
    <row r="16" spans="1:14">
      <c r="A16" s="1"/>
      <c r="B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2.5" customHeight="1">
      <c r="A17" s="128" t="s">
        <v>24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"/>
      <c r="L17" s="1"/>
      <c r="M17" s="1"/>
      <c r="N17" s="1"/>
    </row>
    <row r="18" spans="1:14" ht="20.100000000000001" customHeight="1">
      <c r="A18" s="129" t="s">
        <v>133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"/>
      <c r="L18" s="1"/>
      <c r="M18" s="1"/>
      <c r="N18" s="1"/>
    </row>
    <row r="19" spans="1:14" ht="20.100000000000001" customHeight="1">
      <c r="A19" s="130" t="s">
        <v>23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"/>
      <c r="L19" s="1"/>
      <c r="M19" s="1"/>
      <c r="N19" s="1"/>
    </row>
    <row r="20" spans="1:14" ht="20.100000000000001" customHeight="1">
      <c r="A20" s="131" t="s">
        <v>83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"/>
      <c r="L20" s="1"/>
      <c r="M20" s="1"/>
      <c r="N20" s="1"/>
    </row>
    <row r="21" spans="1:14" ht="20.100000000000001" customHeight="1">
      <c r="A21" s="131" t="s">
        <v>134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"/>
      <c r="L21" s="1"/>
      <c r="M21" s="1"/>
      <c r="N21" s="1"/>
    </row>
    <row r="22" spans="1:14" ht="15" customHeight="1">
      <c r="A22" s="1"/>
      <c r="B22" s="1"/>
      <c r="C22" s="10"/>
      <c r="D22" s="138" t="s">
        <v>25</v>
      </c>
      <c r="E22" s="138"/>
      <c r="F22" s="138"/>
      <c r="G22" s="138"/>
      <c r="H22" s="138"/>
      <c r="I22" s="138"/>
      <c r="J22" s="10"/>
      <c r="K22" s="1"/>
      <c r="L22" s="1"/>
      <c r="M22" s="1"/>
      <c r="N22" s="1"/>
    </row>
    <row r="23" spans="1:14">
      <c r="A23" s="1"/>
      <c r="J23" s="1"/>
      <c r="K23" s="1"/>
      <c r="L23" s="1"/>
      <c r="M23" s="1"/>
      <c r="N23" s="1"/>
    </row>
    <row r="24" spans="1:14">
      <c r="A24" s="1"/>
      <c r="J24" s="1"/>
      <c r="K24" s="1"/>
      <c r="L24" s="1"/>
      <c r="M24" s="1"/>
      <c r="N24" s="1"/>
    </row>
    <row r="25" spans="1:14" ht="15.6">
      <c r="A25" s="1"/>
      <c r="F25" s="5"/>
      <c r="G25" s="139" t="s">
        <v>32</v>
      </c>
      <c r="H25" s="139"/>
      <c r="I25" s="139"/>
      <c r="J25" s="139"/>
      <c r="K25" s="1"/>
      <c r="L25" s="1"/>
      <c r="M25" s="1"/>
      <c r="N25" s="1"/>
    </row>
    <row r="26" spans="1:14" ht="15.6">
      <c r="A26" s="1"/>
      <c r="G26" s="139" t="s">
        <v>111</v>
      </c>
      <c r="H26" s="139"/>
      <c r="I26" s="139"/>
      <c r="J26" s="139"/>
      <c r="K26" s="1"/>
      <c r="L26" s="1"/>
      <c r="M26" s="1"/>
      <c r="N26" s="1"/>
    </row>
    <row r="27" spans="1:14" ht="15.6">
      <c r="A27" s="1"/>
      <c r="F27" s="92"/>
      <c r="G27" s="140" t="s">
        <v>84</v>
      </c>
      <c r="H27" s="140"/>
      <c r="I27" s="140"/>
      <c r="J27" s="140"/>
      <c r="K27" s="1"/>
      <c r="L27" s="1"/>
      <c r="M27" s="1"/>
      <c r="N27" s="1"/>
    </row>
    <row r="28" spans="1:14" ht="24.9" customHeight="1">
      <c r="A28" s="1"/>
      <c r="B28" s="1"/>
      <c r="C28" s="1"/>
      <c r="D28" s="1"/>
      <c r="E28" s="1"/>
      <c r="F28" s="1"/>
      <c r="G28" s="141"/>
      <c r="H28" s="141"/>
      <c r="I28" s="141"/>
      <c r="J28" s="141"/>
      <c r="K28" s="1"/>
      <c r="L28" s="1"/>
      <c r="M28" s="1"/>
      <c r="N28" s="1"/>
    </row>
    <row r="29" spans="1:14" ht="24.9" customHeight="1">
      <c r="A29" s="1"/>
      <c r="B29" s="1"/>
      <c r="C29" s="1"/>
      <c r="D29" s="1"/>
      <c r="E29" s="1"/>
      <c r="F29" s="1"/>
      <c r="G29" s="142" t="s">
        <v>112</v>
      </c>
      <c r="H29" s="142"/>
      <c r="I29" s="142"/>
      <c r="J29" s="142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L31" s="1"/>
      <c r="M31" s="1"/>
      <c r="N31" s="1"/>
    </row>
    <row r="42" spans="5:8" ht="15.6">
      <c r="E42" s="137"/>
      <c r="F42" s="137"/>
      <c r="G42" s="137"/>
      <c r="H42" s="137"/>
    </row>
    <row r="43" spans="5:8" ht="15.6">
      <c r="E43" s="5"/>
      <c r="F43" s="137" t="s">
        <v>135</v>
      </c>
      <c r="G43" s="137"/>
      <c r="H43" s="5"/>
    </row>
    <row r="44" spans="5:8" ht="15.6">
      <c r="E44" s="5"/>
      <c r="F44" s="137"/>
      <c r="G44" s="137"/>
      <c r="H44" s="5"/>
    </row>
  </sheetData>
  <mergeCells count="20">
    <mergeCell ref="F44:G44"/>
    <mergeCell ref="D22:I22"/>
    <mergeCell ref="E42:H42"/>
    <mergeCell ref="F43:G43"/>
    <mergeCell ref="A21:J21"/>
    <mergeCell ref="G25:J25"/>
    <mergeCell ref="G26:J26"/>
    <mergeCell ref="G27:J27"/>
    <mergeCell ref="G28:J28"/>
    <mergeCell ref="G29:J29"/>
    <mergeCell ref="A17:J17"/>
    <mergeCell ref="A18:J18"/>
    <mergeCell ref="A19:J19"/>
    <mergeCell ref="A20:J20"/>
    <mergeCell ref="G1:J1"/>
    <mergeCell ref="G3:J3"/>
    <mergeCell ref="G4:J4"/>
    <mergeCell ref="G5:J5"/>
    <mergeCell ref="G6:J6"/>
    <mergeCell ref="G2:J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C185"/>
  <sheetViews>
    <sheetView tabSelected="1" view="pageBreakPreview" zoomScale="60" zoomScaleNormal="60" workbookViewId="0">
      <pane xSplit="4" ySplit="12" topLeftCell="E136" activePane="bottomRight" state="frozen"/>
      <selection pane="topRight" activeCell="F1" sqref="F1"/>
      <selection pane="bottomLeft" activeCell="A7" sqref="A7"/>
      <selection pane="bottomRight" activeCell="O153" sqref="O153"/>
    </sheetView>
  </sheetViews>
  <sheetFormatPr defaultRowHeight="14.4"/>
  <cols>
    <col min="1" max="1" width="8.88671875" customWidth="1"/>
    <col min="2" max="2" width="31.6640625" customWidth="1"/>
    <col min="3" max="3" width="24.6640625" style="15" customWidth="1"/>
    <col min="4" max="4" width="19.6640625" customWidth="1"/>
    <col min="5" max="5" width="14.44140625" customWidth="1"/>
    <col min="6" max="6" width="17.5546875" customWidth="1"/>
    <col min="7" max="7" width="12.33203125" customWidth="1"/>
    <col min="8" max="8" width="11.6640625" style="23" customWidth="1"/>
    <col min="9" max="9" width="12.88671875" bestFit="1" customWidth="1"/>
    <col min="10" max="10" width="12.88671875" customWidth="1"/>
    <col min="11" max="11" width="13.88671875" style="23" customWidth="1"/>
    <col min="12" max="12" width="12.88671875" bestFit="1" customWidth="1"/>
    <col min="13" max="13" width="12.88671875" customWidth="1"/>
    <col min="14" max="14" width="14.6640625" style="23" customWidth="1"/>
    <col min="15" max="15" width="12.88671875" bestFit="1" customWidth="1"/>
    <col min="16" max="16" width="12.88671875" customWidth="1"/>
    <col min="17" max="17" width="12.6640625" customWidth="1"/>
    <col min="18" max="18" width="12.88671875" bestFit="1" customWidth="1"/>
    <col min="19" max="19" width="12.88671875" customWidth="1"/>
    <col min="20" max="20" width="14.33203125" customWidth="1"/>
    <col min="21" max="21" width="15.5546875" bestFit="1" customWidth="1"/>
    <col min="22" max="22" width="15.5546875" customWidth="1"/>
    <col min="23" max="23" width="13.5546875" customWidth="1"/>
    <col min="24" max="24" width="12.88671875" bestFit="1" customWidth="1"/>
    <col min="25" max="25" width="12.88671875" customWidth="1"/>
    <col min="26" max="27" width="12.88671875" bestFit="1" customWidth="1"/>
    <col min="28" max="28" width="12.88671875" customWidth="1"/>
    <col min="29" max="30" width="12.88671875" bestFit="1" customWidth="1"/>
    <col min="31" max="31" width="12.88671875" customWidth="1"/>
    <col min="32" max="33" width="12.88671875" bestFit="1" customWidth="1"/>
    <col min="34" max="34" width="12.88671875" customWidth="1"/>
    <col min="35" max="35" width="13.33203125" customWidth="1"/>
    <col min="36" max="36" width="12.88671875" bestFit="1" customWidth="1"/>
    <col min="37" max="37" width="12.88671875" customWidth="1"/>
    <col min="38" max="38" width="12.5546875" customWidth="1"/>
    <col min="39" max="39" width="12.88671875" bestFit="1" customWidth="1"/>
    <col min="40" max="40" width="12.88671875" customWidth="1"/>
    <col min="41" max="41" width="13.109375" customWidth="1"/>
    <col min="42" max="42" width="12.88671875" bestFit="1" customWidth="1"/>
    <col min="43" max="43" width="12.88671875" customWidth="1"/>
    <col min="44" max="44" width="36.44140625" customWidth="1"/>
  </cols>
  <sheetData>
    <row r="1" spans="1:44" ht="24" customHeight="1">
      <c r="C1" s="30"/>
      <c r="H1" s="50"/>
      <c r="I1" s="50"/>
      <c r="J1" s="50"/>
      <c r="K1" s="50"/>
      <c r="L1" s="50"/>
      <c r="M1" s="50"/>
      <c r="N1" s="50"/>
    </row>
    <row r="2" spans="1:44" ht="27.75" customHeight="1">
      <c r="A2" s="143" t="s">
        <v>60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</row>
    <row r="3" spans="1:44" ht="24.75" customHeight="1">
      <c r="A3" s="144" t="s">
        <v>150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</row>
    <row r="4" spans="1:44" ht="26.25" customHeight="1">
      <c r="A4" s="145" t="s">
        <v>59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</row>
    <row r="5" spans="1:44" ht="24" customHeight="1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</row>
    <row r="6" spans="1:44" ht="31.5" customHeight="1">
      <c r="A6" s="149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</row>
    <row r="7" spans="1:44" ht="31.5" customHeight="1">
      <c r="A7" s="157" t="s">
        <v>0</v>
      </c>
      <c r="B7" s="157" t="s">
        <v>66</v>
      </c>
      <c r="C7" s="157" t="s">
        <v>67</v>
      </c>
      <c r="D7" s="157" t="s">
        <v>62</v>
      </c>
      <c r="E7" s="160" t="s">
        <v>64</v>
      </c>
      <c r="F7" s="161"/>
      <c r="G7" s="162"/>
      <c r="H7" s="151" t="s">
        <v>61</v>
      </c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3"/>
    </row>
    <row r="8" spans="1:44" ht="48" customHeight="1">
      <c r="A8" s="158"/>
      <c r="B8" s="158"/>
      <c r="C8" s="158"/>
      <c r="D8" s="158"/>
      <c r="E8" s="163"/>
      <c r="F8" s="164"/>
      <c r="G8" s="165"/>
      <c r="H8" s="154" t="s">
        <v>1</v>
      </c>
      <c r="I8" s="155"/>
      <c r="J8" s="156"/>
      <c r="K8" s="154" t="s">
        <v>2</v>
      </c>
      <c r="L8" s="155"/>
      <c r="M8" s="156"/>
      <c r="N8" s="154" t="s">
        <v>3</v>
      </c>
      <c r="O8" s="155"/>
      <c r="P8" s="156"/>
      <c r="Q8" s="154" t="s">
        <v>4</v>
      </c>
      <c r="R8" s="155"/>
      <c r="S8" s="156"/>
      <c r="T8" s="154" t="s">
        <v>5</v>
      </c>
      <c r="U8" s="155"/>
      <c r="V8" s="156"/>
      <c r="W8" s="154" t="s">
        <v>6</v>
      </c>
      <c r="X8" s="155"/>
      <c r="Y8" s="156"/>
      <c r="Z8" s="154" t="s">
        <v>7</v>
      </c>
      <c r="AA8" s="155"/>
      <c r="AB8" s="156"/>
      <c r="AC8" s="154" t="s">
        <v>8</v>
      </c>
      <c r="AD8" s="155"/>
      <c r="AE8" s="156"/>
      <c r="AF8" s="154" t="s">
        <v>9</v>
      </c>
      <c r="AG8" s="155"/>
      <c r="AH8" s="156"/>
      <c r="AI8" s="154" t="s">
        <v>10</v>
      </c>
      <c r="AJ8" s="155"/>
      <c r="AK8" s="156"/>
      <c r="AL8" s="154" t="s">
        <v>11</v>
      </c>
      <c r="AM8" s="155"/>
      <c r="AN8" s="156"/>
      <c r="AO8" s="154" t="s">
        <v>12</v>
      </c>
      <c r="AP8" s="155"/>
      <c r="AQ8" s="156"/>
      <c r="AR8" s="181" t="s">
        <v>65</v>
      </c>
    </row>
    <row r="9" spans="1:44" ht="120" customHeight="1">
      <c r="A9" s="159"/>
      <c r="B9" s="159"/>
      <c r="C9" s="159"/>
      <c r="D9" s="159"/>
      <c r="E9" s="55" t="s">
        <v>137</v>
      </c>
      <c r="F9" s="33" t="s">
        <v>63</v>
      </c>
      <c r="G9" s="52" t="s">
        <v>13</v>
      </c>
      <c r="H9" s="53" t="s">
        <v>14</v>
      </c>
      <c r="I9" s="32" t="s">
        <v>15</v>
      </c>
      <c r="J9" s="32" t="s">
        <v>13</v>
      </c>
      <c r="K9" s="53" t="s">
        <v>14</v>
      </c>
      <c r="L9" s="32" t="s">
        <v>15</v>
      </c>
      <c r="M9" s="32" t="s">
        <v>13</v>
      </c>
      <c r="N9" s="53" t="s">
        <v>14</v>
      </c>
      <c r="O9" s="32" t="s">
        <v>15</v>
      </c>
      <c r="P9" s="32" t="s">
        <v>13</v>
      </c>
      <c r="Q9" s="53" t="s">
        <v>14</v>
      </c>
      <c r="R9" s="32" t="s">
        <v>15</v>
      </c>
      <c r="S9" s="32" t="s">
        <v>13</v>
      </c>
      <c r="T9" s="53" t="s">
        <v>14</v>
      </c>
      <c r="U9" s="32" t="s">
        <v>15</v>
      </c>
      <c r="V9" s="32" t="s">
        <v>13</v>
      </c>
      <c r="W9" s="53" t="s">
        <v>14</v>
      </c>
      <c r="X9" s="32" t="s">
        <v>15</v>
      </c>
      <c r="Y9" s="32" t="s">
        <v>13</v>
      </c>
      <c r="Z9" s="53" t="s">
        <v>14</v>
      </c>
      <c r="AA9" s="32" t="s">
        <v>15</v>
      </c>
      <c r="AB9" s="32" t="s">
        <v>13</v>
      </c>
      <c r="AC9" s="53" t="s">
        <v>14</v>
      </c>
      <c r="AD9" s="32" t="s">
        <v>15</v>
      </c>
      <c r="AE9" s="32" t="s">
        <v>13</v>
      </c>
      <c r="AF9" s="53" t="s">
        <v>14</v>
      </c>
      <c r="AG9" s="32" t="s">
        <v>15</v>
      </c>
      <c r="AH9" s="32" t="s">
        <v>13</v>
      </c>
      <c r="AI9" s="53" t="s">
        <v>14</v>
      </c>
      <c r="AJ9" s="32" t="s">
        <v>15</v>
      </c>
      <c r="AK9" s="32" t="s">
        <v>13</v>
      </c>
      <c r="AL9" s="53" t="s">
        <v>14</v>
      </c>
      <c r="AM9" s="32" t="s">
        <v>15</v>
      </c>
      <c r="AN9" s="32" t="s">
        <v>13</v>
      </c>
      <c r="AO9" s="53" t="s">
        <v>14</v>
      </c>
      <c r="AP9" s="32" t="s">
        <v>15</v>
      </c>
      <c r="AQ9" s="32" t="s">
        <v>13</v>
      </c>
      <c r="AR9" s="181"/>
    </row>
    <row r="10" spans="1:44" s="14" customFormat="1" ht="24" hidden="1" customHeight="1">
      <c r="A10" s="147" t="s">
        <v>42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</row>
    <row r="11" spans="1:44" s="14" customFormat="1" ht="26.25" hidden="1" customHeight="1">
      <c r="A11" s="147" t="s">
        <v>36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</row>
    <row r="12" spans="1:44" s="14" customFormat="1" ht="30.75" hidden="1" customHeight="1">
      <c r="A12" s="147" t="s">
        <v>37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</row>
    <row r="13" spans="1:44" s="14" customFormat="1" ht="18" customHeight="1">
      <c r="A13" s="33">
        <v>1</v>
      </c>
      <c r="B13" s="33">
        <v>2</v>
      </c>
      <c r="C13" s="33">
        <v>3</v>
      </c>
      <c r="D13" s="33">
        <v>4</v>
      </c>
      <c r="E13" s="33">
        <v>5</v>
      </c>
      <c r="F13" s="33">
        <v>6</v>
      </c>
      <c r="G13" s="33">
        <v>7</v>
      </c>
      <c r="H13" s="33">
        <v>8</v>
      </c>
      <c r="I13" s="33">
        <v>9</v>
      </c>
      <c r="J13" s="33">
        <v>10</v>
      </c>
      <c r="K13" s="33">
        <v>11</v>
      </c>
      <c r="L13" s="33">
        <v>12</v>
      </c>
      <c r="M13" s="33">
        <v>13</v>
      </c>
      <c r="N13" s="33">
        <v>14</v>
      </c>
      <c r="O13" s="33">
        <v>15</v>
      </c>
      <c r="P13" s="33">
        <v>16</v>
      </c>
      <c r="Q13" s="33">
        <v>17</v>
      </c>
      <c r="R13" s="33">
        <v>18</v>
      </c>
      <c r="S13" s="33">
        <v>19</v>
      </c>
      <c r="T13" s="33">
        <v>20</v>
      </c>
      <c r="U13" s="33">
        <v>21</v>
      </c>
      <c r="V13" s="33">
        <v>22</v>
      </c>
      <c r="W13" s="33">
        <v>23</v>
      </c>
      <c r="X13" s="33">
        <v>24</v>
      </c>
      <c r="Y13" s="33">
        <v>25</v>
      </c>
      <c r="Z13" s="33">
        <v>26</v>
      </c>
      <c r="AA13" s="33">
        <v>27</v>
      </c>
      <c r="AB13" s="33">
        <v>28</v>
      </c>
      <c r="AC13" s="33">
        <v>29</v>
      </c>
      <c r="AD13" s="33">
        <v>30</v>
      </c>
      <c r="AE13" s="33">
        <v>31</v>
      </c>
      <c r="AF13" s="33">
        <v>32</v>
      </c>
      <c r="AG13" s="33">
        <v>33</v>
      </c>
      <c r="AH13" s="33">
        <v>34</v>
      </c>
      <c r="AI13" s="33">
        <v>35</v>
      </c>
      <c r="AJ13" s="33">
        <v>36</v>
      </c>
      <c r="AK13" s="33">
        <v>37</v>
      </c>
      <c r="AL13" s="33">
        <v>38</v>
      </c>
      <c r="AM13" s="33">
        <v>39</v>
      </c>
      <c r="AN13" s="33">
        <v>40</v>
      </c>
      <c r="AO13" s="33">
        <v>41</v>
      </c>
      <c r="AP13" s="33">
        <v>42</v>
      </c>
      <c r="AQ13" s="33">
        <v>43</v>
      </c>
      <c r="AR13" s="33">
        <v>44</v>
      </c>
    </row>
    <row r="14" spans="1:44" ht="28.5" customHeight="1">
      <c r="A14" s="182" t="s">
        <v>41</v>
      </c>
      <c r="B14" s="182"/>
      <c r="C14" s="182"/>
      <c r="D14" s="34" t="s">
        <v>72</v>
      </c>
      <c r="E14" s="67">
        <f>SUM(E15:E20)</f>
        <v>16739.999999999996</v>
      </c>
      <c r="F14" s="68">
        <f>SUM(F15:F20)</f>
        <v>2868.6</v>
      </c>
      <c r="G14" s="68">
        <f>(F14/E14)*100</f>
        <v>17.136200716845881</v>
      </c>
      <c r="H14" s="67">
        <f>SUM(H15:H20)</f>
        <v>1719.89</v>
      </c>
      <c r="I14" s="68">
        <f>SUM(I15:I20)</f>
        <v>1719.89</v>
      </c>
      <c r="J14" s="68">
        <f>(I14/H14)*100</f>
        <v>100</v>
      </c>
      <c r="K14" s="67">
        <f>SUM(K15:K20)</f>
        <v>245.39999999999998</v>
      </c>
      <c r="L14" s="68">
        <f>SUM(L15:L20)</f>
        <v>245.39999999999998</v>
      </c>
      <c r="M14" s="68">
        <f>(L14/K14)*100</f>
        <v>100</v>
      </c>
      <c r="N14" s="67">
        <f>SUM(N15:N20)</f>
        <v>903.31</v>
      </c>
      <c r="O14" s="68">
        <f>SUM(O15:O20)</f>
        <v>903.31</v>
      </c>
      <c r="P14" s="68">
        <f>(O14/N14)*100</f>
        <v>100</v>
      </c>
      <c r="Q14" s="67">
        <f>SUM(Q15:Q20)</f>
        <v>801.6</v>
      </c>
      <c r="R14" s="68">
        <f>SUM(R15:R20)</f>
        <v>0</v>
      </c>
      <c r="S14" s="68">
        <f>(R14/Q14)*100</f>
        <v>0</v>
      </c>
      <c r="T14" s="67">
        <f>SUM(T15:T20)</f>
        <v>1473.06</v>
      </c>
      <c r="U14" s="68">
        <f>SUM(U15:U20)</f>
        <v>0</v>
      </c>
      <c r="V14" s="68">
        <f>(U14/T14)*100</f>
        <v>0</v>
      </c>
      <c r="W14" s="67">
        <f>SUM(W15:W20)</f>
        <v>1563.21</v>
      </c>
      <c r="X14" s="68">
        <f>SUM(X15:X20)</f>
        <v>0</v>
      </c>
      <c r="Y14" s="68">
        <f>(X14/W14)*100</f>
        <v>0</v>
      </c>
      <c r="Z14" s="67">
        <f>SUM(Z15:Z20)</f>
        <v>1633.21</v>
      </c>
      <c r="AA14" s="68">
        <f>SUM(AA15:AA20)</f>
        <v>0</v>
      </c>
      <c r="AB14" s="68">
        <f>(AA14/Z14)*100</f>
        <v>0</v>
      </c>
      <c r="AC14" s="67">
        <f>SUM(AC15:AC20)</f>
        <v>313.21000000000004</v>
      </c>
      <c r="AD14" s="68">
        <f>SUM(AD15:AD20)</f>
        <v>0</v>
      </c>
      <c r="AE14" s="68">
        <f>(AD14/AC14)*100</f>
        <v>0</v>
      </c>
      <c r="AF14" s="67">
        <f>SUM(AF15:AF20)</f>
        <v>3563.21</v>
      </c>
      <c r="AG14" s="68">
        <f>SUM(AG15:AG20)</f>
        <v>0</v>
      </c>
      <c r="AH14" s="68">
        <f>(AG14/AF14)*100</f>
        <v>0</v>
      </c>
      <c r="AI14" s="67">
        <f>SUM(AI15:AI20)</f>
        <v>313.21000000000004</v>
      </c>
      <c r="AJ14" s="68">
        <f>SUM(AJ15:AJ20)</f>
        <v>0</v>
      </c>
      <c r="AK14" s="68">
        <f>(AJ14/AI14)*100</f>
        <v>0</v>
      </c>
      <c r="AL14" s="67">
        <f>SUM(AL15:AL20)</f>
        <v>313.21000000000004</v>
      </c>
      <c r="AM14" s="68">
        <f>SUM(AM15:AM20)</f>
        <v>0</v>
      </c>
      <c r="AN14" s="68">
        <f>(AM14/AL14)*100</f>
        <v>0</v>
      </c>
      <c r="AO14" s="67">
        <f>SUM(AO15:AO20)</f>
        <v>3897.48</v>
      </c>
      <c r="AP14" s="68">
        <f>SUM(AP15:AP20)</f>
        <v>0</v>
      </c>
      <c r="AQ14" s="68">
        <f>(AP14/AO14)*100</f>
        <v>0</v>
      </c>
      <c r="AR14" s="13"/>
    </row>
    <row r="15" spans="1:44" ht="30">
      <c r="A15" s="182"/>
      <c r="B15" s="182"/>
      <c r="C15" s="182"/>
      <c r="D15" s="34" t="s">
        <v>17</v>
      </c>
      <c r="E15" s="67">
        <f>H15+K15+N15+Q15+T15+W15+Z15+AC15+AF15+AI15+AL15+AO15</f>
        <v>0</v>
      </c>
      <c r="F15" s="69">
        <f>I15+L15+O15+R15+U15+X15+AA15+AD15+AG15+AJ15+AM15+AP15</f>
        <v>0</v>
      </c>
      <c r="G15" s="70" t="e">
        <f t="shared" ref="G15:G20" si="0">(F15/E15)*100</f>
        <v>#DIV/0!</v>
      </c>
      <c r="H15" s="67">
        <f t="shared" ref="H15:I20" si="1">H60+H137</f>
        <v>0</v>
      </c>
      <c r="I15" s="70">
        <f t="shared" si="1"/>
        <v>0</v>
      </c>
      <c r="J15" s="70" t="e">
        <f t="shared" ref="J15:J20" si="2">(I15/H15)*100</f>
        <v>#DIV/0!</v>
      </c>
      <c r="K15" s="67">
        <f t="shared" ref="K15:L20" si="3">K60+K137</f>
        <v>0</v>
      </c>
      <c r="L15" s="70">
        <f t="shared" si="3"/>
        <v>0</v>
      </c>
      <c r="M15" s="70" t="e">
        <f t="shared" ref="M15:M20" si="4">(L15/K15)*100</f>
        <v>#DIV/0!</v>
      </c>
      <c r="N15" s="67">
        <f t="shared" ref="N15:O20" si="5">N60+N137</f>
        <v>0</v>
      </c>
      <c r="O15" s="70">
        <f t="shared" si="5"/>
        <v>0</v>
      </c>
      <c r="P15" s="70" t="e">
        <f t="shared" ref="P15:P20" si="6">(O15/N15)*100</f>
        <v>#DIV/0!</v>
      </c>
      <c r="Q15" s="67">
        <f t="shared" ref="Q15:R20" si="7">Q60+Q137</f>
        <v>0</v>
      </c>
      <c r="R15" s="70">
        <f t="shared" si="7"/>
        <v>0</v>
      </c>
      <c r="S15" s="70" t="e">
        <f t="shared" ref="S15:S20" si="8">(R15/Q15)*100</f>
        <v>#DIV/0!</v>
      </c>
      <c r="T15" s="67">
        <f t="shared" ref="T15:U20" si="9">T60+T137</f>
        <v>0</v>
      </c>
      <c r="U15" s="70">
        <f t="shared" si="9"/>
        <v>0</v>
      </c>
      <c r="V15" s="70" t="e">
        <f t="shared" ref="V15:V20" si="10">(U15/T15)*100</f>
        <v>#DIV/0!</v>
      </c>
      <c r="W15" s="67">
        <f t="shared" ref="W15:X20" si="11">W60+W137</f>
        <v>0</v>
      </c>
      <c r="X15" s="70">
        <f t="shared" si="11"/>
        <v>0</v>
      </c>
      <c r="Y15" s="70" t="e">
        <f t="shared" ref="Y15:Y20" si="12">(X15/W15)*100</f>
        <v>#DIV/0!</v>
      </c>
      <c r="Z15" s="67">
        <f t="shared" ref="Z15:AA20" si="13">Z60+Z137</f>
        <v>0</v>
      </c>
      <c r="AA15" s="70">
        <f t="shared" si="13"/>
        <v>0</v>
      </c>
      <c r="AB15" s="70" t="e">
        <f t="shared" ref="AB15:AB20" si="14">(AA15/Z15)*100</f>
        <v>#DIV/0!</v>
      </c>
      <c r="AC15" s="67">
        <f t="shared" ref="AC15:AD20" si="15">AC60+AC137</f>
        <v>0</v>
      </c>
      <c r="AD15" s="70">
        <f t="shared" si="15"/>
        <v>0</v>
      </c>
      <c r="AE15" s="70" t="e">
        <f t="shared" ref="AE15:AE20" si="16">(AD15/AC15)*100</f>
        <v>#DIV/0!</v>
      </c>
      <c r="AF15" s="67">
        <f t="shared" ref="AF15:AG20" si="17">AF60+AF137</f>
        <v>0</v>
      </c>
      <c r="AG15" s="70">
        <f t="shared" si="17"/>
        <v>0</v>
      </c>
      <c r="AH15" s="70" t="e">
        <f t="shared" ref="AH15:AH20" si="18">(AG15/AF15)*100</f>
        <v>#DIV/0!</v>
      </c>
      <c r="AI15" s="67">
        <f t="shared" ref="AI15:AJ20" si="19">AI60+AI137</f>
        <v>0</v>
      </c>
      <c r="AJ15" s="70">
        <f t="shared" si="19"/>
        <v>0</v>
      </c>
      <c r="AK15" s="70" t="e">
        <f t="shared" ref="AK15:AK20" si="20">(AJ15/AI15)*100</f>
        <v>#DIV/0!</v>
      </c>
      <c r="AL15" s="67">
        <f t="shared" ref="AL15:AM20" si="21">AL60+AL137</f>
        <v>0</v>
      </c>
      <c r="AM15" s="70">
        <f t="shared" si="21"/>
        <v>0</v>
      </c>
      <c r="AN15" s="70" t="e">
        <f t="shared" ref="AN15:AN20" si="22">(AM15/AL15)*100</f>
        <v>#DIV/0!</v>
      </c>
      <c r="AO15" s="67">
        <f t="shared" ref="AO15:AP20" si="23">AO60+AO137</f>
        <v>0</v>
      </c>
      <c r="AP15" s="70">
        <f t="shared" si="23"/>
        <v>0</v>
      </c>
      <c r="AQ15" s="70" t="e">
        <f t="shared" ref="AQ15:AQ20" si="24">(AP15/AO15)*100</f>
        <v>#DIV/0!</v>
      </c>
      <c r="AR15" s="13"/>
    </row>
    <row r="16" spans="1:44" ht="50.25" customHeight="1">
      <c r="A16" s="182"/>
      <c r="B16" s="182"/>
      <c r="C16" s="182"/>
      <c r="D16" s="34" t="s">
        <v>18</v>
      </c>
      <c r="E16" s="67">
        <f t="shared" ref="E16:E20" si="25">H16+K16+N16+Q16+T16+W16+Z16+AC16+AF16+AI16+AL16+AO16</f>
        <v>0</v>
      </c>
      <c r="F16" s="69">
        <f t="shared" ref="F16:F20" si="26">I16+L16+O16+R16+U16+X16+AA16+AD16+AG16+AJ16+AM16+AP16</f>
        <v>0</v>
      </c>
      <c r="G16" s="70" t="e">
        <f t="shared" si="0"/>
        <v>#DIV/0!</v>
      </c>
      <c r="H16" s="67">
        <f t="shared" si="1"/>
        <v>0</v>
      </c>
      <c r="I16" s="70">
        <f t="shared" si="1"/>
        <v>0</v>
      </c>
      <c r="J16" s="70" t="e">
        <f t="shared" si="2"/>
        <v>#DIV/0!</v>
      </c>
      <c r="K16" s="67">
        <f t="shared" si="3"/>
        <v>0</v>
      </c>
      <c r="L16" s="70">
        <f t="shared" si="3"/>
        <v>0</v>
      </c>
      <c r="M16" s="70" t="e">
        <f t="shared" si="4"/>
        <v>#DIV/0!</v>
      </c>
      <c r="N16" s="67">
        <f t="shared" si="5"/>
        <v>0</v>
      </c>
      <c r="O16" s="70">
        <f t="shared" si="5"/>
        <v>0</v>
      </c>
      <c r="P16" s="70" t="e">
        <f t="shared" si="6"/>
        <v>#DIV/0!</v>
      </c>
      <c r="Q16" s="67">
        <f t="shared" si="7"/>
        <v>0</v>
      </c>
      <c r="R16" s="70">
        <f t="shared" si="7"/>
        <v>0</v>
      </c>
      <c r="S16" s="70" t="e">
        <f t="shared" si="8"/>
        <v>#DIV/0!</v>
      </c>
      <c r="T16" s="67">
        <f t="shared" si="9"/>
        <v>0</v>
      </c>
      <c r="U16" s="70">
        <f t="shared" si="9"/>
        <v>0</v>
      </c>
      <c r="V16" s="70" t="e">
        <f t="shared" si="10"/>
        <v>#DIV/0!</v>
      </c>
      <c r="W16" s="67">
        <f t="shared" si="11"/>
        <v>0</v>
      </c>
      <c r="X16" s="70">
        <f t="shared" si="11"/>
        <v>0</v>
      </c>
      <c r="Y16" s="70" t="e">
        <f t="shared" si="12"/>
        <v>#DIV/0!</v>
      </c>
      <c r="Z16" s="67">
        <f t="shared" si="13"/>
        <v>0</v>
      </c>
      <c r="AA16" s="70">
        <f t="shared" si="13"/>
        <v>0</v>
      </c>
      <c r="AB16" s="70" t="e">
        <f t="shared" si="14"/>
        <v>#DIV/0!</v>
      </c>
      <c r="AC16" s="67">
        <f t="shared" si="15"/>
        <v>0</v>
      </c>
      <c r="AD16" s="70">
        <f t="shared" si="15"/>
        <v>0</v>
      </c>
      <c r="AE16" s="70" t="e">
        <f t="shared" si="16"/>
        <v>#DIV/0!</v>
      </c>
      <c r="AF16" s="67">
        <f t="shared" si="17"/>
        <v>0</v>
      </c>
      <c r="AG16" s="70">
        <f t="shared" si="17"/>
        <v>0</v>
      </c>
      <c r="AH16" s="70" t="e">
        <f t="shared" si="18"/>
        <v>#DIV/0!</v>
      </c>
      <c r="AI16" s="67">
        <f t="shared" si="19"/>
        <v>0</v>
      </c>
      <c r="AJ16" s="70">
        <f t="shared" si="19"/>
        <v>0</v>
      </c>
      <c r="AK16" s="70" t="e">
        <f t="shared" si="20"/>
        <v>#DIV/0!</v>
      </c>
      <c r="AL16" s="67">
        <f t="shared" si="21"/>
        <v>0</v>
      </c>
      <c r="AM16" s="70">
        <f t="shared" si="21"/>
        <v>0</v>
      </c>
      <c r="AN16" s="70" t="e">
        <f t="shared" si="22"/>
        <v>#DIV/0!</v>
      </c>
      <c r="AO16" s="67">
        <f t="shared" si="23"/>
        <v>0</v>
      </c>
      <c r="AP16" s="70">
        <f t="shared" si="23"/>
        <v>0</v>
      </c>
      <c r="AQ16" s="70" t="e">
        <f t="shared" si="24"/>
        <v>#DIV/0!</v>
      </c>
      <c r="AR16" s="13"/>
    </row>
    <row r="17" spans="1:44" ht="39" customHeight="1">
      <c r="A17" s="182"/>
      <c r="B17" s="182"/>
      <c r="C17" s="182"/>
      <c r="D17" s="34" t="s">
        <v>26</v>
      </c>
      <c r="E17" s="67">
        <f t="shared" si="25"/>
        <v>16739.999999999996</v>
      </c>
      <c r="F17" s="69">
        <f t="shared" si="26"/>
        <v>2868.6</v>
      </c>
      <c r="G17" s="70">
        <f t="shared" si="0"/>
        <v>17.136200716845881</v>
      </c>
      <c r="H17" s="67">
        <f t="shared" si="1"/>
        <v>1719.89</v>
      </c>
      <c r="I17" s="70">
        <f t="shared" si="1"/>
        <v>1719.89</v>
      </c>
      <c r="J17" s="70">
        <f t="shared" si="2"/>
        <v>100</v>
      </c>
      <c r="K17" s="67">
        <f t="shared" si="3"/>
        <v>245.39999999999998</v>
      </c>
      <c r="L17" s="70">
        <f t="shared" si="3"/>
        <v>245.39999999999998</v>
      </c>
      <c r="M17" s="70">
        <f t="shared" si="4"/>
        <v>100</v>
      </c>
      <c r="N17" s="67">
        <f t="shared" si="5"/>
        <v>903.31</v>
      </c>
      <c r="O17" s="70">
        <f t="shared" si="5"/>
        <v>903.31</v>
      </c>
      <c r="P17" s="70">
        <f t="shared" si="6"/>
        <v>100</v>
      </c>
      <c r="Q17" s="67">
        <f t="shared" si="7"/>
        <v>801.6</v>
      </c>
      <c r="R17" s="70">
        <f t="shared" si="7"/>
        <v>0</v>
      </c>
      <c r="S17" s="70">
        <f t="shared" si="8"/>
        <v>0</v>
      </c>
      <c r="T17" s="67">
        <f t="shared" si="9"/>
        <v>1473.06</v>
      </c>
      <c r="U17" s="70">
        <f t="shared" si="9"/>
        <v>0</v>
      </c>
      <c r="V17" s="70">
        <f t="shared" si="10"/>
        <v>0</v>
      </c>
      <c r="W17" s="67">
        <f t="shared" si="11"/>
        <v>1563.21</v>
      </c>
      <c r="X17" s="70">
        <f t="shared" si="11"/>
        <v>0</v>
      </c>
      <c r="Y17" s="70">
        <f t="shared" si="12"/>
        <v>0</v>
      </c>
      <c r="Z17" s="67">
        <f t="shared" si="13"/>
        <v>1633.21</v>
      </c>
      <c r="AA17" s="70">
        <f t="shared" si="13"/>
        <v>0</v>
      </c>
      <c r="AB17" s="70">
        <f t="shared" si="14"/>
        <v>0</v>
      </c>
      <c r="AC17" s="67">
        <f t="shared" si="15"/>
        <v>313.21000000000004</v>
      </c>
      <c r="AD17" s="70">
        <f t="shared" si="15"/>
        <v>0</v>
      </c>
      <c r="AE17" s="70">
        <f t="shared" si="16"/>
        <v>0</v>
      </c>
      <c r="AF17" s="67">
        <f t="shared" si="17"/>
        <v>3563.21</v>
      </c>
      <c r="AG17" s="70">
        <f t="shared" si="17"/>
        <v>0</v>
      </c>
      <c r="AH17" s="70">
        <f t="shared" si="18"/>
        <v>0</v>
      </c>
      <c r="AI17" s="67">
        <f t="shared" si="19"/>
        <v>313.21000000000004</v>
      </c>
      <c r="AJ17" s="70">
        <f t="shared" si="19"/>
        <v>0</v>
      </c>
      <c r="AK17" s="70">
        <f t="shared" si="20"/>
        <v>0</v>
      </c>
      <c r="AL17" s="67">
        <f t="shared" si="21"/>
        <v>313.21000000000004</v>
      </c>
      <c r="AM17" s="70">
        <f t="shared" si="21"/>
        <v>0</v>
      </c>
      <c r="AN17" s="70">
        <f t="shared" si="22"/>
        <v>0</v>
      </c>
      <c r="AO17" s="67">
        <f t="shared" si="23"/>
        <v>3897.48</v>
      </c>
      <c r="AP17" s="70">
        <f t="shared" si="23"/>
        <v>0</v>
      </c>
      <c r="AQ17" s="70">
        <f t="shared" si="24"/>
        <v>0</v>
      </c>
      <c r="AR17" s="13"/>
    </row>
    <row r="18" spans="1:44" ht="84" customHeight="1">
      <c r="A18" s="182"/>
      <c r="B18" s="182"/>
      <c r="C18" s="182"/>
      <c r="D18" s="34" t="s">
        <v>69</v>
      </c>
      <c r="E18" s="67">
        <f t="shared" si="25"/>
        <v>0</v>
      </c>
      <c r="F18" s="69">
        <f t="shared" si="26"/>
        <v>0</v>
      </c>
      <c r="G18" s="70" t="e">
        <f t="shared" si="0"/>
        <v>#DIV/0!</v>
      </c>
      <c r="H18" s="67">
        <f t="shared" si="1"/>
        <v>0</v>
      </c>
      <c r="I18" s="70">
        <f t="shared" si="1"/>
        <v>0</v>
      </c>
      <c r="J18" s="70" t="e">
        <f t="shared" si="2"/>
        <v>#DIV/0!</v>
      </c>
      <c r="K18" s="67">
        <f t="shared" si="3"/>
        <v>0</v>
      </c>
      <c r="L18" s="70">
        <f t="shared" si="3"/>
        <v>0</v>
      </c>
      <c r="M18" s="70" t="e">
        <f t="shared" si="4"/>
        <v>#DIV/0!</v>
      </c>
      <c r="N18" s="67">
        <f t="shared" si="5"/>
        <v>0</v>
      </c>
      <c r="O18" s="70">
        <f t="shared" si="5"/>
        <v>0</v>
      </c>
      <c r="P18" s="70" t="e">
        <f t="shared" si="6"/>
        <v>#DIV/0!</v>
      </c>
      <c r="Q18" s="67">
        <f t="shared" si="7"/>
        <v>0</v>
      </c>
      <c r="R18" s="70">
        <f t="shared" si="7"/>
        <v>0</v>
      </c>
      <c r="S18" s="70" t="e">
        <f t="shared" si="8"/>
        <v>#DIV/0!</v>
      </c>
      <c r="T18" s="67">
        <f t="shared" si="9"/>
        <v>0</v>
      </c>
      <c r="U18" s="70">
        <f t="shared" si="9"/>
        <v>0</v>
      </c>
      <c r="V18" s="70" t="e">
        <f t="shared" si="10"/>
        <v>#DIV/0!</v>
      </c>
      <c r="W18" s="67">
        <f t="shared" si="11"/>
        <v>0</v>
      </c>
      <c r="X18" s="70">
        <f t="shared" si="11"/>
        <v>0</v>
      </c>
      <c r="Y18" s="70" t="e">
        <f t="shared" si="12"/>
        <v>#DIV/0!</v>
      </c>
      <c r="Z18" s="67">
        <f t="shared" si="13"/>
        <v>0</v>
      </c>
      <c r="AA18" s="70">
        <f t="shared" si="13"/>
        <v>0</v>
      </c>
      <c r="AB18" s="70" t="e">
        <f t="shared" si="14"/>
        <v>#DIV/0!</v>
      </c>
      <c r="AC18" s="67">
        <f t="shared" si="15"/>
        <v>0</v>
      </c>
      <c r="AD18" s="70">
        <f t="shared" si="15"/>
        <v>0</v>
      </c>
      <c r="AE18" s="70" t="e">
        <f t="shared" si="16"/>
        <v>#DIV/0!</v>
      </c>
      <c r="AF18" s="67">
        <f t="shared" si="17"/>
        <v>0</v>
      </c>
      <c r="AG18" s="70">
        <f t="shared" si="17"/>
        <v>0</v>
      </c>
      <c r="AH18" s="70" t="e">
        <f t="shared" si="18"/>
        <v>#DIV/0!</v>
      </c>
      <c r="AI18" s="67">
        <f t="shared" si="19"/>
        <v>0</v>
      </c>
      <c r="AJ18" s="70">
        <f t="shared" si="19"/>
        <v>0</v>
      </c>
      <c r="AK18" s="70" t="e">
        <f t="shared" si="20"/>
        <v>#DIV/0!</v>
      </c>
      <c r="AL18" s="67">
        <f t="shared" si="21"/>
        <v>0</v>
      </c>
      <c r="AM18" s="70">
        <f t="shared" si="21"/>
        <v>0</v>
      </c>
      <c r="AN18" s="70" t="e">
        <f t="shared" si="22"/>
        <v>#DIV/0!</v>
      </c>
      <c r="AO18" s="67">
        <f t="shared" si="23"/>
        <v>0</v>
      </c>
      <c r="AP18" s="70">
        <f t="shared" si="23"/>
        <v>0</v>
      </c>
      <c r="AQ18" s="70" t="e">
        <f t="shared" si="24"/>
        <v>#DIV/0!</v>
      </c>
      <c r="AR18" s="13"/>
    </row>
    <row r="19" spans="1:44" ht="27.75" customHeight="1">
      <c r="A19" s="182"/>
      <c r="B19" s="182"/>
      <c r="C19" s="182"/>
      <c r="D19" s="34" t="s">
        <v>40</v>
      </c>
      <c r="E19" s="67">
        <f t="shared" si="25"/>
        <v>0</v>
      </c>
      <c r="F19" s="69">
        <f t="shared" si="26"/>
        <v>0</v>
      </c>
      <c r="G19" s="70" t="e">
        <f t="shared" si="0"/>
        <v>#DIV/0!</v>
      </c>
      <c r="H19" s="67">
        <f t="shared" si="1"/>
        <v>0</v>
      </c>
      <c r="I19" s="70">
        <f t="shared" si="1"/>
        <v>0</v>
      </c>
      <c r="J19" s="70" t="e">
        <f t="shared" si="2"/>
        <v>#DIV/0!</v>
      </c>
      <c r="K19" s="67">
        <f t="shared" si="3"/>
        <v>0</v>
      </c>
      <c r="L19" s="70">
        <f t="shared" si="3"/>
        <v>0</v>
      </c>
      <c r="M19" s="70" t="e">
        <f t="shared" si="4"/>
        <v>#DIV/0!</v>
      </c>
      <c r="N19" s="67">
        <f t="shared" si="5"/>
        <v>0</v>
      </c>
      <c r="O19" s="70">
        <f t="shared" si="5"/>
        <v>0</v>
      </c>
      <c r="P19" s="70" t="e">
        <f t="shared" si="6"/>
        <v>#DIV/0!</v>
      </c>
      <c r="Q19" s="67">
        <f t="shared" si="7"/>
        <v>0</v>
      </c>
      <c r="R19" s="70">
        <f t="shared" si="7"/>
        <v>0</v>
      </c>
      <c r="S19" s="70" t="e">
        <f t="shared" si="8"/>
        <v>#DIV/0!</v>
      </c>
      <c r="T19" s="67">
        <f t="shared" si="9"/>
        <v>0</v>
      </c>
      <c r="U19" s="70">
        <f t="shared" si="9"/>
        <v>0</v>
      </c>
      <c r="V19" s="70" t="e">
        <f t="shared" si="10"/>
        <v>#DIV/0!</v>
      </c>
      <c r="W19" s="67">
        <f t="shared" si="11"/>
        <v>0</v>
      </c>
      <c r="X19" s="70">
        <f t="shared" si="11"/>
        <v>0</v>
      </c>
      <c r="Y19" s="70" t="e">
        <f t="shared" si="12"/>
        <v>#DIV/0!</v>
      </c>
      <c r="Z19" s="67">
        <f t="shared" si="13"/>
        <v>0</v>
      </c>
      <c r="AA19" s="70">
        <f t="shared" si="13"/>
        <v>0</v>
      </c>
      <c r="AB19" s="70" t="e">
        <f t="shared" si="14"/>
        <v>#DIV/0!</v>
      </c>
      <c r="AC19" s="67">
        <f t="shared" si="15"/>
        <v>0</v>
      </c>
      <c r="AD19" s="70">
        <f t="shared" si="15"/>
        <v>0</v>
      </c>
      <c r="AE19" s="70" t="e">
        <f t="shared" si="16"/>
        <v>#DIV/0!</v>
      </c>
      <c r="AF19" s="67">
        <f t="shared" si="17"/>
        <v>0</v>
      </c>
      <c r="AG19" s="70">
        <f t="shared" si="17"/>
        <v>0</v>
      </c>
      <c r="AH19" s="70" t="e">
        <f t="shared" si="18"/>
        <v>#DIV/0!</v>
      </c>
      <c r="AI19" s="67">
        <f t="shared" si="19"/>
        <v>0</v>
      </c>
      <c r="AJ19" s="70">
        <f t="shared" si="19"/>
        <v>0</v>
      </c>
      <c r="AK19" s="70" t="e">
        <f t="shared" si="20"/>
        <v>#DIV/0!</v>
      </c>
      <c r="AL19" s="67">
        <f t="shared" si="21"/>
        <v>0</v>
      </c>
      <c r="AM19" s="70">
        <f t="shared" si="21"/>
        <v>0</v>
      </c>
      <c r="AN19" s="70" t="e">
        <f t="shared" si="22"/>
        <v>#DIV/0!</v>
      </c>
      <c r="AO19" s="67">
        <f t="shared" si="23"/>
        <v>0</v>
      </c>
      <c r="AP19" s="70">
        <f t="shared" si="23"/>
        <v>0</v>
      </c>
      <c r="AQ19" s="70" t="e">
        <f t="shared" si="24"/>
        <v>#DIV/0!</v>
      </c>
      <c r="AR19" s="13"/>
    </row>
    <row r="20" spans="1:44" ht="30">
      <c r="A20" s="182"/>
      <c r="B20" s="182"/>
      <c r="C20" s="182"/>
      <c r="D20" s="34" t="s">
        <v>73</v>
      </c>
      <c r="E20" s="67">
        <f t="shared" si="25"/>
        <v>0</v>
      </c>
      <c r="F20" s="69">
        <f t="shared" si="26"/>
        <v>0</v>
      </c>
      <c r="G20" s="70" t="e">
        <f t="shared" si="0"/>
        <v>#DIV/0!</v>
      </c>
      <c r="H20" s="67">
        <f t="shared" si="1"/>
        <v>0</v>
      </c>
      <c r="I20" s="70">
        <f t="shared" si="1"/>
        <v>0</v>
      </c>
      <c r="J20" s="70" t="e">
        <f t="shared" si="2"/>
        <v>#DIV/0!</v>
      </c>
      <c r="K20" s="67">
        <f t="shared" si="3"/>
        <v>0</v>
      </c>
      <c r="L20" s="70">
        <f t="shared" si="3"/>
        <v>0</v>
      </c>
      <c r="M20" s="70" t="e">
        <f t="shared" si="4"/>
        <v>#DIV/0!</v>
      </c>
      <c r="N20" s="67">
        <f t="shared" si="5"/>
        <v>0</v>
      </c>
      <c r="O20" s="70">
        <f t="shared" si="5"/>
        <v>0</v>
      </c>
      <c r="P20" s="70" t="e">
        <f t="shared" si="6"/>
        <v>#DIV/0!</v>
      </c>
      <c r="Q20" s="67">
        <f t="shared" si="7"/>
        <v>0</v>
      </c>
      <c r="R20" s="70">
        <f t="shared" si="7"/>
        <v>0</v>
      </c>
      <c r="S20" s="70" t="e">
        <f t="shared" si="8"/>
        <v>#DIV/0!</v>
      </c>
      <c r="T20" s="67">
        <f t="shared" si="9"/>
        <v>0</v>
      </c>
      <c r="U20" s="70">
        <f t="shared" si="9"/>
        <v>0</v>
      </c>
      <c r="V20" s="70" t="e">
        <f t="shared" si="10"/>
        <v>#DIV/0!</v>
      </c>
      <c r="W20" s="67">
        <f t="shared" si="11"/>
        <v>0</v>
      </c>
      <c r="X20" s="70">
        <f t="shared" si="11"/>
        <v>0</v>
      </c>
      <c r="Y20" s="70" t="e">
        <f t="shared" si="12"/>
        <v>#DIV/0!</v>
      </c>
      <c r="Z20" s="67">
        <f t="shared" si="13"/>
        <v>0</v>
      </c>
      <c r="AA20" s="70">
        <f t="shared" si="13"/>
        <v>0</v>
      </c>
      <c r="AB20" s="70" t="e">
        <f t="shared" si="14"/>
        <v>#DIV/0!</v>
      </c>
      <c r="AC20" s="67">
        <f t="shared" si="15"/>
        <v>0</v>
      </c>
      <c r="AD20" s="70">
        <f t="shared" si="15"/>
        <v>0</v>
      </c>
      <c r="AE20" s="70" t="e">
        <f t="shared" si="16"/>
        <v>#DIV/0!</v>
      </c>
      <c r="AF20" s="67">
        <f t="shared" si="17"/>
        <v>0</v>
      </c>
      <c r="AG20" s="70">
        <f t="shared" si="17"/>
        <v>0</v>
      </c>
      <c r="AH20" s="70" t="e">
        <f t="shared" si="18"/>
        <v>#DIV/0!</v>
      </c>
      <c r="AI20" s="67">
        <f t="shared" si="19"/>
        <v>0</v>
      </c>
      <c r="AJ20" s="70">
        <f t="shared" si="19"/>
        <v>0</v>
      </c>
      <c r="AK20" s="70" t="e">
        <f t="shared" si="20"/>
        <v>#DIV/0!</v>
      </c>
      <c r="AL20" s="67">
        <f t="shared" si="21"/>
        <v>0</v>
      </c>
      <c r="AM20" s="70">
        <f t="shared" si="21"/>
        <v>0</v>
      </c>
      <c r="AN20" s="70" t="e">
        <f t="shared" si="22"/>
        <v>#DIV/0!</v>
      </c>
      <c r="AO20" s="67">
        <f t="shared" si="23"/>
        <v>0</v>
      </c>
      <c r="AP20" s="70">
        <f t="shared" si="23"/>
        <v>0</v>
      </c>
      <c r="AQ20" s="70" t="e">
        <f t="shared" si="24"/>
        <v>#DIV/0!</v>
      </c>
      <c r="AR20" s="13"/>
    </row>
    <row r="21" spans="1:44" ht="30" customHeight="1">
      <c r="A21" s="199" t="s">
        <v>39</v>
      </c>
      <c r="B21" s="200"/>
      <c r="C21" s="201"/>
      <c r="D21" s="35"/>
      <c r="E21" s="21"/>
      <c r="F21" s="26"/>
      <c r="G21" s="26"/>
      <c r="H21" s="26"/>
      <c r="I21" s="26"/>
      <c r="J21" s="26"/>
      <c r="K21" s="26"/>
      <c r="L21" s="26"/>
      <c r="M21" s="26"/>
      <c r="N21" s="26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13"/>
    </row>
    <row r="22" spans="1:44" ht="30" customHeight="1">
      <c r="A22" s="166" t="s">
        <v>70</v>
      </c>
      <c r="B22" s="166"/>
      <c r="C22" s="166"/>
      <c r="D22" s="31" t="s">
        <v>38</v>
      </c>
      <c r="E22" s="57">
        <f>SUM(E23:E28)</f>
        <v>0</v>
      </c>
      <c r="F22" s="64">
        <f>SUM(F23:F28)</f>
        <v>0</v>
      </c>
      <c r="G22" s="64" t="e">
        <f>(F22/E22)*100</f>
        <v>#DIV/0!</v>
      </c>
      <c r="H22" s="57">
        <f>SUM(H23:H28)</f>
        <v>0</v>
      </c>
      <c r="I22" s="64">
        <f>SUM(I23:I28)</f>
        <v>0</v>
      </c>
      <c r="J22" s="64" t="e">
        <f>(I22/H22)*100</f>
        <v>#DIV/0!</v>
      </c>
      <c r="K22" s="57">
        <f>SUM(K23:K28)</f>
        <v>0</v>
      </c>
      <c r="L22" s="64">
        <f>SUM(L23:L28)</f>
        <v>0</v>
      </c>
      <c r="M22" s="64" t="e">
        <f>(L22/K22)*100</f>
        <v>#DIV/0!</v>
      </c>
      <c r="N22" s="57">
        <f>SUM(N23:N28)</f>
        <v>0</v>
      </c>
      <c r="O22" s="64">
        <f>SUM(O23:O28)</f>
        <v>0</v>
      </c>
      <c r="P22" s="64" t="e">
        <f>(O22/N22)*100</f>
        <v>#DIV/0!</v>
      </c>
      <c r="Q22" s="57">
        <f>SUM(Q23:Q28)</f>
        <v>0</v>
      </c>
      <c r="R22" s="64">
        <f>SUM(R23:R28)</f>
        <v>0</v>
      </c>
      <c r="S22" s="64" t="e">
        <f>(R22/Q22)*100</f>
        <v>#DIV/0!</v>
      </c>
      <c r="T22" s="57">
        <f>SUM(T23:T28)</f>
        <v>0</v>
      </c>
      <c r="U22" s="64">
        <f>SUM(U23:U28)</f>
        <v>0</v>
      </c>
      <c r="V22" s="64" t="e">
        <f>(U22/T22)*100</f>
        <v>#DIV/0!</v>
      </c>
      <c r="W22" s="57">
        <f>SUM(W23:W28)</f>
        <v>0</v>
      </c>
      <c r="X22" s="64">
        <f>SUM(X23:X28)</f>
        <v>0</v>
      </c>
      <c r="Y22" s="64" t="e">
        <f>(X22/W22)*100</f>
        <v>#DIV/0!</v>
      </c>
      <c r="Z22" s="57">
        <f>SUM(Z23:Z28)</f>
        <v>0</v>
      </c>
      <c r="AA22" s="64">
        <f>SUM(AA23:AA28)</f>
        <v>0</v>
      </c>
      <c r="AB22" s="64" t="e">
        <f>(AA22/Z22)*100</f>
        <v>#DIV/0!</v>
      </c>
      <c r="AC22" s="57">
        <f>SUM(AC23:AC28)</f>
        <v>0</v>
      </c>
      <c r="AD22" s="64">
        <f>SUM(AD23:AD28)</f>
        <v>0</v>
      </c>
      <c r="AE22" s="64" t="e">
        <f>(AD22/AC22)*100</f>
        <v>#DIV/0!</v>
      </c>
      <c r="AF22" s="57">
        <f>SUM(AF23:AF28)</f>
        <v>0</v>
      </c>
      <c r="AG22" s="64">
        <f>SUM(AG23:AG28)</f>
        <v>0</v>
      </c>
      <c r="AH22" s="64" t="e">
        <f>(AG22/AF22)*100</f>
        <v>#DIV/0!</v>
      </c>
      <c r="AI22" s="57">
        <f>SUM(AI23:AI28)</f>
        <v>0</v>
      </c>
      <c r="AJ22" s="64">
        <f>SUM(AJ23:AJ28)</f>
        <v>0</v>
      </c>
      <c r="AK22" s="64" t="e">
        <f>(AJ22/AI22)*100</f>
        <v>#DIV/0!</v>
      </c>
      <c r="AL22" s="57">
        <f>SUM(AL23:AL28)</f>
        <v>0</v>
      </c>
      <c r="AM22" s="64">
        <f>SUM(AM23:AM28)</f>
        <v>0</v>
      </c>
      <c r="AN22" s="64" t="e">
        <f>(AM22/AL22)*100</f>
        <v>#DIV/0!</v>
      </c>
      <c r="AO22" s="57">
        <f>SUM(AO23:AO28)</f>
        <v>0</v>
      </c>
      <c r="AP22" s="64">
        <f>SUM(AP23:AP28)</f>
        <v>0</v>
      </c>
      <c r="AQ22" s="64" t="e">
        <f>(AP22/AO22)*100</f>
        <v>#DIV/0!</v>
      </c>
      <c r="AR22" s="13"/>
    </row>
    <row r="23" spans="1:44" ht="30">
      <c r="A23" s="166"/>
      <c r="B23" s="166"/>
      <c r="C23" s="166"/>
      <c r="D23" s="31" t="s">
        <v>17</v>
      </c>
      <c r="E23" s="57">
        <f>H23+K23+N23+Q23+T23+W23+Z23+AC23+AF23+AI23+AL23+AO23</f>
        <v>0</v>
      </c>
      <c r="F23" s="65">
        <f>I23+L23+O23+R23+U23+X23+AA23+AD23+AG23+AJ23+AM23+AP23</f>
        <v>0</v>
      </c>
      <c r="G23" s="66" t="e">
        <f t="shared" ref="G23:G28" si="27">(F23/E23)*100</f>
        <v>#DIV/0!</v>
      </c>
      <c r="H23" s="57"/>
      <c r="I23" s="65"/>
      <c r="J23" s="66" t="e">
        <f t="shared" ref="J23:J28" si="28">(I23/H23)*100</f>
        <v>#DIV/0!</v>
      </c>
      <c r="K23" s="57"/>
      <c r="L23" s="65"/>
      <c r="M23" s="66" t="e">
        <f t="shared" ref="M23:M28" si="29">(L23/K23)*100</f>
        <v>#DIV/0!</v>
      </c>
      <c r="N23" s="57"/>
      <c r="O23" s="65"/>
      <c r="P23" s="66" t="e">
        <f t="shared" ref="P23:P28" si="30">(O23/N23)*100</f>
        <v>#DIV/0!</v>
      </c>
      <c r="Q23" s="57"/>
      <c r="R23" s="65"/>
      <c r="S23" s="66" t="e">
        <f t="shared" ref="S23:S28" si="31">(R23/Q23)*100</f>
        <v>#DIV/0!</v>
      </c>
      <c r="T23" s="57"/>
      <c r="U23" s="65"/>
      <c r="V23" s="66" t="e">
        <f t="shared" ref="V23:V28" si="32">(U23/T23)*100</f>
        <v>#DIV/0!</v>
      </c>
      <c r="W23" s="57"/>
      <c r="X23" s="65"/>
      <c r="Y23" s="66" t="e">
        <f t="shared" ref="Y23:Y28" si="33">(X23/W23)*100</f>
        <v>#DIV/0!</v>
      </c>
      <c r="Z23" s="57"/>
      <c r="AA23" s="65"/>
      <c r="AB23" s="66" t="e">
        <f t="shared" ref="AB23:AB28" si="34">(AA23/Z23)*100</f>
        <v>#DIV/0!</v>
      </c>
      <c r="AC23" s="57"/>
      <c r="AD23" s="65"/>
      <c r="AE23" s="66" t="e">
        <f t="shared" ref="AE23:AE28" si="35">(AD23/AC23)*100</f>
        <v>#DIV/0!</v>
      </c>
      <c r="AF23" s="57"/>
      <c r="AG23" s="65"/>
      <c r="AH23" s="66" t="e">
        <f t="shared" ref="AH23:AH28" si="36">(AG23/AF23)*100</f>
        <v>#DIV/0!</v>
      </c>
      <c r="AI23" s="57"/>
      <c r="AJ23" s="65"/>
      <c r="AK23" s="66" t="e">
        <f t="shared" ref="AK23:AK28" si="37">(AJ23/AI23)*100</f>
        <v>#DIV/0!</v>
      </c>
      <c r="AL23" s="57"/>
      <c r="AM23" s="65"/>
      <c r="AN23" s="66" t="e">
        <f t="shared" ref="AN23:AN28" si="38">(AM23/AL23)*100</f>
        <v>#DIV/0!</v>
      </c>
      <c r="AO23" s="57"/>
      <c r="AP23" s="65"/>
      <c r="AQ23" s="66" t="e">
        <f t="shared" ref="AQ23:AQ28" si="39">(AP23/AO23)*100</f>
        <v>#DIV/0!</v>
      </c>
      <c r="AR23" s="13"/>
    </row>
    <row r="24" spans="1:44" ht="47.25" customHeight="1">
      <c r="A24" s="166"/>
      <c r="B24" s="166"/>
      <c r="C24" s="166"/>
      <c r="D24" s="31" t="s">
        <v>18</v>
      </c>
      <c r="E24" s="57">
        <f t="shared" ref="E24:E28" si="40">H24+K24+N24+Q24+T24+W24+Z24+AC24+AF24+AI24+AL24+AO24</f>
        <v>0</v>
      </c>
      <c r="F24" s="65">
        <f t="shared" ref="F24:F28" si="41">I24+L24+O24+R24+U24+X24+AA24+AD24+AG24+AJ24+AM24+AP24</f>
        <v>0</v>
      </c>
      <c r="G24" s="66" t="e">
        <f t="shared" si="27"/>
        <v>#DIV/0!</v>
      </c>
      <c r="H24" s="57"/>
      <c r="I24" s="65"/>
      <c r="J24" s="66" t="e">
        <f t="shared" si="28"/>
        <v>#DIV/0!</v>
      </c>
      <c r="K24" s="57"/>
      <c r="L24" s="65"/>
      <c r="M24" s="66" t="e">
        <f t="shared" si="29"/>
        <v>#DIV/0!</v>
      </c>
      <c r="N24" s="57"/>
      <c r="O24" s="65"/>
      <c r="P24" s="66" t="e">
        <f t="shared" si="30"/>
        <v>#DIV/0!</v>
      </c>
      <c r="Q24" s="57"/>
      <c r="R24" s="65"/>
      <c r="S24" s="66" t="e">
        <f t="shared" si="31"/>
        <v>#DIV/0!</v>
      </c>
      <c r="T24" s="57"/>
      <c r="U24" s="65"/>
      <c r="V24" s="66" t="e">
        <f t="shared" si="32"/>
        <v>#DIV/0!</v>
      </c>
      <c r="W24" s="57"/>
      <c r="X24" s="65"/>
      <c r="Y24" s="66" t="e">
        <f t="shared" si="33"/>
        <v>#DIV/0!</v>
      </c>
      <c r="Z24" s="57"/>
      <c r="AA24" s="65"/>
      <c r="AB24" s="66" t="e">
        <f t="shared" si="34"/>
        <v>#DIV/0!</v>
      </c>
      <c r="AC24" s="57"/>
      <c r="AD24" s="65"/>
      <c r="AE24" s="66" t="e">
        <f t="shared" si="35"/>
        <v>#DIV/0!</v>
      </c>
      <c r="AF24" s="57"/>
      <c r="AG24" s="65"/>
      <c r="AH24" s="66" t="e">
        <f t="shared" si="36"/>
        <v>#DIV/0!</v>
      </c>
      <c r="AI24" s="57"/>
      <c r="AJ24" s="65"/>
      <c r="AK24" s="66" t="e">
        <f t="shared" si="37"/>
        <v>#DIV/0!</v>
      </c>
      <c r="AL24" s="57"/>
      <c r="AM24" s="65"/>
      <c r="AN24" s="66" t="e">
        <f t="shared" si="38"/>
        <v>#DIV/0!</v>
      </c>
      <c r="AO24" s="57"/>
      <c r="AP24" s="65"/>
      <c r="AQ24" s="66" t="e">
        <f t="shared" si="39"/>
        <v>#DIV/0!</v>
      </c>
      <c r="AR24" s="13"/>
    </row>
    <row r="25" spans="1:44" ht="35.25" customHeight="1">
      <c r="A25" s="166"/>
      <c r="B25" s="166"/>
      <c r="C25" s="166"/>
      <c r="D25" s="31" t="s">
        <v>26</v>
      </c>
      <c r="E25" s="57">
        <f t="shared" si="40"/>
        <v>0</v>
      </c>
      <c r="F25" s="65">
        <f t="shared" si="41"/>
        <v>0</v>
      </c>
      <c r="G25" s="66" t="e">
        <f t="shared" si="27"/>
        <v>#DIV/0!</v>
      </c>
      <c r="H25" s="57"/>
      <c r="I25" s="65"/>
      <c r="J25" s="66" t="e">
        <f t="shared" si="28"/>
        <v>#DIV/0!</v>
      </c>
      <c r="K25" s="57"/>
      <c r="L25" s="65"/>
      <c r="M25" s="66" t="e">
        <f t="shared" si="29"/>
        <v>#DIV/0!</v>
      </c>
      <c r="N25" s="57"/>
      <c r="O25" s="65"/>
      <c r="P25" s="66" t="e">
        <f t="shared" si="30"/>
        <v>#DIV/0!</v>
      </c>
      <c r="Q25" s="57"/>
      <c r="R25" s="65"/>
      <c r="S25" s="66" t="e">
        <f t="shared" si="31"/>
        <v>#DIV/0!</v>
      </c>
      <c r="T25" s="57"/>
      <c r="U25" s="65"/>
      <c r="V25" s="66" t="e">
        <f t="shared" si="32"/>
        <v>#DIV/0!</v>
      </c>
      <c r="W25" s="57"/>
      <c r="X25" s="65"/>
      <c r="Y25" s="66" t="e">
        <f t="shared" si="33"/>
        <v>#DIV/0!</v>
      </c>
      <c r="Z25" s="57"/>
      <c r="AA25" s="65"/>
      <c r="AB25" s="66" t="e">
        <f t="shared" si="34"/>
        <v>#DIV/0!</v>
      </c>
      <c r="AC25" s="57"/>
      <c r="AD25" s="65"/>
      <c r="AE25" s="66" t="e">
        <f t="shared" si="35"/>
        <v>#DIV/0!</v>
      </c>
      <c r="AF25" s="57"/>
      <c r="AG25" s="65"/>
      <c r="AH25" s="66" t="e">
        <f t="shared" si="36"/>
        <v>#DIV/0!</v>
      </c>
      <c r="AI25" s="57"/>
      <c r="AJ25" s="65"/>
      <c r="AK25" s="66" t="e">
        <f t="shared" si="37"/>
        <v>#DIV/0!</v>
      </c>
      <c r="AL25" s="57"/>
      <c r="AM25" s="65"/>
      <c r="AN25" s="66" t="e">
        <f t="shared" si="38"/>
        <v>#DIV/0!</v>
      </c>
      <c r="AO25" s="57"/>
      <c r="AP25" s="65"/>
      <c r="AQ25" s="66" t="e">
        <f t="shared" si="39"/>
        <v>#DIV/0!</v>
      </c>
      <c r="AR25" s="13"/>
    </row>
    <row r="26" spans="1:44" ht="87" customHeight="1">
      <c r="A26" s="166"/>
      <c r="B26" s="166"/>
      <c r="C26" s="166"/>
      <c r="D26" s="34" t="s">
        <v>69</v>
      </c>
      <c r="E26" s="57">
        <f t="shared" si="40"/>
        <v>0</v>
      </c>
      <c r="F26" s="65">
        <f t="shared" si="41"/>
        <v>0</v>
      </c>
      <c r="G26" s="66" t="e">
        <f t="shared" si="27"/>
        <v>#DIV/0!</v>
      </c>
      <c r="H26" s="57"/>
      <c r="I26" s="65"/>
      <c r="J26" s="66" t="e">
        <f t="shared" si="28"/>
        <v>#DIV/0!</v>
      </c>
      <c r="K26" s="57"/>
      <c r="L26" s="65"/>
      <c r="M26" s="66" t="e">
        <f t="shared" si="29"/>
        <v>#DIV/0!</v>
      </c>
      <c r="N26" s="57"/>
      <c r="O26" s="65"/>
      <c r="P26" s="66" t="e">
        <f t="shared" si="30"/>
        <v>#DIV/0!</v>
      </c>
      <c r="Q26" s="57"/>
      <c r="R26" s="65"/>
      <c r="S26" s="66" t="e">
        <f t="shared" si="31"/>
        <v>#DIV/0!</v>
      </c>
      <c r="T26" s="57"/>
      <c r="U26" s="65"/>
      <c r="V26" s="66" t="e">
        <f t="shared" si="32"/>
        <v>#DIV/0!</v>
      </c>
      <c r="W26" s="57"/>
      <c r="X26" s="65"/>
      <c r="Y26" s="66" t="e">
        <f t="shared" si="33"/>
        <v>#DIV/0!</v>
      </c>
      <c r="Z26" s="57"/>
      <c r="AA26" s="65"/>
      <c r="AB26" s="66" t="e">
        <f t="shared" si="34"/>
        <v>#DIV/0!</v>
      </c>
      <c r="AC26" s="57"/>
      <c r="AD26" s="65"/>
      <c r="AE26" s="66" t="e">
        <f t="shared" si="35"/>
        <v>#DIV/0!</v>
      </c>
      <c r="AF26" s="57"/>
      <c r="AG26" s="65"/>
      <c r="AH26" s="66" t="e">
        <f t="shared" si="36"/>
        <v>#DIV/0!</v>
      </c>
      <c r="AI26" s="57"/>
      <c r="AJ26" s="65"/>
      <c r="AK26" s="66" t="e">
        <f t="shared" si="37"/>
        <v>#DIV/0!</v>
      </c>
      <c r="AL26" s="57"/>
      <c r="AM26" s="65"/>
      <c r="AN26" s="66" t="e">
        <f t="shared" si="38"/>
        <v>#DIV/0!</v>
      </c>
      <c r="AO26" s="57"/>
      <c r="AP26" s="65"/>
      <c r="AQ26" s="66" t="e">
        <f t="shared" si="39"/>
        <v>#DIV/0!</v>
      </c>
      <c r="AR26" s="13"/>
    </row>
    <row r="27" spans="1:44" ht="22.5" customHeight="1">
      <c r="A27" s="166"/>
      <c r="B27" s="166"/>
      <c r="C27" s="166"/>
      <c r="D27" s="31" t="s">
        <v>40</v>
      </c>
      <c r="E27" s="57">
        <f t="shared" si="40"/>
        <v>0</v>
      </c>
      <c r="F27" s="65">
        <f t="shared" si="41"/>
        <v>0</v>
      </c>
      <c r="G27" s="66" t="e">
        <f t="shared" si="27"/>
        <v>#DIV/0!</v>
      </c>
      <c r="H27" s="57"/>
      <c r="I27" s="65"/>
      <c r="J27" s="66" t="e">
        <f t="shared" si="28"/>
        <v>#DIV/0!</v>
      </c>
      <c r="K27" s="57"/>
      <c r="L27" s="65"/>
      <c r="M27" s="66" t="e">
        <f t="shared" si="29"/>
        <v>#DIV/0!</v>
      </c>
      <c r="N27" s="57"/>
      <c r="O27" s="65"/>
      <c r="P27" s="66" t="e">
        <f t="shared" si="30"/>
        <v>#DIV/0!</v>
      </c>
      <c r="Q27" s="57"/>
      <c r="R27" s="65"/>
      <c r="S27" s="66" t="e">
        <f t="shared" si="31"/>
        <v>#DIV/0!</v>
      </c>
      <c r="T27" s="57"/>
      <c r="U27" s="65"/>
      <c r="V27" s="66" t="e">
        <f t="shared" si="32"/>
        <v>#DIV/0!</v>
      </c>
      <c r="W27" s="57"/>
      <c r="X27" s="65"/>
      <c r="Y27" s="66" t="e">
        <f t="shared" si="33"/>
        <v>#DIV/0!</v>
      </c>
      <c r="Z27" s="57"/>
      <c r="AA27" s="65"/>
      <c r="AB27" s="66" t="e">
        <f t="shared" si="34"/>
        <v>#DIV/0!</v>
      </c>
      <c r="AC27" s="57"/>
      <c r="AD27" s="65"/>
      <c r="AE27" s="66" t="e">
        <f t="shared" si="35"/>
        <v>#DIV/0!</v>
      </c>
      <c r="AF27" s="57"/>
      <c r="AG27" s="65"/>
      <c r="AH27" s="66" t="e">
        <f t="shared" si="36"/>
        <v>#DIV/0!</v>
      </c>
      <c r="AI27" s="57"/>
      <c r="AJ27" s="65"/>
      <c r="AK27" s="66" t="e">
        <f t="shared" si="37"/>
        <v>#DIV/0!</v>
      </c>
      <c r="AL27" s="57"/>
      <c r="AM27" s="65"/>
      <c r="AN27" s="66" t="e">
        <f t="shared" si="38"/>
        <v>#DIV/0!</v>
      </c>
      <c r="AO27" s="57"/>
      <c r="AP27" s="65"/>
      <c r="AQ27" s="66" t="e">
        <f t="shared" si="39"/>
        <v>#DIV/0!</v>
      </c>
      <c r="AR27" s="13"/>
    </row>
    <row r="28" spans="1:44" ht="45">
      <c r="A28" s="166"/>
      <c r="B28" s="166"/>
      <c r="C28" s="166"/>
      <c r="D28" s="31" t="s">
        <v>34</v>
      </c>
      <c r="E28" s="57">
        <f t="shared" si="40"/>
        <v>0</v>
      </c>
      <c r="F28" s="65">
        <f t="shared" si="41"/>
        <v>0</v>
      </c>
      <c r="G28" s="66" t="e">
        <f t="shared" si="27"/>
        <v>#DIV/0!</v>
      </c>
      <c r="H28" s="57"/>
      <c r="I28" s="65"/>
      <c r="J28" s="66" t="e">
        <f t="shared" si="28"/>
        <v>#DIV/0!</v>
      </c>
      <c r="K28" s="57"/>
      <c r="L28" s="65"/>
      <c r="M28" s="66" t="e">
        <f t="shared" si="29"/>
        <v>#DIV/0!</v>
      </c>
      <c r="N28" s="57"/>
      <c r="O28" s="65"/>
      <c r="P28" s="66" t="e">
        <f t="shared" si="30"/>
        <v>#DIV/0!</v>
      </c>
      <c r="Q28" s="57"/>
      <c r="R28" s="65"/>
      <c r="S28" s="66" t="e">
        <f t="shared" si="31"/>
        <v>#DIV/0!</v>
      </c>
      <c r="T28" s="57"/>
      <c r="U28" s="65"/>
      <c r="V28" s="66" t="e">
        <f t="shared" si="32"/>
        <v>#DIV/0!</v>
      </c>
      <c r="W28" s="57"/>
      <c r="X28" s="65"/>
      <c r="Y28" s="66" t="e">
        <f t="shared" si="33"/>
        <v>#DIV/0!</v>
      </c>
      <c r="Z28" s="57"/>
      <c r="AA28" s="65"/>
      <c r="AB28" s="66" t="e">
        <f t="shared" si="34"/>
        <v>#DIV/0!</v>
      </c>
      <c r="AC28" s="57"/>
      <c r="AD28" s="65"/>
      <c r="AE28" s="66" t="e">
        <f t="shared" si="35"/>
        <v>#DIV/0!</v>
      </c>
      <c r="AF28" s="57"/>
      <c r="AG28" s="65"/>
      <c r="AH28" s="66" t="e">
        <f t="shared" si="36"/>
        <v>#DIV/0!</v>
      </c>
      <c r="AI28" s="57"/>
      <c r="AJ28" s="65"/>
      <c r="AK28" s="66" t="e">
        <f t="shared" si="37"/>
        <v>#DIV/0!</v>
      </c>
      <c r="AL28" s="57"/>
      <c r="AM28" s="65"/>
      <c r="AN28" s="66" t="e">
        <f t="shared" si="38"/>
        <v>#DIV/0!</v>
      </c>
      <c r="AO28" s="57"/>
      <c r="AP28" s="65"/>
      <c r="AQ28" s="66" t="e">
        <f t="shared" si="39"/>
        <v>#DIV/0!</v>
      </c>
      <c r="AR28" s="13"/>
    </row>
    <row r="29" spans="1:44" ht="27.75" customHeight="1">
      <c r="A29" s="180" t="s">
        <v>71</v>
      </c>
      <c r="B29" s="180"/>
      <c r="C29" s="180"/>
      <c r="D29" s="31" t="s">
        <v>38</v>
      </c>
      <c r="E29" s="57">
        <f>SUM(E30:E35)</f>
        <v>16739.999999999996</v>
      </c>
      <c r="F29" s="64">
        <f>SUM(F30:F35)</f>
        <v>2868.6</v>
      </c>
      <c r="G29" s="64">
        <f>(F29/E29)*100</f>
        <v>17.136200716845881</v>
      </c>
      <c r="H29" s="57">
        <f>SUM(H30:H35)</f>
        <v>1719.89</v>
      </c>
      <c r="I29" s="64">
        <f>SUM(I30:I35)</f>
        <v>1719.89</v>
      </c>
      <c r="J29" s="64">
        <f>(I29/H29)*100</f>
        <v>100</v>
      </c>
      <c r="K29" s="57">
        <f>SUM(K30:K35)</f>
        <v>245.39999999999998</v>
      </c>
      <c r="L29" s="64">
        <f>SUM(L30:L35)</f>
        <v>245.39999999999998</v>
      </c>
      <c r="M29" s="64">
        <f>(L29/K29)*100</f>
        <v>100</v>
      </c>
      <c r="N29" s="57">
        <f>SUM(N30:N35)</f>
        <v>903.31</v>
      </c>
      <c r="O29" s="64">
        <f>SUM(O30:O35)</f>
        <v>903.31</v>
      </c>
      <c r="P29" s="64">
        <f>(O29/N29)*100</f>
        <v>100</v>
      </c>
      <c r="Q29" s="57">
        <f>SUM(Q30:Q35)</f>
        <v>801.6</v>
      </c>
      <c r="R29" s="64">
        <f>SUM(R30:R35)</f>
        <v>0</v>
      </c>
      <c r="S29" s="64">
        <f>(R29/Q29)*100</f>
        <v>0</v>
      </c>
      <c r="T29" s="57">
        <f>SUM(T30:T35)</f>
        <v>1473.06</v>
      </c>
      <c r="U29" s="64">
        <f>SUM(U30:U35)</f>
        <v>0</v>
      </c>
      <c r="V29" s="64">
        <f>(U29/T29)*100</f>
        <v>0</v>
      </c>
      <c r="W29" s="57">
        <f>SUM(W30:W35)</f>
        <v>1563.21</v>
      </c>
      <c r="X29" s="64">
        <f>SUM(X30:X35)</f>
        <v>0</v>
      </c>
      <c r="Y29" s="64">
        <f>(X29/W29)*100</f>
        <v>0</v>
      </c>
      <c r="Z29" s="57">
        <f>SUM(Z30:Z35)</f>
        <v>1633.21</v>
      </c>
      <c r="AA29" s="64">
        <f>SUM(AA30:AA35)</f>
        <v>0</v>
      </c>
      <c r="AB29" s="64">
        <f>(AA29/Z29)*100</f>
        <v>0</v>
      </c>
      <c r="AC29" s="57">
        <f>SUM(AC30:AC35)</f>
        <v>313.21000000000004</v>
      </c>
      <c r="AD29" s="64">
        <f>SUM(AD30:AD35)</f>
        <v>0</v>
      </c>
      <c r="AE29" s="64">
        <f>(AD29/AC29)*100</f>
        <v>0</v>
      </c>
      <c r="AF29" s="57">
        <f>SUM(AF30:AF35)</f>
        <v>3563.21</v>
      </c>
      <c r="AG29" s="64">
        <f>SUM(AG30:AG35)</f>
        <v>0</v>
      </c>
      <c r="AH29" s="64">
        <f>(AG29/AF29)*100</f>
        <v>0</v>
      </c>
      <c r="AI29" s="57">
        <f>SUM(AI30:AI35)</f>
        <v>313.21000000000004</v>
      </c>
      <c r="AJ29" s="64">
        <f>SUM(AJ30:AJ35)</f>
        <v>0</v>
      </c>
      <c r="AK29" s="64">
        <f>(AJ29/AI29)*100</f>
        <v>0</v>
      </c>
      <c r="AL29" s="57">
        <f>SUM(AL30:AL35)</f>
        <v>313.21000000000004</v>
      </c>
      <c r="AM29" s="64">
        <f>SUM(AM30:AM35)</f>
        <v>0</v>
      </c>
      <c r="AN29" s="64">
        <f>(AM29/AL29)*100</f>
        <v>0</v>
      </c>
      <c r="AO29" s="57">
        <f>SUM(AO30:AO35)</f>
        <v>3897.48</v>
      </c>
      <c r="AP29" s="64">
        <f>SUM(AP30:AP35)</f>
        <v>0</v>
      </c>
      <c r="AQ29" s="64">
        <f>(AP29/AO29)*100</f>
        <v>0</v>
      </c>
      <c r="AR29" s="13"/>
    </row>
    <row r="30" spans="1:44" ht="30">
      <c r="A30" s="180"/>
      <c r="B30" s="180"/>
      <c r="C30" s="180"/>
      <c r="D30" s="31" t="s">
        <v>17</v>
      </c>
      <c r="E30" s="57">
        <f>H30+K30+N30+Q30+T30+W30+Z30+AC30+AF30+AI30+AL30+AO30</f>
        <v>0</v>
      </c>
      <c r="F30" s="65">
        <f>I30+L30+O30+R30+U30+X30+AA30+AD30+AG30+AJ30+AM30+AP30</f>
        <v>0</v>
      </c>
      <c r="G30" s="66" t="e">
        <f t="shared" ref="G30:G35" si="42">(F30/E30)*100</f>
        <v>#DIV/0!</v>
      </c>
      <c r="H30" s="57">
        <f>H15</f>
        <v>0</v>
      </c>
      <c r="I30" s="66">
        <f>I15</f>
        <v>0</v>
      </c>
      <c r="J30" s="66" t="e">
        <f t="shared" ref="J30:J35" si="43">(I30/H30)*100</f>
        <v>#DIV/0!</v>
      </c>
      <c r="K30" s="57">
        <f>K15</f>
        <v>0</v>
      </c>
      <c r="L30" s="66">
        <f>L15</f>
        <v>0</v>
      </c>
      <c r="M30" s="66" t="e">
        <f t="shared" ref="M30:M35" si="44">(L30/K30)*100</f>
        <v>#DIV/0!</v>
      </c>
      <c r="N30" s="57">
        <f>N15</f>
        <v>0</v>
      </c>
      <c r="O30" s="66">
        <f>O15</f>
        <v>0</v>
      </c>
      <c r="P30" s="66" t="e">
        <f t="shared" ref="P30:P35" si="45">(O30/N30)*100</f>
        <v>#DIV/0!</v>
      </c>
      <c r="Q30" s="57">
        <f>Q15</f>
        <v>0</v>
      </c>
      <c r="R30" s="66">
        <f>R15</f>
        <v>0</v>
      </c>
      <c r="S30" s="66" t="e">
        <f t="shared" ref="S30:S35" si="46">(R30/Q30)*100</f>
        <v>#DIV/0!</v>
      </c>
      <c r="T30" s="57">
        <f>T15</f>
        <v>0</v>
      </c>
      <c r="U30" s="66">
        <f>U15</f>
        <v>0</v>
      </c>
      <c r="V30" s="66" t="e">
        <f t="shared" ref="V30:V35" si="47">(U30/T30)*100</f>
        <v>#DIV/0!</v>
      </c>
      <c r="W30" s="57">
        <f>W15</f>
        <v>0</v>
      </c>
      <c r="X30" s="66">
        <f>X15</f>
        <v>0</v>
      </c>
      <c r="Y30" s="66" t="e">
        <f t="shared" ref="Y30:Y35" si="48">(X30/W30)*100</f>
        <v>#DIV/0!</v>
      </c>
      <c r="Z30" s="57">
        <f>Z15</f>
        <v>0</v>
      </c>
      <c r="AA30" s="66">
        <f>AA15</f>
        <v>0</v>
      </c>
      <c r="AB30" s="66" t="e">
        <f t="shared" ref="AB30:AB35" si="49">(AA30/Z30)*100</f>
        <v>#DIV/0!</v>
      </c>
      <c r="AC30" s="57">
        <f>AC15</f>
        <v>0</v>
      </c>
      <c r="AD30" s="66">
        <f>AD15</f>
        <v>0</v>
      </c>
      <c r="AE30" s="66" t="e">
        <f t="shared" ref="AE30:AE35" si="50">(AD30/AC30)*100</f>
        <v>#DIV/0!</v>
      </c>
      <c r="AF30" s="57">
        <f>AF15</f>
        <v>0</v>
      </c>
      <c r="AG30" s="66">
        <f>AG15</f>
        <v>0</v>
      </c>
      <c r="AH30" s="66" t="e">
        <f t="shared" ref="AH30:AH35" si="51">(AG30/AF30)*100</f>
        <v>#DIV/0!</v>
      </c>
      <c r="AI30" s="57">
        <f>AI15</f>
        <v>0</v>
      </c>
      <c r="AJ30" s="66">
        <f>AJ15</f>
        <v>0</v>
      </c>
      <c r="AK30" s="66" t="e">
        <f t="shared" ref="AK30:AK35" si="52">(AJ30/AI30)*100</f>
        <v>#DIV/0!</v>
      </c>
      <c r="AL30" s="57">
        <f>AL15</f>
        <v>0</v>
      </c>
      <c r="AM30" s="66">
        <f>AM15</f>
        <v>0</v>
      </c>
      <c r="AN30" s="66" t="e">
        <f t="shared" ref="AN30:AN35" si="53">(AM30/AL30)*100</f>
        <v>#DIV/0!</v>
      </c>
      <c r="AO30" s="57">
        <f>AO15</f>
        <v>0</v>
      </c>
      <c r="AP30" s="66">
        <f>AP15</f>
        <v>0</v>
      </c>
      <c r="AQ30" s="66" t="e">
        <f t="shared" ref="AQ30:AQ35" si="54">(AP30/AO30)*100</f>
        <v>#DIV/0!</v>
      </c>
      <c r="AR30" s="13"/>
    </row>
    <row r="31" spans="1:44" ht="47.25" customHeight="1">
      <c r="A31" s="180"/>
      <c r="B31" s="180"/>
      <c r="C31" s="180"/>
      <c r="D31" s="31" t="s">
        <v>18</v>
      </c>
      <c r="E31" s="57">
        <f t="shared" ref="E31:E35" si="55">H31+K31+N31+Q31+T31+W31+Z31+AC31+AF31+AI31+AL31+AO31</f>
        <v>0</v>
      </c>
      <c r="F31" s="65">
        <f t="shared" ref="F31:F35" si="56">I31+L31+O31+R31+U31+X31+AA31+AD31+AG31+AJ31+AM31+AP31</f>
        <v>0</v>
      </c>
      <c r="G31" s="66" t="e">
        <f t="shared" si="42"/>
        <v>#DIV/0!</v>
      </c>
      <c r="H31" s="57">
        <f>H16</f>
        <v>0</v>
      </c>
      <c r="I31" s="66">
        <f t="shared" ref="H31:I35" si="57">I16</f>
        <v>0</v>
      </c>
      <c r="J31" s="66" t="e">
        <f t="shared" si="43"/>
        <v>#DIV/0!</v>
      </c>
      <c r="K31" s="57">
        <f t="shared" ref="K31:L31" si="58">K16</f>
        <v>0</v>
      </c>
      <c r="L31" s="66">
        <f t="shared" si="58"/>
        <v>0</v>
      </c>
      <c r="M31" s="66" t="e">
        <f t="shared" si="44"/>
        <v>#DIV/0!</v>
      </c>
      <c r="N31" s="57">
        <f t="shared" ref="N31:O31" si="59">N16</f>
        <v>0</v>
      </c>
      <c r="O31" s="66">
        <f t="shared" si="59"/>
        <v>0</v>
      </c>
      <c r="P31" s="66" t="e">
        <f t="shared" si="45"/>
        <v>#DIV/0!</v>
      </c>
      <c r="Q31" s="57">
        <f t="shared" ref="Q31:R31" si="60">Q16</f>
        <v>0</v>
      </c>
      <c r="R31" s="66">
        <f t="shared" si="60"/>
        <v>0</v>
      </c>
      <c r="S31" s="66" t="e">
        <f t="shared" si="46"/>
        <v>#DIV/0!</v>
      </c>
      <c r="T31" s="57">
        <f t="shared" ref="T31:U31" si="61">T16</f>
        <v>0</v>
      </c>
      <c r="U31" s="66">
        <f t="shared" si="61"/>
        <v>0</v>
      </c>
      <c r="V31" s="66" t="e">
        <f t="shared" si="47"/>
        <v>#DIV/0!</v>
      </c>
      <c r="W31" s="57">
        <f t="shared" ref="W31:X31" si="62">W16</f>
        <v>0</v>
      </c>
      <c r="X31" s="66">
        <f t="shared" si="62"/>
        <v>0</v>
      </c>
      <c r="Y31" s="66" t="e">
        <f t="shared" si="48"/>
        <v>#DIV/0!</v>
      </c>
      <c r="Z31" s="57">
        <f t="shared" ref="Z31:AA31" si="63">Z16</f>
        <v>0</v>
      </c>
      <c r="AA31" s="66">
        <f t="shared" si="63"/>
        <v>0</v>
      </c>
      <c r="AB31" s="66" t="e">
        <f t="shared" si="49"/>
        <v>#DIV/0!</v>
      </c>
      <c r="AC31" s="57">
        <f t="shared" ref="AC31:AD31" si="64">AC16</f>
        <v>0</v>
      </c>
      <c r="AD31" s="66">
        <f t="shared" si="64"/>
        <v>0</v>
      </c>
      <c r="AE31" s="66" t="e">
        <f t="shared" si="50"/>
        <v>#DIV/0!</v>
      </c>
      <c r="AF31" s="57">
        <f t="shared" ref="AF31:AG31" si="65">AF16</f>
        <v>0</v>
      </c>
      <c r="AG31" s="66">
        <f t="shared" si="65"/>
        <v>0</v>
      </c>
      <c r="AH31" s="66" t="e">
        <f t="shared" si="51"/>
        <v>#DIV/0!</v>
      </c>
      <c r="AI31" s="57">
        <f t="shared" ref="AI31:AJ31" si="66">AI16</f>
        <v>0</v>
      </c>
      <c r="AJ31" s="66">
        <f t="shared" si="66"/>
        <v>0</v>
      </c>
      <c r="AK31" s="66" t="e">
        <f t="shared" si="52"/>
        <v>#DIV/0!</v>
      </c>
      <c r="AL31" s="57">
        <f t="shared" ref="AL31:AM31" si="67">AL16</f>
        <v>0</v>
      </c>
      <c r="AM31" s="66">
        <f t="shared" si="67"/>
        <v>0</v>
      </c>
      <c r="AN31" s="66" t="e">
        <f t="shared" si="53"/>
        <v>#DIV/0!</v>
      </c>
      <c r="AO31" s="57">
        <f t="shared" ref="AO31:AP31" si="68">AO16</f>
        <v>0</v>
      </c>
      <c r="AP31" s="66">
        <f t="shared" si="68"/>
        <v>0</v>
      </c>
      <c r="AQ31" s="66" t="e">
        <f t="shared" si="54"/>
        <v>#DIV/0!</v>
      </c>
      <c r="AR31" s="13"/>
    </row>
    <row r="32" spans="1:44" ht="36" customHeight="1">
      <c r="A32" s="180"/>
      <c r="B32" s="180"/>
      <c r="C32" s="180"/>
      <c r="D32" s="31" t="s">
        <v>26</v>
      </c>
      <c r="E32" s="57">
        <f t="shared" si="55"/>
        <v>16739.999999999996</v>
      </c>
      <c r="F32" s="65">
        <f t="shared" si="56"/>
        <v>2868.6</v>
      </c>
      <c r="G32" s="66">
        <f t="shared" si="42"/>
        <v>17.136200716845881</v>
      </c>
      <c r="H32" s="57">
        <f t="shared" si="57"/>
        <v>1719.89</v>
      </c>
      <c r="I32" s="66">
        <f t="shared" si="57"/>
        <v>1719.89</v>
      </c>
      <c r="J32" s="66">
        <f t="shared" si="43"/>
        <v>100</v>
      </c>
      <c r="K32" s="57">
        <f t="shared" ref="K32:L32" si="69">K17</f>
        <v>245.39999999999998</v>
      </c>
      <c r="L32" s="66">
        <f t="shared" si="69"/>
        <v>245.39999999999998</v>
      </c>
      <c r="M32" s="66">
        <f t="shared" si="44"/>
        <v>100</v>
      </c>
      <c r="N32" s="57">
        <f t="shared" ref="N32:O32" si="70">N17</f>
        <v>903.31</v>
      </c>
      <c r="O32" s="66">
        <f t="shared" si="70"/>
        <v>903.31</v>
      </c>
      <c r="P32" s="66">
        <f t="shared" si="45"/>
        <v>100</v>
      </c>
      <c r="Q32" s="57">
        <f t="shared" ref="Q32:R32" si="71">Q17</f>
        <v>801.6</v>
      </c>
      <c r="R32" s="66">
        <f t="shared" si="71"/>
        <v>0</v>
      </c>
      <c r="S32" s="66">
        <f t="shared" si="46"/>
        <v>0</v>
      </c>
      <c r="T32" s="57">
        <f t="shared" ref="T32:U32" si="72">T17</f>
        <v>1473.06</v>
      </c>
      <c r="U32" s="66">
        <f t="shared" si="72"/>
        <v>0</v>
      </c>
      <c r="V32" s="66">
        <f t="shared" si="47"/>
        <v>0</v>
      </c>
      <c r="W32" s="57">
        <f t="shared" ref="W32:X32" si="73">W17</f>
        <v>1563.21</v>
      </c>
      <c r="X32" s="66">
        <f t="shared" si="73"/>
        <v>0</v>
      </c>
      <c r="Y32" s="66">
        <f t="shared" si="48"/>
        <v>0</v>
      </c>
      <c r="Z32" s="57">
        <f t="shared" ref="Z32:AA32" si="74">Z17</f>
        <v>1633.21</v>
      </c>
      <c r="AA32" s="66">
        <f t="shared" si="74"/>
        <v>0</v>
      </c>
      <c r="AB32" s="66">
        <f t="shared" si="49"/>
        <v>0</v>
      </c>
      <c r="AC32" s="57">
        <f t="shared" ref="AC32:AD32" si="75">AC17</f>
        <v>313.21000000000004</v>
      </c>
      <c r="AD32" s="66">
        <f t="shared" si="75"/>
        <v>0</v>
      </c>
      <c r="AE32" s="66">
        <f t="shared" si="50"/>
        <v>0</v>
      </c>
      <c r="AF32" s="57">
        <f t="shared" ref="AF32:AG32" si="76">AF17</f>
        <v>3563.21</v>
      </c>
      <c r="AG32" s="66">
        <f t="shared" si="76"/>
        <v>0</v>
      </c>
      <c r="AH32" s="66">
        <f t="shared" si="51"/>
        <v>0</v>
      </c>
      <c r="AI32" s="57">
        <f t="shared" ref="AI32:AJ32" si="77">AI17</f>
        <v>313.21000000000004</v>
      </c>
      <c r="AJ32" s="66">
        <f t="shared" si="77"/>
        <v>0</v>
      </c>
      <c r="AK32" s="66">
        <f t="shared" si="52"/>
        <v>0</v>
      </c>
      <c r="AL32" s="57">
        <f t="shared" ref="AL32:AM32" si="78">AL17</f>
        <v>313.21000000000004</v>
      </c>
      <c r="AM32" s="66">
        <f t="shared" si="78"/>
        <v>0</v>
      </c>
      <c r="AN32" s="66">
        <f t="shared" si="53"/>
        <v>0</v>
      </c>
      <c r="AO32" s="57">
        <f t="shared" ref="AO32:AP32" si="79">AO17</f>
        <v>3897.48</v>
      </c>
      <c r="AP32" s="66">
        <f t="shared" si="79"/>
        <v>0</v>
      </c>
      <c r="AQ32" s="66">
        <f t="shared" si="54"/>
        <v>0</v>
      </c>
      <c r="AR32" s="13"/>
    </row>
    <row r="33" spans="1:44" ht="90" customHeight="1">
      <c r="A33" s="180"/>
      <c r="B33" s="180"/>
      <c r="C33" s="180"/>
      <c r="D33" s="34" t="s">
        <v>69</v>
      </c>
      <c r="E33" s="57">
        <f t="shared" si="55"/>
        <v>0</v>
      </c>
      <c r="F33" s="65">
        <f t="shared" si="56"/>
        <v>0</v>
      </c>
      <c r="G33" s="66" t="e">
        <f t="shared" si="42"/>
        <v>#DIV/0!</v>
      </c>
      <c r="H33" s="57">
        <f t="shared" si="57"/>
        <v>0</v>
      </c>
      <c r="I33" s="66">
        <f t="shared" si="57"/>
        <v>0</v>
      </c>
      <c r="J33" s="66" t="e">
        <f t="shared" si="43"/>
        <v>#DIV/0!</v>
      </c>
      <c r="K33" s="57">
        <f t="shared" ref="K33:L33" si="80">K18</f>
        <v>0</v>
      </c>
      <c r="L33" s="66">
        <f t="shared" si="80"/>
        <v>0</v>
      </c>
      <c r="M33" s="66" t="e">
        <f t="shared" si="44"/>
        <v>#DIV/0!</v>
      </c>
      <c r="N33" s="57">
        <f t="shared" ref="N33:O33" si="81">N18</f>
        <v>0</v>
      </c>
      <c r="O33" s="66">
        <f t="shared" si="81"/>
        <v>0</v>
      </c>
      <c r="P33" s="66" t="e">
        <f t="shared" si="45"/>
        <v>#DIV/0!</v>
      </c>
      <c r="Q33" s="57">
        <f t="shared" ref="Q33:R33" si="82">Q18</f>
        <v>0</v>
      </c>
      <c r="R33" s="66">
        <f t="shared" si="82"/>
        <v>0</v>
      </c>
      <c r="S33" s="66" t="e">
        <f t="shared" si="46"/>
        <v>#DIV/0!</v>
      </c>
      <c r="T33" s="57">
        <f t="shared" ref="T33:U33" si="83">T18</f>
        <v>0</v>
      </c>
      <c r="U33" s="66">
        <f t="shared" si="83"/>
        <v>0</v>
      </c>
      <c r="V33" s="66" t="e">
        <f t="shared" si="47"/>
        <v>#DIV/0!</v>
      </c>
      <c r="W33" s="57">
        <f t="shared" ref="W33:X33" si="84">W18</f>
        <v>0</v>
      </c>
      <c r="X33" s="66">
        <f t="shared" si="84"/>
        <v>0</v>
      </c>
      <c r="Y33" s="66" t="e">
        <f t="shared" si="48"/>
        <v>#DIV/0!</v>
      </c>
      <c r="Z33" s="57">
        <f t="shared" ref="Z33:AA33" si="85">Z18</f>
        <v>0</v>
      </c>
      <c r="AA33" s="66">
        <f t="shared" si="85"/>
        <v>0</v>
      </c>
      <c r="AB33" s="66" t="e">
        <f t="shared" si="49"/>
        <v>#DIV/0!</v>
      </c>
      <c r="AC33" s="57">
        <f t="shared" ref="AC33:AD33" si="86">AC18</f>
        <v>0</v>
      </c>
      <c r="AD33" s="66">
        <f t="shared" si="86"/>
        <v>0</v>
      </c>
      <c r="AE33" s="66" t="e">
        <f t="shared" si="50"/>
        <v>#DIV/0!</v>
      </c>
      <c r="AF33" s="57">
        <f t="shared" ref="AF33:AG33" si="87">AF18</f>
        <v>0</v>
      </c>
      <c r="AG33" s="66">
        <f t="shared" si="87"/>
        <v>0</v>
      </c>
      <c r="AH33" s="66" t="e">
        <f t="shared" si="51"/>
        <v>#DIV/0!</v>
      </c>
      <c r="AI33" s="57">
        <f t="shared" ref="AI33:AJ33" si="88">AI18</f>
        <v>0</v>
      </c>
      <c r="AJ33" s="66">
        <f t="shared" si="88"/>
        <v>0</v>
      </c>
      <c r="AK33" s="66" t="e">
        <f t="shared" si="52"/>
        <v>#DIV/0!</v>
      </c>
      <c r="AL33" s="57">
        <f t="shared" ref="AL33:AM33" si="89">AL18</f>
        <v>0</v>
      </c>
      <c r="AM33" s="66">
        <f t="shared" si="89"/>
        <v>0</v>
      </c>
      <c r="AN33" s="66" t="e">
        <f t="shared" si="53"/>
        <v>#DIV/0!</v>
      </c>
      <c r="AO33" s="57">
        <f t="shared" ref="AO33:AP33" si="90">AO18</f>
        <v>0</v>
      </c>
      <c r="AP33" s="66">
        <f t="shared" si="90"/>
        <v>0</v>
      </c>
      <c r="AQ33" s="66" t="e">
        <f t="shared" si="54"/>
        <v>#DIV/0!</v>
      </c>
      <c r="AR33" s="13"/>
    </row>
    <row r="34" spans="1:44" ht="18.75" customHeight="1">
      <c r="A34" s="180"/>
      <c r="B34" s="180"/>
      <c r="C34" s="180"/>
      <c r="D34" s="31" t="s">
        <v>40</v>
      </c>
      <c r="E34" s="57">
        <f t="shared" si="55"/>
        <v>0</v>
      </c>
      <c r="F34" s="65">
        <f t="shared" si="56"/>
        <v>0</v>
      </c>
      <c r="G34" s="66" t="e">
        <f t="shared" si="42"/>
        <v>#DIV/0!</v>
      </c>
      <c r="H34" s="57">
        <f t="shared" si="57"/>
        <v>0</v>
      </c>
      <c r="I34" s="66">
        <f t="shared" si="57"/>
        <v>0</v>
      </c>
      <c r="J34" s="66" t="e">
        <f t="shared" si="43"/>
        <v>#DIV/0!</v>
      </c>
      <c r="K34" s="57">
        <f t="shared" ref="K34:L34" si="91">K19</f>
        <v>0</v>
      </c>
      <c r="L34" s="66">
        <f t="shared" si="91"/>
        <v>0</v>
      </c>
      <c r="M34" s="66" t="e">
        <f t="shared" si="44"/>
        <v>#DIV/0!</v>
      </c>
      <c r="N34" s="57">
        <f t="shared" ref="N34:O34" si="92">N19</f>
        <v>0</v>
      </c>
      <c r="O34" s="66">
        <f t="shared" si="92"/>
        <v>0</v>
      </c>
      <c r="P34" s="66" t="e">
        <f t="shared" si="45"/>
        <v>#DIV/0!</v>
      </c>
      <c r="Q34" s="57">
        <f t="shared" ref="Q34:R34" si="93">Q19</f>
        <v>0</v>
      </c>
      <c r="R34" s="66">
        <f t="shared" si="93"/>
        <v>0</v>
      </c>
      <c r="S34" s="66" t="e">
        <f t="shared" si="46"/>
        <v>#DIV/0!</v>
      </c>
      <c r="T34" s="57">
        <f t="shared" ref="T34:U34" si="94">T19</f>
        <v>0</v>
      </c>
      <c r="U34" s="66">
        <f t="shared" si="94"/>
        <v>0</v>
      </c>
      <c r="V34" s="66" t="e">
        <f t="shared" si="47"/>
        <v>#DIV/0!</v>
      </c>
      <c r="W34" s="57">
        <f t="shared" ref="W34:X34" si="95">W19</f>
        <v>0</v>
      </c>
      <c r="X34" s="66">
        <f t="shared" si="95"/>
        <v>0</v>
      </c>
      <c r="Y34" s="66" t="e">
        <f t="shared" si="48"/>
        <v>#DIV/0!</v>
      </c>
      <c r="Z34" s="57">
        <f t="shared" ref="Z34:AA34" si="96">Z19</f>
        <v>0</v>
      </c>
      <c r="AA34" s="66">
        <f t="shared" si="96"/>
        <v>0</v>
      </c>
      <c r="AB34" s="66" t="e">
        <f t="shared" si="49"/>
        <v>#DIV/0!</v>
      </c>
      <c r="AC34" s="57">
        <f t="shared" ref="AC34:AD34" si="97">AC19</f>
        <v>0</v>
      </c>
      <c r="AD34" s="66">
        <f t="shared" si="97"/>
        <v>0</v>
      </c>
      <c r="AE34" s="66" t="e">
        <f t="shared" si="50"/>
        <v>#DIV/0!</v>
      </c>
      <c r="AF34" s="57">
        <f t="shared" ref="AF34:AG34" si="98">AF19</f>
        <v>0</v>
      </c>
      <c r="AG34" s="66">
        <f t="shared" si="98"/>
        <v>0</v>
      </c>
      <c r="AH34" s="66" t="e">
        <f t="shared" si="51"/>
        <v>#DIV/0!</v>
      </c>
      <c r="AI34" s="57">
        <f t="shared" ref="AI34:AJ34" si="99">AI19</f>
        <v>0</v>
      </c>
      <c r="AJ34" s="66">
        <f t="shared" si="99"/>
        <v>0</v>
      </c>
      <c r="AK34" s="66" t="e">
        <f t="shared" si="52"/>
        <v>#DIV/0!</v>
      </c>
      <c r="AL34" s="57">
        <f t="shared" ref="AL34:AM34" si="100">AL19</f>
        <v>0</v>
      </c>
      <c r="AM34" s="66">
        <f t="shared" si="100"/>
        <v>0</v>
      </c>
      <c r="AN34" s="66" t="e">
        <f t="shared" si="53"/>
        <v>#DIV/0!</v>
      </c>
      <c r="AO34" s="57">
        <f t="shared" ref="AO34:AP34" si="101">AO19</f>
        <v>0</v>
      </c>
      <c r="AP34" s="66">
        <f t="shared" si="101"/>
        <v>0</v>
      </c>
      <c r="AQ34" s="66" t="e">
        <f t="shared" si="54"/>
        <v>#DIV/0!</v>
      </c>
      <c r="AR34" s="13"/>
    </row>
    <row r="35" spans="1:44" ht="45">
      <c r="A35" s="180"/>
      <c r="B35" s="180"/>
      <c r="C35" s="180"/>
      <c r="D35" s="31" t="s">
        <v>34</v>
      </c>
      <c r="E35" s="57">
        <f t="shared" si="55"/>
        <v>0</v>
      </c>
      <c r="F35" s="65">
        <f t="shared" si="56"/>
        <v>0</v>
      </c>
      <c r="G35" s="66" t="e">
        <f t="shared" si="42"/>
        <v>#DIV/0!</v>
      </c>
      <c r="H35" s="57">
        <f t="shared" si="57"/>
        <v>0</v>
      </c>
      <c r="I35" s="66">
        <f t="shared" si="57"/>
        <v>0</v>
      </c>
      <c r="J35" s="66" t="e">
        <f t="shared" si="43"/>
        <v>#DIV/0!</v>
      </c>
      <c r="K35" s="57">
        <f t="shared" ref="K35:L35" si="102">K20</f>
        <v>0</v>
      </c>
      <c r="L35" s="66">
        <f t="shared" si="102"/>
        <v>0</v>
      </c>
      <c r="M35" s="66" t="e">
        <f t="shared" si="44"/>
        <v>#DIV/0!</v>
      </c>
      <c r="N35" s="57">
        <f t="shared" ref="N35:O35" si="103">N20</f>
        <v>0</v>
      </c>
      <c r="O35" s="66">
        <f t="shared" si="103"/>
        <v>0</v>
      </c>
      <c r="P35" s="66" t="e">
        <f t="shared" si="45"/>
        <v>#DIV/0!</v>
      </c>
      <c r="Q35" s="57">
        <f t="shared" ref="Q35:R35" si="104">Q20</f>
        <v>0</v>
      </c>
      <c r="R35" s="66">
        <f t="shared" si="104"/>
        <v>0</v>
      </c>
      <c r="S35" s="66" t="e">
        <f t="shared" si="46"/>
        <v>#DIV/0!</v>
      </c>
      <c r="T35" s="57">
        <f t="shared" ref="T35:U35" si="105">T20</f>
        <v>0</v>
      </c>
      <c r="U35" s="66">
        <f t="shared" si="105"/>
        <v>0</v>
      </c>
      <c r="V35" s="66" t="e">
        <f t="shared" si="47"/>
        <v>#DIV/0!</v>
      </c>
      <c r="W35" s="57">
        <f t="shared" ref="W35:X35" si="106">W20</f>
        <v>0</v>
      </c>
      <c r="X35" s="66">
        <f t="shared" si="106"/>
        <v>0</v>
      </c>
      <c r="Y35" s="66" t="e">
        <f t="shared" si="48"/>
        <v>#DIV/0!</v>
      </c>
      <c r="Z35" s="57">
        <f t="shared" ref="Z35:AA35" si="107">Z20</f>
        <v>0</v>
      </c>
      <c r="AA35" s="66">
        <f t="shared" si="107"/>
        <v>0</v>
      </c>
      <c r="AB35" s="66" t="e">
        <f t="shared" si="49"/>
        <v>#DIV/0!</v>
      </c>
      <c r="AC35" s="57">
        <f t="shared" ref="AC35:AD35" si="108">AC20</f>
        <v>0</v>
      </c>
      <c r="AD35" s="66">
        <f t="shared" si="108"/>
        <v>0</v>
      </c>
      <c r="AE35" s="66" t="e">
        <f t="shared" si="50"/>
        <v>#DIV/0!</v>
      </c>
      <c r="AF35" s="57">
        <f t="shared" ref="AF35:AG35" si="109">AF20</f>
        <v>0</v>
      </c>
      <c r="AG35" s="66">
        <f t="shared" si="109"/>
        <v>0</v>
      </c>
      <c r="AH35" s="66" t="e">
        <f t="shared" si="51"/>
        <v>#DIV/0!</v>
      </c>
      <c r="AI35" s="57">
        <f t="shared" ref="AI35:AJ35" si="110">AI20</f>
        <v>0</v>
      </c>
      <c r="AJ35" s="66">
        <f t="shared" si="110"/>
        <v>0</v>
      </c>
      <c r="AK35" s="66" t="e">
        <f t="shared" si="52"/>
        <v>#DIV/0!</v>
      </c>
      <c r="AL35" s="57">
        <f t="shared" ref="AL35:AM35" si="111">AL20</f>
        <v>0</v>
      </c>
      <c r="AM35" s="66">
        <f t="shared" si="111"/>
        <v>0</v>
      </c>
      <c r="AN35" s="66" t="e">
        <f t="shared" si="53"/>
        <v>#DIV/0!</v>
      </c>
      <c r="AO35" s="57">
        <f t="shared" ref="AO35:AP35" si="112">AO20</f>
        <v>0</v>
      </c>
      <c r="AP35" s="66">
        <f t="shared" si="112"/>
        <v>0</v>
      </c>
      <c r="AQ35" s="66" t="e">
        <f t="shared" si="54"/>
        <v>#DIV/0!</v>
      </c>
      <c r="AR35" s="13"/>
    </row>
    <row r="36" spans="1:44" s="14" customFormat="1" ht="34.5" customHeight="1">
      <c r="A36" s="190" t="s">
        <v>85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</row>
    <row r="37" spans="1:44" s="14" customFormat="1" ht="30.75" customHeight="1">
      <c r="A37" s="190" t="s">
        <v>116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  <c r="AR37" s="192"/>
    </row>
    <row r="38" spans="1:44" ht="41.25" customHeight="1">
      <c r="A38" s="185" t="s">
        <v>16</v>
      </c>
      <c r="B38" s="186" t="s">
        <v>117</v>
      </c>
      <c r="C38" s="180" t="s">
        <v>86</v>
      </c>
      <c r="D38" s="121" t="s">
        <v>68</v>
      </c>
      <c r="E38" s="57">
        <f>SUM(E39:E44)</f>
        <v>2095</v>
      </c>
      <c r="F38" s="64">
        <f>SUM(F39:F44)</f>
        <v>160.13999999999999</v>
      </c>
      <c r="G38" s="64">
        <f>(F38/E38)*100</f>
        <v>7.6439140811455832</v>
      </c>
      <c r="H38" s="57">
        <f>SUM(H39:H44)</f>
        <v>0</v>
      </c>
      <c r="I38" s="64">
        <f>SUM(I39:I44)</f>
        <v>0</v>
      </c>
      <c r="J38" s="64" t="e">
        <f>(I38/H38)*100</f>
        <v>#DIV/0!</v>
      </c>
      <c r="K38" s="57">
        <f>SUM(K39:K44)</f>
        <v>7.17</v>
      </c>
      <c r="L38" s="64">
        <f>SUM(L39:L44)</f>
        <v>7.17</v>
      </c>
      <c r="M38" s="64">
        <f>(L38/K38)*100</f>
        <v>100</v>
      </c>
      <c r="N38" s="57">
        <f>SUM(N39:N44)</f>
        <v>152.97</v>
      </c>
      <c r="O38" s="64">
        <f>SUM(O39:O44)</f>
        <v>152.97</v>
      </c>
      <c r="P38" s="64">
        <f>(O38/N38)*100</f>
        <v>100</v>
      </c>
      <c r="Q38" s="57">
        <f>SUM(Q39:Q44)</f>
        <v>85.9</v>
      </c>
      <c r="R38" s="64">
        <f>SUM(R39:R44)</f>
        <v>0</v>
      </c>
      <c r="S38" s="64">
        <f>(R38/Q38)*100</f>
        <v>0</v>
      </c>
      <c r="T38" s="57">
        <f>SUM(T39:T44)</f>
        <v>85.9</v>
      </c>
      <c r="U38" s="64">
        <f>SUM(U39:U44)</f>
        <v>0</v>
      </c>
      <c r="V38" s="64">
        <f>(U38/T38)*100</f>
        <v>0</v>
      </c>
      <c r="W38" s="57">
        <f>SUM(W39:W44)</f>
        <v>85.9</v>
      </c>
      <c r="X38" s="64">
        <f>SUM(X39:X44)</f>
        <v>0</v>
      </c>
      <c r="Y38" s="64">
        <f>(X38/W38)*100</f>
        <v>0</v>
      </c>
      <c r="Z38" s="57">
        <f>SUM(Z39:Z44)</f>
        <v>342.9</v>
      </c>
      <c r="AA38" s="64">
        <f>SUM(AA39:AA44)</f>
        <v>0</v>
      </c>
      <c r="AB38" s="64">
        <f>(AA38/Z38)*100</f>
        <v>0</v>
      </c>
      <c r="AC38" s="57">
        <f>SUM(AC39:AC44)</f>
        <v>85.9</v>
      </c>
      <c r="AD38" s="64">
        <f>SUM(AD39:AD44)</f>
        <v>0</v>
      </c>
      <c r="AE38" s="64">
        <f>(AD38/AC38)*100</f>
        <v>0</v>
      </c>
      <c r="AF38" s="57">
        <f>SUM(AF39:AF44)</f>
        <v>85.9</v>
      </c>
      <c r="AG38" s="64">
        <f>SUM(AG39:AG44)</f>
        <v>0</v>
      </c>
      <c r="AH38" s="64">
        <f>(AG38/AF38)*100</f>
        <v>0</v>
      </c>
      <c r="AI38" s="57">
        <f>SUM(AI39:AI44)</f>
        <v>85.9</v>
      </c>
      <c r="AJ38" s="64">
        <f>SUM(AJ39:AJ44)</f>
        <v>0</v>
      </c>
      <c r="AK38" s="64">
        <f>(AJ38/AI38)*100</f>
        <v>0</v>
      </c>
      <c r="AL38" s="57">
        <f>SUM(AL39:AL44)</f>
        <v>85.9</v>
      </c>
      <c r="AM38" s="64">
        <f>SUM(AM39:AM44)</f>
        <v>0</v>
      </c>
      <c r="AN38" s="64">
        <f>(AM38/AL38)*100</f>
        <v>0</v>
      </c>
      <c r="AO38" s="57">
        <f>SUM(AO39:AO44)</f>
        <v>990.66</v>
      </c>
      <c r="AP38" s="64">
        <f>SUM(AP39:AP44)</f>
        <v>0</v>
      </c>
      <c r="AQ38" s="64">
        <f>(AP38/AO38)*100</f>
        <v>0</v>
      </c>
      <c r="AR38" s="13"/>
    </row>
    <row r="39" spans="1:44" ht="51" customHeight="1">
      <c r="A39" s="185"/>
      <c r="B39" s="187"/>
      <c r="C39" s="180"/>
      <c r="D39" s="121" t="s">
        <v>17</v>
      </c>
      <c r="E39" s="57">
        <f>H39+K39+N39+Q39+T39+W39+Z39+AC39+AF39+AI39+AL39+AO39</f>
        <v>0</v>
      </c>
      <c r="F39" s="65">
        <f>I39+L39+O39+R39+U39+X39+AA39+AD39+AG39+AJ39+AM39+AP39</f>
        <v>0</v>
      </c>
      <c r="G39" s="66" t="e">
        <f t="shared" ref="G39:G44" si="113">(F39/E39)*100</f>
        <v>#DIV/0!</v>
      </c>
      <c r="H39" s="57">
        <f>H46+H53</f>
        <v>0</v>
      </c>
      <c r="I39" s="66">
        <f>I46+I53</f>
        <v>0</v>
      </c>
      <c r="J39" s="66" t="e">
        <f t="shared" ref="J39:J44" si="114">(I39/H39)*100</f>
        <v>#DIV/0!</v>
      </c>
      <c r="K39" s="57">
        <f>K46+K53</f>
        <v>0</v>
      </c>
      <c r="L39" s="66">
        <f>L46+L53</f>
        <v>0</v>
      </c>
      <c r="M39" s="66" t="e">
        <f t="shared" ref="M39:M44" si="115">(L39/K39)*100</f>
        <v>#DIV/0!</v>
      </c>
      <c r="N39" s="57">
        <f>N46+N53</f>
        <v>0</v>
      </c>
      <c r="O39" s="66">
        <f>O46+O53</f>
        <v>0</v>
      </c>
      <c r="P39" s="66" t="e">
        <f t="shared" ref="P39:P44" si="116">(O39/N39)*100</f>
        <v>#DIV/0!</v>
      </c>
      <c r="Q39" s="57">
        <f>Q46+Q53</f>
        <v>0</v>
      </c>
      <c r="R39" s="66">
        <f>R46+R53</f>
        <v>0</v>
      </c>
      <c r="S39" s="66" t="e">
        <f t="shared" ref="S39:S44" si="117">(R39/Q39)*100</f>
        <v>#DIV/0!</v>
      </c>
      <c r="T39" s="57">
        <f>T46+T53</f>
        <v>0</v>
      </c>
      <c r="U39" s="66">
        <f>U46+U53</f>
        <v>0</v>
      </c>
      <c r="V39" s="66" t="e">
        <f t="shared" ref="V39:V44" si="118">(U39/T39)*100</f>
        <v>#DIV/0!</v>
      </c>
      <c r="W39" s="57">
        <f>W46+W53</f>
        <v>0</v>
      </c>
      <c r="X39" s="66">
        <f>X46+X53</f>
        <v>0</v>
      </c>
      <c r="Y39" s="66" t="e">
        <f t="shared" ref="Y39:Y44" si="119">(X39/W39)*100</f>
        <v>#DIV/0!</v>
      </c>
      <c r="Z39" s="57">
        <f>Z46+Z53</f>
        <v>0</v>
      </c>
      <c r="AA39" s="66">
        <f>AA46+AA53</f>
        <v>0</v>
      </c>
      <c r="AB39" s="66" t="e">
        <f t="shared" ref="AB39:AB44" si="120">(AA39/Z39)*100</f>
        <v>#DIV/0!</v>
      </c>
      <c r="AC39" s="57">
        <f>AC46+AC53</f>
        <v>0</v>
      </c>
      <c r="AD39" s="66">
        <f>AD46+AD53</f>
        <v>0</v>
      </c>
      <c r="AE39" s="66" t="e">
        <f t="shared" ref="AE39:AE44" si="121">(AD39/AC39)*100</f>
        <v>#DIV/0!</v>
      </c>
      <c r="AF39" s="57">
        <f>AF46+AF53</f>
        <v>0</v>
      </c>
      <c r="AG39" s="66">
        <f>AG46+AG53</f>
        <v>0</v>
      </c>
      <c r="AH39" s="66" t="e">
        <f t="shared" ref="AH39:AH44" si="122">(AG39/AF39)*100</f>
        <v>#DIV/0!</v>
      </c>
      <c r="AI39" s="57">
        <f>AI46+AI53</f>
        <v>0</v>
      </c>
      <c r="AJ39" s="66">
        <f>AJ46+AJ53</f>
        <v>0</v>
      </c>
      <c r="AK39" s="66" t="e">
        <f t="shared" ref="AK39:AK44" si="123">(AJ39/AI39)*100</f>
        <v>#DIV/0!</v>
      </c>
      <c r="AL39" s="57">
        <f>AL46+AL53</f>
        <v>0</v>
      </c>
      <c r="AM39" s="66">
        <f>AM46+AM53</f>
        <v>0</v>
      </c>
      <c r="AN39" s="66" t="e">
        <f t="shared" ref="AN39:AN44" si="124">(AM39/AL39)*100</f>
        <v>#DIV/0!</v>
      </c>
      <c r="AO39" s="57">
        <f>AO46+AO53</f>
        <v>0</v>
      </c>
      <c r="AP39" s="66">
        <f>AP46+AP53</f>
        <v>0</v>
      </c>
      <c r="AQ39" s="66" t="e">
        <f t="shared" ref="AQ39:AQ44" si="125">(AP39/AO39)*100</f>
        <v>#DIV/0!</v>
      </c>
      <c r="AR39" s="13"/>
    </row>
    <row r="40" spans="1:44" ht="54" customHeight="1">
      <c r="A40" s="185"/>
      <c r="B40" s="187"/>
      <c r="C40" s="180"/>
      <c r="D40" s="121" t="s">
        <v>18</v>
      </c>
      <c r="E40" s="57">
        <f t="shared" ref="E40" si="126">H40+K40+N40+Q40+T40+W40+Z40+AC40+AF40+AI40+AL40+AO40</f>
        <v>0</v>
      </c>
      <c r="F40" s="65">
        <f t="shared" ref="F40:F44" si="127">I40+L40+O40+R40+U40+X40+AA40+AD40+AG40+AJ40+AM40+AP40</f>
        <v>0</v>
      </c>
      <c r="G40" s="66" t="e">
        <f t="shared" si="113"/>
        <v>#DIV/0!</v>
      </c>
      <c r="H40" s="57">
        <f t="shared" ref="H40:I44" si="128">H47+H54</f>
        <v>0</v>
      </c>
      <c r="I40" s="66">
        <f t="shared" si="128"/>
        <v>0</v>
      </c>
      <c r="J40" s="66" t="e">
        <f t="shared" si="114"/>
        <v>#DIV/0!</v>
      </c>
      <c r="K40" s="57">
        <f t="shared" ref="K40:L40" si="129">K47+K54</f>
        <v>0</v>
      </c>
      <c r="L40" s="66">
        <f t="shared" si="129"/>
        <v>0</v>
      </c>
      <c r="M40" s="66" t="e">
        <f t="shared" si="115"/>
        <v>#DIV/0!</v>
      </c>
      <c r="N40" s="57">
        <f t="shared" ref="N40:O40" si="130">N47+N54</f>
        <v>0</v>
      </c>
      <c r="O40" s="66">
        <f t="shared" si="130"/>
        <v>0</v>
      </c>
      <c r="P40" s="66" t="e">
        <f t="shared" si="116"/>
        <v>#DIV/0!</v>
      </c>
      <c r="Q40" s="57">
        <f t="shared" ref="Q40:R40" si="131">Q47+Q54</f>
        <v>0</v>
      </c>
      <c r="R40" s="66">
        <f t="shared" si="131"/>
        <v>0</v>
      </c>
      <c r="S40" s="66" t="e">
        <f t="shared" si="117"/>
        <v>#DIV/0!</v>
      </c>
      <c r="T40" s="57">
        <f t="shared" ref="T40:U40" si="132">T47+T54</f>
        <v>0</v>
      </c>
      <c r="U40" s="66">
        <f t="shared" si="132"/>
        <v>0</v>
      </c>
      <c r="V40" s="66" t="e">
        <f t="shared" si="118"/>
        <v>#DIV/0!</v>
      </c>
      <c r="W40" s="57">
        <f t="shared" ref="W40:X40" si="133">W47+W54</f>
        <v>0</v>
      </c>
      <c r="X40" s="66">
        <f t="shared" si="133"/>
        <v>0</v>
      </c>
      <c r="Y40" s="66" t="e">
        <f t="shared" si="119"/>
        <v>#DIV/0!</v>
      </c>
      <c r="Z40" s="57">
        <f t="shared" ref="Z40:AA40" si="134">Z47+Z54</f>
        <v>0</v>
      </c>
      <c r="AA40" s="66">
        <f t="shared" si="134"/>
        <v>0</v>
      </c>
      <c r="AB40" s="66" t="e">
        <f t="shared" si="120"/>
        <v>#DIV/0!</v>
      </c>
      <c r="AC40" s="57">
        <f t="shared" ref="AC40:AD40" si="135">AC47+AC54</f>
        <v>0</v>
      </c>
      <c r="AD40" s="66">
        <f t="shared" si="135"/>
        <v>0</v>
      </c>
      <c r="AE40" s="66" t="e">
        <f t="shared" si="121"/>
        <v>#DIV/0!</v>
      </c>
      <c r="AF40" s="57">
        <f t="shared" ref="AF40:AG40" si="136">AF47+AF54</f>
        <v>0</v>
      </c>
      <c r="AG40" s="66">
        <f t="shared" si="136"/>
        <v>0</v>
      </c>
      <c r="AH40" s="66" t="e">
        <f t="shared" si="122"/>
        <v>#DIV/0!</v>
      </c>
      <c r="AI40" s="57">
        <f t="shared" ref="AI40:AJ40" si="137">AI47+AI54</f>
        <v>0</v>
      </c>
      <c r="AJ40" s="66">
        <f t="shared" si="137"/>
        <v>0</v>
      </c>
      <c r="AK40" s="66" t="e">
        <f t="shared" si="123"/>
        <v>#DIV/0!</v>
      </c>
      <c r="AL40" s="57">
        <f t="shared" ref="AL40:AM40" si="138">AL47+AL54</f>
        <v>0</v>
      </c>
      <c r="AM40" s="66">
        <f t="shared" si="138"/>
        <v>0</v>
      </c>
      <c r="AN40" s="66" t="e">
        <f t="shared" si="124"/>
        <v>#DIV/0!</v>
      </c>
      <c r="AO40" s="57">
        <f t="shared" ref="AO40:AP40" si="139">AO47+AO54</f>
        <v>0</v>
      </c>
      <c r="AP40" s="66">
        <f t="shared" si="139"/>
        <v>0</v>
      </c>
      <c r="AQ40" s="66" t="e">
        <f t="shared" si="125"/>
        <v>#DIV/0!</v>
      </c>
      <c r="AR40" s="13"/>
    </row>
    <row r="41" spans="1:44" ht="39.75" customHeight="1">
      <c r="A41" s="185"/>
      <c r="B41" s="187"/>
      <c r="C41" s="180"/>
      <c r="D41" s="121" t="s">
        <v>26</v>
      </c>
      <c r="E41" s="57">
        <f>H41+K41+N41+Q41+T41+W41+Z41+AC41+AF41+AI41+AL41+AO41</f>
        <v>2095</v>
      </c>
      <c r="F41" s="65">
        <f t="shared" si="127"/>
        <v>160.13999999999999</v>
      </c>
      <c r="G41" s="66">
        <f t="shared" si="113"/>
        <v>7.6439140811455832</v>
      </c>
      <c r="H41" s="57">
        <f t="shared" si="128"/>
        <v>0</v>
      </c>
      <c r="I41" s="66">
        <f t="shared" si="128"/>
        <v>0</v>
      </c>
      <c r="J41" s="66" t="e">
        <f t="shared" si="114"/>
        <v>#DIV/0!</v>
      </c>
      <c r="K41" s="57">
        <f t="shared" ref="K41:L41" si="140">K48+K55</f>
        <v>7.17</v>
      </c>
      <c r="L41" s="66">
        <f t="shared" si="140"/>
        <v>7.17</v>
      </c>
      <c r="M41" s="66">
        <f t="shared" si="115"/>
        <v>100</v>
      </c>
      <c r="N41" s="57">
        <f t="shared" ref="N41:O41" si="141">N48+N55</f>
        <v>152.97</v>
      </c>
      <c r="O41" s="66">
        <f t="shared" si="141"/>
        <v>152.97</v>
      </c>
      <c r="P41" s="66">
        <f t="shared" si="116"/>
        <v>100</v>
      </c>
      <c r="Q41" s="57">
        <f t="shared" ref="Q41:R41" si="142">Q48+Q55</f>
        <v>85.9</v>
      </c>
      <c r="R41" s="66">
        <f t="shared" si="142"/>
        <v>0</v>
      </c>
      <c r="S41" s="66">
        <f t="shared" si="117"/>
        <v>0</v>
      </c>
      <c r="T41" s="57">
        <f t="shared" ref="T41:U41" si="143">T48+T55</f>
        <v>85.9</v>
      </c>
      <c r="U41" s="66">
        <f t="shared" si="143"/>
        <v>0</v>
      </c>
      <c r="V41" s="66">
        <f t="shared" si="118"/>
        <v>0</v>
      </c>
      <c r="W41" s="57">
        <f t="shared" ref="W41:X41" si="144">W48+W55</f>
        <v>85.9</v>
      </c>
      <c r="X41" s="66">
        <f t="shared" si="144"/>
        <v>0</v>
      </c>
      <c r="Y41" s="66">
        <f t="shared" si="119"/>
        <v>0</v>
      </c>
      <c r="Z41" s="57">
        <f t="shared" ref="Z41:AA41" si="145">Z48+Z55</f>
        <v>342.9</v>
      </c>
      <c r="AA41" s="66">
        <f t="shared" si="145"/>
        <v>0</v>
      </c>
      <c r="AB41" s="66">
        <f t="shared" si="120"/>
        <v>0</v>
      </c>
      <c r="AC41" s="57">
        <f t="shared" ref="AC41:AD41" si="146">AC48+AC55</f>
        <v>85.9</v>
      </c>
      <c r="AD41" s="66">
        <f t="shared" si="146"/>
        <v>0</v>
      </c>
      <c r="AE41" s="66">
        <f t="shared" si="121"/>
        <v>0</v>
      </c>
      <c r="AF41" s="57">
        <f t="shared" ref="AF41:AG41" si="147">AF48+AF55</f>
        <v>85.9</v>
      </c>
      <c r="AG41" s="66">
        <f t="shared" si="147"/>
        <v>0</v>
      </c>
      <c r="AH41" s="66">
        <f t="shared" si="122"/>
        <v>0</v>
      </c>
      <c r="AI41" s="57">
        <f t="shared" ref="AI41:AJ41" si="148">AI48+AI55</f>
        <v>85.9</v>
      </c>
      <c r="AJ41" s="66">
        <f t="shared" si="148"/>
        <v>0</v>
      </c>
      <c r="AK41" s="66">
        <f t="shared" si="123"/>
        <v>0</v>
      </c>
      <c r="AL41" s="57">
        <f t="shared" ref="AL41:AM41" si="149">AL48+AL55</f>
        <v>85.9</v>
      </c>
      <c r="AM41" s="66">
        <f t="shared" si="149"/>
        <v>0</v>
      </c>
      <c r="AN41" s="66">
        <f t="shared" si="124"/>
        <v>0</v>
      </c>
      <c r="AO41" s="57">
        <f t="shared" ref="AO41:AP41" si="150">AO48+AO55</f>
        <v>990.66</v>
      </c>
      <c r="AP41" s="66">
        <f t="shared" si="150"/>
        <v>0</v>
      </c>
      <c r="AQ41" s="66">
        <f t="shared" si="125"/>
        <v>0</v>
      </c>
      <c r="AR41" s="13"/>
    </row>
    <row r="42" spans="1:44" ht="88.5" customHeight="1">
      <c r="A42" s="185"/>
      <c r="B42" s="187"/>
      <c r="C42" s="180"/>
      <c r="D42" s="121" t="s">
        <v>69</v>
      </c>
      <c r="E42" s="57">
        <f t="shared" ref="E42:E44" si="151">H42+K42+N42+Q42+T42+W42+Z42+AC42+AF42+AI42+AL42+AO42</f>
        <v>0</v>
      </c>
      <c r="F42" s="65">
        <f t="shared" si="127"/>
        <v>0</v>
      </c>
      <c r="G42" s="66" t="e">
        <f t="shared" si="113"/>
        <v>#DIV/0!</v>
      </c>
      <c r="H42" s="57">
        <f t="shared" si="128"/>
        <v>0</v>
      </c>
      <c r="I42" s="66">
        <f t="shared" si="128"/>
        <v>0</v>
      </c>
      <c r="J42" s="66" t="e">
        <f t="shared" si="114"/>
        <v>#DIV/0!</v>
      </c>
      <c r="K42" s="57">
        <f t="shared" ref="K42" si="152">K49+K56</f>
        <v>0</v>
      </c>
      <c r="L42" s="66">
        <f>L49+L56</f>
        <v>0</v>
      </c>
      <c r="M42" s="66" t="e">
        <f t="shared" si="115"/>
        <v>#DIV/0!</v>
      </c>
      <c r="N42" s="57">
        <f t="shared" ref="N42:O42" si="153">N49+N56</f>
        <v>0</v>
      </c>
      <c r="O42" s="66">
        <f t="shared" si="153"/>
        <v>0</v>
      </c>
      <c r="P42" s="66" t="e">
        <f t="shared" si="116"/>
        <v>#DIV/0!</v>
      </c>
      <c r="Q42" s="57">
        <f t="shared" ref="Q42:R42" si="154">Q49+Q56</f>
        <v>0</v>
      </c>
      <c r="R42" s="66">
        <f t="shared" si="154"/>
        <v>0</v>
      </c>
      <c r="S42" s="66" t="e">
        <f t="shared" si="117"/>
        <v>#DIV/0!</v>
      </c>
      <c r="T42" s="57">
        <f t="shared" ref="T42:U42" si="155">T49+T56</f>
        <v>0</v>
      </c>
      <c r="U42" s="66">
        <f t="shared" si="155"/>
        <v>0</v>
      </c>
      <c r="V42" s="66" t="e">
        <f t="shared" si="118"/>
        <v>#DIV/0!</v>
      </c>
      <c r="W42" s="57">
        <f t="shared" ref="W42:X42" si="156">W49+W56</f>
        <v>0</v>
      </c>
      <c r="X42" s="66">
        <f t="shared" si="156"/>
        <v>0</v>
      </c>
      <c r="Y42" s="66" t="e">
        <f t="shared" si="119"/>
        <v>#DIV/0!</v>
      </c>
      <c r="Z42" s="57">
        <f t="shared" ref="Z42:AA42" si="157">Z49+Z56</f>
        <v>0</v>
      </c>
      <c r="AA42" s="66">
        <f t="shared" si="157"/>
        <v>0</v>
      </c>
      <c r="AB42" s="66" t="e">
        <f t="shared" si="120"/>
        <v>#DIV/0!</v>
      </c>
      <c r="AC42" s="57">
        <f t="shared" ref="AC42:AD42" si="158">AC49+AC56</f>
        <v>0</v>
      </c>
      <c r="AD42" s="66">
        <f t="shared" si="158"/>
        <v>0</v>
      </c>
      <c r="AE42" s="66" t="e">
        <f t="shared" si="121"/>
        <v>#DIV/0!</v>
      </c>
      <c r="AF42" s="57">
        <f t="shared" ref="AF42:AG42" si="159">AF49+AF56</f>
        <v>0</v>
      </c>
      <c r="AG42" s="66">
        <f t="shared" si="159"/>
        <v>0</v>
      </c>
      <c r="AH42" s="66" t="e">
        <f t="shared" si="122"/>
        <v>#DIV/0!</v>
      </c>
      <c r="AI42" s="57">
        <f t="shared" ref="AI42:AJ42" si="160">AI49+AI56</f>
        <v>0</v>
      </c>
      <c r="AJ42" s="66">
        <f t="shared" si="160"/>
        <v>0</v>
      </c>
      <c r="AK42" s="66" t="e">
        <f t="shared" si="123"/>
        <v>#DIV/0!</v>
      </c>
      <c r="AL42" s="57">
        <f t="shared" ref="AL42:AM42" si="161">AL49+AL56</f>
        <v>0</v>
      </c>
      <c r="AM42" s="66">
        <f t="shared" si="161"/>
        <v>0</v>
      </c>
      <c r="AN42" s="66" t="e">
        <f t="shared" si="124"/>
        <v>#DIV/0!</v>
      </c>
      <c r="AO42" s="57">
        <f t="shared" ref="AO42:AP42" si="162">AO49+AO56</f>
        <v>0</v>
      </c>
      <c r="AP42" s="66">
        <f t="shared" si="162"/>
        <v>0</v>
      </c>
      <c r="AQ42" s="66" t="e">
        <f t="shared" si="125"/>
        <v>#DIV/0!</v>
      </c>
      <c r="AR42" s="13"/>
    </row>
    <row r="43" spans="1:44" ht="44.25" customHeight="1">
      <c r="A43" s="185"/>
      <c r="B43" s="187"/>
      <c r="C43" s="180"/>
      <c r="D43" s="121" t="s">
        <v>40</v>
      </c>
      <c r="E43" s="57">
        <f t="shared" si="151"/>
        <v>0</v>
      </c>
      <c r="F43" s="65">
        <f t="shared" si="127"/>
        <v>0</v>
      </c>
      <c r="G43" s="66" t="e">
        <f t="shared" si="113"/>
        <v>#DIV/0!</v>
      </c>
      <c r="H43" s="57">
        <f t="shared" si="128"/>
        <v>0</v>
      </c>
      <c r="I43" s="66">
        <f t="shared" si="128"/>
        <v>0</v>
      </c>
      <c r="J43" s="66" t="e">
        <f t="shared" si="114"/>
        <v>#DIV/0!</v>
      </c>
      <c r="K43" s="57">
        <f t="shared" ref="K43:L43" si="163">K50+K57</f>
        <v>0</v>
      </c>
      <c r="L43" s="66">
        <f t="shared" si="163"/>
        <v>0</v>
      </c>
      <c r="M43" s="66" t="e">
        <f t="shared" si="115"/>
        <v>#DIV/0!</v>
      </c>
      <c r="N43" s="57">
        <f t="shared" ref="N43:O43" si="164">N50+N57</f>
        <v>0</v>
      </c>
      <c r="O43" s="66">
        <f t="shared" si="164"/>
        <v>0</v>
      </c>
      <c r="P43" s="66" t="e">
        <f t="shared" si="116"/>
        <v>#DIV/0!</v>
      </c>
      <c r="Q43" s="57">
        <f t="shared" ref="Q43:R43" si="165">Q50+Q57</f>
        <v>0</v>
      </c>
      <c r="R43" s="66">
        <f t="shared" si="165"/>
        <v>0</v>
      </c>
      <c r="S43" s="66" t="e">
        <f t="shared" si="117"/>
        <v>#DIV/0!</v>
      </c>
      <c r="T43" s="57">
        <f t="shared" ref="T43:U43" si="166">T50+T57</f>
        <v>0</v>
      </c>
      <c r="U43" s="66">
        <f t="shared" si="166"/>
        <v>0</v>
      </c>
      <c r="V43" s="66" t="e">
        <f t="shared" si="118"/>
        <v>#DIV/0!</v>
      </c>
      <c r="W43" s="57">
        <f t="shared" ref="W43:X43" si="167">W50+W57</f>
        <v>0</v>
      </c>
      <c r="X43" s="66">
        <f t="shared" si="167"/>
        <v>0</v>
      </c>
      <c r="Y43" s="66" t="e">
        <f t="shared" si="119"/>
        <v>#DIV/0!</v>
      </c>
      <c r="Z43" s="57">
        <f t="shared" ref="Z43:AA43" si="168">Z50+Z57</f>
        <v>0</v>
      </c>
      <c r="AA43" s="66">
        <f t="shared" si="168"/>
        <v>0</v>
      </c>
      <c r="AB43" s="66" t="e">
        <f t="shared" si="120"/>
        <v>#DIV/0!</v>
      </c>
      <c r="AC43" s="57">
        <f t="shared" ref="AC43:AD43" si="169">AC50+AC57</f>
        <v>0</v>
      </c>
      <c r="AD43" s="66">
        <f t="shared" si="169"/>
        <v>0</v>
      </c>
      <c r="AE43" s="66" t="e">
        <f t="shared" si="121"/>
        <v>#DIV/0!</v>
      </c>
      <c r="AF43" s="57">
        <f t="shared" ref="AF43:AG43" si="170">AF50+AF57</f>
        <v>0</v>
      </c>
      <c r="AG43" s="66">
        <f t="shared" si="170"/>
        <v>0</v>
      </c>
      <c r="AH43" s="66" t="e">
        <f t="shared" si="122"/>
        <v>#DIV/0!</v>
      </c>
      <c r="AI43" s="57">
        <f t="shared" ref="AI43:AJ43" si="171">AI50+AI57</f>
        <v>0</v>
      </c>
      <c r="AJ43" s="66">
        <f t="shared" si="171"/>
        <v>0</v>
      </c>
      <c r="AK43" s="66" t="e">
        <f t="shared" si="123"/>
        <v>#DIV/0!</v>
      </c>
      <c r="AL43" s="57">
        <f t="shared" ref="AL43:AM43" si="172">AL50+AL57</f>
        <v>0</v>
      </c>
      <c r="AM43" s="66">
        <f t="shared" si="172"/>
        <v>0</v>
      </c>
      <c r="AN43" s="66" t="e">
        <f t="shared" si="124"/>
        <v>#DIV/0!</v>
      </c>
      <c r="AO43" s="57">
        <f t="shared" ref="AO43:AP43" si="173">AO50+AO57</f>
        <v>0</v>
      </c>
      <c r="AP43" s="66">
        <f t="shared" si="173"/>
        <v>0</v>
      </c>
      <c r="AQ43" s="66" t="e">
        <f t="shared" si="125"/>
        <v>#DIV/0!</v>
      </c>
      <c r="AR43" s="13"/>
    </row>
    <row r="44" spans="1:44" ht="65.25" customHeight="1">
      <c r="A44" s="185"/>
      <c r="B44" s="188"/>
      <c r="C44" s="180"/>
      <c r="D44" s="121" t="s">
        <v>34</v>
      </c>
      <c r="E44" s="59">
        <f t="shared" si="151"/>
        <v>0</v>
      </c>
      <c r="F44" s="60">
        <f t="shared" si="127"/>
        <v>0</v>
      </c>
      <c r="G44" s="61" t="e">
        <f t="shared" si="113"/>
        <v>#DIV/0!</v>
      </c>
      <c r="H44" s="59">
        <f t="shared" si="128"/>
        <v>0</v>
      </c>
      <c r="I44" s="61">
        <f t="shared" si="128"/>
        <v>0</v>
      </c>
      <c r="J44" s="61" t="e">
        <f t="shared" si="114"/>
        <v>#DIV/0!</v>
      </c>
      <c r="K44" s="59">
        <f t="shared" ref="K44:L44" si="174">K51+K58</f>
        <v>0</v>
      </c>
      <c r="L44" s="61">
        <f t="shared" si="174"/>
        <v>0</v>
      </c>
      <c r="M44" s="61" t="e">
        <f t="shared" si="115"/>
        <v>#DIV/0!</v>
      </c>
      <c r="N44" s="59">
        <f t="shared" ref="N44:O44" si="175">N51+N58</f>
        <v>0</v>
      </c>
      <c r="O44" s="61">
        <f t="shared" si="175"/>
        <v>0</v>
      </c>
      <c r="P44" s="61" t="e">
        <f t="shared" si="116"/>
        <v>#DIV/0!</v>
      </c>
      <c r="Q44" s="59">
        <f t="shared" ref="Q44:R44" si="176">Q51+Q58</f>
        <v>0</v>
      </c>
      <c r="R44" s="61">
        <f t="shared" si="176"/>
        <v>0</v>
      </c>
      <c r="S44" s="61" t="e">
        <f t="shared" si="117"/>
        <v>#DIV/0!</v>
      </c>
      <c r="T44" s="59">
        <f t="shared" ref="T44:U44" si="177">T51+T58</f>
        <v>0</v>
      </c>
      <c r="U44" s="61">
        <f t="shared" si="177"/>
        <v>0</v>
      </c>
      <c r="V44" s="61" t="e">
        <f t="shared" si="118"/>
        <v>#DIV/0!</v>
      </c>
      <c r="W44" s="59">
        <f t="shared" ref="W44:X44" si="178">W51+W58</f>
        <v>0</v>
      </c>
      <c r="X44" s="61">
        <f t="shared" si="178"/>
        <v>0</v>
      </c>
      <c r="Y44" s="61" t="e">
        <f t="shared" si="119"/>
        <v>#DIV/0!</v>
      </c>
      <c r="Z44" s="59">
        <f t="shared" ref="Z44:AA44" si="179">Z51+Z58</f>
        <v>0</v>
      </c>
      <c r="AA44" s="61">
        <f t="shared" si="179"/>
        <v>0</v>
      </c>
      <c r="AB44" s="61" t="e">
        <f t="shared" si="120"/>
        <v>#DIV/0!</v>
      </c>
      <c r="AC44" s="59">
        <f t="shared" ref="AC44:AD44" si="180">AC51+AC58</f>
        <v>0</v>
      </c>
      <c r="AD44" s="61">
        <f t="shared" si="180"/>
        <v>0</v>
      </c>
      <c r="AE44" s="61" t="e">
        <f t="shared" si="121"/>
        <v>#DIV/0!</v>
      </c>
      <c r="AF44" s="59">
        <f t="shared" ref="AF44:AG44" si="181">AF51+AF58</f>
        <v>0</v>
      </c>
      <c r="AG44" s="61">
        <f t="shared" si="181"/>
        <v>0</v>
      </c>
      <c r="AH44" s="61" t="e">
        <f t="shared" si="122"/>
        <v>#DIV/0!</v>
      </c>
      <c r="AI44" s="59">
        <f t="shared" ref="AI44:AJ44" si="182">AI51+AI58</f>
        <v>0</v>
      </c>
      <c r="AJ44" s="61">
        <f t="shared" si="182"/>
        <v>0</v>
      </c>
      <c r="AK44" s="61" t="e">
        <f t="shared" si="123"/>
        <v>#DIV/0!</v>
      </c>
      <c r="AL44" s="59">
        <f t="shared" ref="AL44:AM44" si="183">AL51+AL58</f>
        <v>0</v>
      </c>
      <c r="AM44" s="61">
        <f t="shared" si="183"/>
        <v>0</v>
      </c>
      <c r="AN44" s="61" t="e">
        <f t="shared" si="124"/>
        <v>#DIV/0!</v>
      </c>
      <c r="AO44" s="59">
        <f t="shared" ref="AO44:AP44" si="184">AO51+AO58</f>
        <v>0</v>
      </c>
      <c r="AP44" s="61">
        <f t="shared" si="184"/>
        <v>0</v>
      </c>
      <c r="AQ44" s="61" t="e">
        <f t="shared" si="125"/>
        <v>#DIV/0!</v>
      </c>
      <c r="AR44" s="13"/>
    </row>
    <row r="45" spans="1:44" ht="41.25" customHeight="1">
      <c r="A45" s="185" t="s">
        <v>118</v>
      </c>
      <c r="B45" s="186" t="s">
        <v>136</v>
      </c>
      <c r="C45" s="180" t="s">
        <v>89</v>
      </c>
      <c r="D45" s="31" t="s">
        <v>68</v>
      </c>
      <c r="E45" s="59">
        <f>SUM(E46:E51)</f>
        <v>257</v>
      </c>
      <c r="F45" s="58">
        <f>SUM(F46:F51)</f>
        <v>0</v>
      </c>
      <c r="G45" s="58">
        <f>(F45/E45)*100</f>
        <v>0</v>
      </c>
      <c r="H45" s="59">
        <f>SUM(H46:H51)</f>
        <v>0</v>
      </c>
      <c r="I45" s="58">
        <f>SUM(I46:I51)</f>
        <v>0</v>
      </c>
      <c r="J45" s="58" t="e">
        <f>(I45/H45)*100</f>
        <v>#DIV/0!</v>
      </c>
      <c r="K45" s="59">
        <f>SUM(K46:K51)</f>
        <v>0</v>
      </c>
      <c r="L45" s="58">
        <f>SUM(L46:L51)</f>
        <v>0</v>
      </c>
      <c r="M45" s="58" t="e">
        <f>(L45/K45)*100</f>
        <v>#DIV/0!</v>
      </c>
      <c r="N45" s="59">
        <f>SUM(N46:N51)</f>
        <v>0</v>
      </c>
      <c r="O45" s="58">
        <f>SUM(O46:O51)</f>
        <v>0</v>
      </c>
      <c r="P45" s="58" t="e">
        <f>(O45/N45)*100</f>
        <v>#DIV/0!</v>
      </c>
      <c r="Q45" s="59">
        <f>SUM(Q46:Q51)</f>
        <v>0</v>
      </c>
      <c r="R45" s="58">
        <f>SUM(R46:R51)</f>
        <v>0</v>
      </c>
      <c r="S45" s="58" t="e">
        <f>(R45/Q45)*100</f>
        <v>#DIV/0!</v>
      </c>
      <c r="T45" s="59">
        <f>SUM(T46:T51)</f>
        <v>0</v>
      </c>
      <c r="U45" s="58">
        <f>SUM(U46:U51)</f>
        <v>0</v>
      </c>
      <c r="V45" s="58" t="e">
        <f>(U45/T45)*100</f>
        <v>#DIV/0!</v>
      </c>
      <c r="W45" s="59">
        <f>SUM(W46:W51)</f>
        <v>0</v>
      </c>
      <c r="X45" s="58">
        <f>SUM(X46:X51)</f>
        <v>0</v>
      </c>
      <c r="Y45" s="58" t="e">
        <f>(X45/W45)*100</f>
        <v>#DIV/0!</v>
      </c>
      <c r="Z45" s="59">
        <f>SUM(Z46:Z51)</f>
        <v>257</v>
      </c>
      <c r="AA45" s="58">
        <f>SUM(AA46:AA51)</f>
        <v>0</v>
      </c>
      <c r="AB45" s="58">
        <f>(AA45/Z45)*100</f>
        <v>0</v>
      </c>
      <c r="AC45" s="59">
        <f>SUM(AC46:AC51)</f>
        <v>0</v>
      </c>
      <c r="AD45" s="58">
        <f>SUM(AD46:AD51)</f>
        <v>0</v>
      </c>
      <c r="AE45" s="58" t="e">
        <f>(AD45/AC45)*100</f>
        <v>#DIV/0!</v>
      </c>
      <c r="AF45" s="59">
        <f>SUM(AF46:AF51)</f>
        <v>0</v>
      </c>
      <c r="AG45" s="58">
        <f>SUM(AG46:AG51)</f>
        <v>0</v>
      </c>
      <c r="AH45" s="58" t="e">
        <f>(AG45/AF45)*100</f>
        <v>#DIV/0!</v>
      </c>
      <c r="AI45" s="59">
        <f>SUM(AI46:AI51)</f>
        <v>0</v>
      </c>
      <c r="AJ45" s="58">
        <f>SUM(AJ46:AJ51)</f>
        <v>0</v>
      </c>
      <c r="AK45" s="58" t="e">
        <f>(AJ45/AI45)*100</f>
        <v>#DIV/0!</v>
      </c>
      <c r="AL45" s="59">
        <f>SUM(AL46:AL51)</f>
        <v>0</v>
      </c>
      <c r="AM45" s="58">
        <f>SUM(AM46:AM51)</f>
        <v>0</v>
      </c>
      <c r="AN45" s="58" t="e">
        <f>(AM45/AL45)*100</f>
        <v>#DIV/0!</v>
      </c>
      <c r="AO45" s="59">
        <f>SUM(AO46:AO51)</f>
        <v>0</v>
      </c>
      <c r="AP45" s="58">
        <f>SUM(AP46:AP51)</f>
        <v>0</v>
      </c>
      <c r="AQ45" s="58" t="e">
        <f>(AP45/AO45)*100</f>
        <v>#DIV/0!</v>
      </c>
      <c r="AR45" s="13"/>
    </row>
    <row r="46" spans="1:44" ht="51" customHeight="1">
      <c r="A46" s="185"/>
      <c r="B46" s="187"/>
      <c r="C46" s="180"/>
      <c r="D46" s="11" t="s">
        <v>17</v>
      </c>
      <c r="E46" s="59">
        <f>H46+K46+N46+Q46+T46+W46+Z46+AC46+AF46+AI46+AL46+AO46</f>
        <v>0</v>
      </c>
      <c r="F46" s="60">
        <f>I46+L46+O46+R46+U46+X46+AA46+AD46+AG46+AJ46+AM46+AP46</f>
        <v>0</v>
      </c>
      <c r="G46" s="61" t="e">
        <f t="shared" ref="G46:G51" si="185">(F46/E46)*100</f>
        <v>#DIV/0!</v>
      </c>
      <c r="H46" s="59"/>
      <c r="I46" s="61"/>
      <c r="J46" s="61" t="e">
        <f t="shared" ref="J46:J51" si="186">(I46/H46)*100</f>
        <v>#DIV/0!</v>
      </c>
      <c r="K46" s="59"/>
      <c r="L46" s="61"/>
      <c r="M46" s="61" t="e">
        <f t="shared" ref="M46:M51" si="187">(L46/K46)*100</f>
        <v>#DIV/0!</v>
      </c>
      <c r="N46" s="59"/>
      <c r="O46" s="61"/>
      <c r="P46" s="61" t="e">
        <f t="shared" ref="P46:P51" si="188">(O46/N46)*100</f>
        <v>#DIV/0!</v>
      </c>
      <c r="Q46" s="59"/>
      <c r="R46" s="61"/>
      <c r="S46" s="61" t="e">
        <f t="shared" ref="S46:S51" si="189">(R46/Q46)*100</f>
        <v>#DIV/0!</v>
      </c>
      <c r="T46" s="59"/>
      <c r="U46" s="61"/>
      <c r="V46" s="61" t="e">
        <f t="shared" ref="V46:V51" si="190">(U46/T46)*100</f>
        <v>#DIV/0!</v>
      </c>
      <c r="W46" s="59"/>
      <c r="X46" s="61"/>
      <c r="Y46" s="61" t="e">
        <f t="shared" ref="Y46:Y51" si="191">(X46/W46)*100</f>
        <v>#DIV/0!</v>
      </c>
      <c r="Z46" s="59"/>
      <c r="AA46" s="61"/>
      <c r="AB46" s="61" t="e">
        <f t="shared" ref="AB46:AB51" si="192">(AA46/Z46)*100</f>
        <v>#DIV/0!</v>
      </c>
      <c r="AC46" s="59"/>
      <c r="AD46" s="61"/>
      <c r="AE46" s="61" t="e">
        <f t="shared" ref="AE46:AE51" si="193">(AD46/AC46)*100</f>
        <v>#DIV/0!</v>
      </c>
      <c r="AF46" s="59"/>
      <c r="AG46" s="61"/>
      <c r="AH46" s="61" t="e">
        <f t="shared" ref="AH46:AH51" si="194">(AG46/AF46)*100</f>
        <v>#DIV/0!</v>
      </c>
      <c r="AI46" s="59"/>
      <c r="AJ46" s="61"/>
      <c r="AK46" s="61" t="e">
        <f t="shared" ref="AK46:AK51" si="195">(AJ46/AI46)*100</f>
        <v>#DIV/0!</v>
      </c>
      <c r="AL46" s="59"/>
      <c r="AM46" s="61"/>
      <c r="AN46" s="61" t="e">
        <f t="shared" ref="AN46:AN51" si="196">(AM46/AL46)*100</f>
        <v>#DIV/0!</v>
      </c>
      <c r="AO46" s="59"/>
      <c r="AP46" s="61"/>
      <c r="AQ46" s="61" t="e">
        <f t="shared" ref="AQ46:AQ51" si="197">(AP46/AO46)*100</f>
        <v>#DIV/0!</v>
      </c>
      <c r="AR46" s="13"/>
    </row>
    <row r="47" spans="1:44" ht="54" customHeight="1">
      <c r="A47" s="185"/>
      <c r="B47" s="187"/>
      <c r="C47" s="180"/>
      <c r="D47" s="11" t="s">
        <v>18</v>
      </c>
      <c r="E47" s="59">
        <f t="shared" ref="E47:E51" si="198">H47+K47+N47+Q47+T47+W47+Z47+AC47+AF47+AI47+AL47+AO47</f>
        <v>0</v>
      </c>
      <c r="F47" s="60">
        <f t="shared" ref="F47:F51" si="199">I47+L47+O47+R47+U47+X47+AA47+AD47+AG47+AJ47+AM47+AP47</f>
        <v>0</v>
      </c>
      <c r="G47" s="61" t="e">
        <f t="shared" si="185"/>
        <v>#DIV/0!</v>
      </c>
      <c r="H47" s="59"/>
      <c r="I47" s="61"/>
      <c r="J47" s="61" t="e">
        <f t="shared" si="186"/>
        <v>#DIV/0!</v>
      </c>
      <c r="K47" s="59"/>
      <c r="L47" s="61"/>
      <c r="M47" s="61" t="e">
        <f t="shared" si="187"/>
        <v>#DIV/0!</v>
      </c>
      <c r="N47" s="59"/>
      <c r="O47" s="61"/>
      <c r="P47" s="61" t="e">
        <f t="shared" si="188"/>
        <v>#DIV/0!</v>
      </c>
      <c r="Q47" s="59"/>
      <c r="R47" s="61"/>
      <c r="S47" s="61" t="e">
        <f t="shared" si="189"/>
        <v>#DIV/0!</v>
      </c>
      <c r="T47" s="59"/>
      <c r="U47" s="61"/>
      <c r="V47" s="61" t="e">
        <f t="shared" si="190"/>
        <v>#DIV/0!</v>
      </c>
      <c r="W47" s="59"/>
      <c r="X47" s="61"/>
      <c r="Y47" s="61" t="e">
        <f t="shared" si="191"/>
        <v>#DIV/0!</v>
      </c>
      <c r="Z47" s="59"/>
      <c r="AA47" s="61"/>
      <c r="AB47" s="61" t="e">
        <f t="shared" si="192"/>
        <v>#DIV/0!</v>
      </c>
      <c r="AC47" s="59"/>
      <c r="AD47" s="61"/>
      <c r="AE47" s="61" t="e">
        <f t="shared" si="193"/>
        <v>#DIV/0!</v>
      </c>
      <c r="AF47" s="59"/>
      <c r="AG47" s="61"/>
      <c r="AH47" s="61" t="e">
        <f t="shared" si="194"/>
        <v>#DIV/0!</v>
      </c>
      <c r="AI47" s="59"/>
      <c r="AJ47" s="61"/>
      <c r="AK47" s="61" t="e">
        <f t="shared" si="195"/>
        <v>#DIV/0!</v>
      </c>
      <c r="AL47" s="59"/>
      <c r="AM47" s="61"/>
      <c r="AN47" s="61" t="e">
        <f t="shared" si="196"/>
        <v>#DIV/0!</v>
      </c>
      <c r="AO47" s="59"/>
      <c r="AP47" s="61"/>
      <c r="AQ47" s="61" t="e">
        <f t="shared" si="197"/>
        <v>#DIV/0!</v>
      </c>
      <c r="AR47" s="13"/>
    </row>
    <row r="48" spans="1:44" ht="39.75" customHeight="1">
      <c r="A48" s="185"/>
      <c r="B48" s="187"/>
      <c r="C48" s="180"/>
      <c r="D48" s="11" t="s">
        <v>26</v>
      </c>
      <c r="E48" s="59">
        <f>H48+K48+N48+Q48+T48+W48+Z48+AC48+AF48+AI48+AL48+AO48</f>
        <v>257</v>
      </c>
      <c r="F48" s="60">
        <f t="shared" si="199"/>
        <v>0</v>
      </c>
      <c r="G48" s="61">
        <f t="shared" si="185"/>
        <v>0</v>
      </c>
      <c r="H48" s="59">
        <v>0</v>
      </c>
      <c r="I48" s="61"/>
      <c r="J48" s="61" t="e">
        <f t="shared" si="186"/>
        <v>#DIV/0!</v>
      </c>
      <c r="K48" s="59">
        <v>0</v>
      </c>
      <c r="L48" s="61"/>
      <c r="M48" s="61" t="e">
        <f t="shared" si="187"/>
        <v>#DIV/0!</v>
      </c>
      <c r="N48" s="59">
        <v>0</v>
      </c>
      <c r="O48" s="61"/>
      <c r="P48" s="61" t="e">
        <f t="shared" si="188"/>
        <v>#DIV/0!</v>
      </c>
      <c r="Q48" s="59">
        <v>0</v>
      </c>
      <c r="R48" s="61"/>
      <c r="S48" s="61" t="e">
        <f t="shared" si="189"/>
        <v>#DIV/0!</v>
      </c>
      <c r="T48" s="59">
        <v>0</v>
      </c>
      <c r="U48" s="61"/>
      <c r="V48" s="61" t="e">
        <f t="shared" si="190"/>
        <v>#DIV/0!</v>
      </c>
      <c r="W48" s="59">
        <v>0</v>
      </c>
      <c r="X48" s="61"/>
      <c r="Y48" s="61" t="e">
        <f t="shared" si="191"/>
        <v>#DIV/0!</v>
      </c>
      <c r="Z48" s="59">
        <v>257</v>
      </c>
      <c r="AA48" s="61"/>
      <c r="AB48" s="61">
        <f t="shared" si="192"/>
        <v>0</v>
      </c>
      <c r="AC48" s="59">
        <v>0</v>
      </c>
      <c r="AD48" s="61"/>
      <c r="AE48" s="61" t="e">
        <f t="shared" si="193"/>
        <v>#DIV/0!</v>
      </c>
      <c r="AF48" s="59">
        <v>0</v>
      </c>
      <c r="AG48" s="61"/>
      <c r="AH48" s="61" t="e">
        <f t="shared" si="194"/>
        <v>#DIV/0!</v>
      </c>
      <c r="AI48" s="59">
        <v>0</v>
      </c>
      <c r="AJ48" s="61"/>
      <c r="AK48" s="61" t="e">
        <f t="shared" si="195"/>
        <v>#DIV/0!</v>
      </c>
      <c r="AL48" s="59">
        <v>0</v>
      </c>
      <c r="AM48" s="61"/>
      <c r="AN48" s="61" t="e">
        <f t="shared" si="196"/>
        <v>#DIV/0!</v>
      </c>
      <c r="AO48" s="59">
        <v>0</v>
      </c>
      <c r="AP48" s="61"/>
      <c r="AQ48" s="61" t="e">
        <f t="shared" si="197"/>
        <v>#DIV/0!</v>
      </c>
      <c r="AR48" s="13"/>
    </row>
    <row r="49" spans="1:44" ht="88.5" customHeight="1">
      <c r="A49" s="185"/>
      <c r="B49" s="187"/>
      <c r="C49" s="180"/>
      <c r="D49" s="31" t="s">
        <v>69</v>
      </c>
      <c r="E49" s="59">
        <f t="shared" si="198"/>
        <v>0</v>
      </c>
      <c r="F49" s="60">
        <f t="shared" si="199"/>
        <v>0</v>
      </c>
      <c r="G49" s="61" t="e">
        <f t="shared" si="185"/>
        <v>#DIV/0!</v>
      </c>
      <c r="H49" s="59"/>
      <c r="I49" s="61"/>
      <c r="J49" s="61" t="e">
        <f t="shared" si="186"/>
        <v>#DIV/0!</v>
      </c>
      <c r="K49" s="59"/>
      <c r="L49" s="61"/>
      <c r="M49" s="61" t="e">
        <f t="shared" si="187"/>
        <v>#DIV/0!</v>
      </c>
      <c r="N49" s="59"/>
      <c r="O49" s="61"/>
      <c r="P49" s="61" t="e">
        <f t="shared" si="188"/>
        <v>#DIV/0!</v>
      </c>
      <c r="Q49" s="59"/>
      <c r="R49" s="61"/>
      <c r="S49" s="61" t="e">
        <f t="shared" si="189"/>
        <v>#DIV/0!</v>
      </c>
      <c r="T49" s="59"/>
      <c r="U49" s="61"/>
      <c r="V49" s="61" t="e">
        <f t="shared" si="190"/>
        <v>#DIV/0!</v>
      </c>
      <c r="W49" s="59"/>
      <c r="X49" s="61"/>
      <c r="Y49" s="61" t="e">
        <f t="shared" si="191"/>
        <v>#DIV/0!</v>
      </c>
      <c r="Z49" s="59"/>
      <c r="AA49" s="61"/>
      <c r="AB49" s="61" t="e">
        <f t="shared" si="192"/>
        <v>#DIV/0!</v>
      </c>
      <c r="AC49" s="59"/>
      <c r="AD49" s="61"/>
      <c r="AE49" s="61" t="e">
        <f t="shared" si="193"/>
        <v>#DIV/0!</v>
      </c>
      <c r="AF49" s="59"/>
      <c r="AG49" s="61"/>
      <c r="AH49" s="61" t="e">
        <f t="shared" si="194"/>
        <v>#DIV/0!</v>
      </c>
      <c r="AI49" s="59"/>
      <c r="AJ49" s="61"/>
      <c r="AK49" s="61" t="e">
        <f t="shared" si="195"/>
        <v>#DIV/0!</v>
      </c>
      <c r="AL49" s="59"/>
      <c r="AM49" s="61"/>
      <c r="AN49" s="61" t="e">
        <f t="shared" si="196"/>
        <v>#DIV/0!</v>
      </c>
      <c r="AO49" s="59"/>
      <c r="AP49" s="61"/>
      <c r="AQ49" s="61" t="e">
        <f t="shared" si="197"/>
        <v>#DIV/0!</v>
      </c>
      <c r="AR49" s="13"/>
    </row>
    <row r="50" spans="1:44" ht="44.25" customHeight="1">
      <c r="A50" s="185"/>
      <c r="B50" s="187"/>
      <c r="C50" s="180"/>
      <c r="D50" s="11" t="s">
        <v>40</v>
      </c>
      <c r="E50" s="59">
        <f t="shared" si="198"/>
        <v>0</v>
      </c>
      <c r="F50" s="60">
        <f t="shared" si="199"/>
        <v>0</v>
      </c>
      <c r="G50" s="61" t="e">
        <f t="shared" si="185"/>
        <v>#DIV/0!</v>
      </c>
      <c r="H50" s="59"/>
      <c r="I50" s="61"/>
      <c r="J50" s="61" t="e">
        <f t="shared" si="186"/>
        <v>#DIV/0!</v>
      </c>
      <c r="K50" s="59"/>
      <c r="L50" s="61"/>
      <c r="M50" s="61" t="e">
        <f t="shared" si="187"/>
        <v>#DIV/0!</v>
      </c>
      <c r="N50" s="59"/>
      <c r="O50" s="61"/>
      <c r="P50" s="61" t="e">
        <f t="shared" si="188"/>
        <v>#DIV/0!</v>
      </c>
      <c r="Q50" s="59"/>
      <c r="R50" s="61"/>
      <c r="S50" s="61" t="e">
        <f t="shared" si="189"/>
        <v>#DIV/0!</v>
      </c>
      <c r="T50" s="59"/>
      <c r="U50" s="61"/>
      <c r="V50" s="61" t="e">
        <f t="shared" si="190"/>
        <v>#DIV/0!</v>
      </c>
      <c r="W50" s="59"/>
      <c r="X50" s="61"/>
      <c r="Y50" s="61" t="e">
        <f t="shared" si="191"/>
        <v>#DIV/0!</v>
      </c>
      <c r="Z50" s="59"/>
      <c r="AA50" s="61"/>
      <c r="AB50" s="61" t="e">
        <f t="shared" si="192"/>
        <v>#DIV/0!</v>
      </c>
      <c r="AC50" s="59"/>
      <c r="AD50" s="61"/>
      <c r="AE50" s="61" t="e">
        <f t="shared" si="193"/>
        <v>#DIV/0!</v>
      </c>
      <c r="AF50" s="59"/>
      <c r="AG50" s="61"/>
      <c r="AH50" s="61" t="e">
        <f t="shared" si="194"/>
        <v>#DIV/0!</v>
      </c>
      <c r="AI50" s="59"/>
      <c r="AJ50" s="61"/>
      <c r="AK50" s="61" t="e">
        <f t="shared" si="195"/>
        <v>#DIV/0!</v>
      </c>
      <c r="AL50" s="59"/>
      <c r="AM50" s="61"/>
      <c r="AN50" s="61" t="e">
        <f t="shared" si="196"/>
        <v>#DIV/0!</v>
      </c>
      <c r="AO50" s="59"/>
      <c r="AP50" s="61"/>
      <c r="AQ50" s="61" t="e">
        <f t="shared" si="197"/>
        <v>#DIV/0!</v>
      </c>
      <c r="AR50" s="13"/>
    </row>
    <row r="51" spans="1:44" ht="65.25" customHeight="1">
      <c r="A51" s="185"/>
      <c r="B51" s="188"/>
      <c r="C51" s="180"/>
      <c r="D51" s="27" t="s">
        <v>34</v>
      </c>
      <c r="E51" s="59">
        <f t="shared" si="198"/>
        <v>0</v>
      </c>
      <c r="F51" s="60">
        <f t="shared" si="199"/>
        <v>0</v>
      </c>
      <c r="G51" s="61" t="e">
        <f t="shared" si="185"/>
        <v>#DIV/0!</v>
      </c>
      <c r="H51" s="59"/>
      <c r="I51" s="61"/>
      <c r="J51" s="61" t="e">
        <f t="shared" si="186"/>
        <v>#DIV/0!</v>
      </c>
      <c r="K51" s="59"/>
      <c r="L51" s="61"/>
      <c r="M51" s="61" t="e">
        <f t="shared" si="187"/>
        <v>#DIV/0!</v>
      </c>
      <c r="N51" s="59"/>
      <c r="O51" s="61"/>
      <c r="P51" s="61" t="e">
        <f t="shared" si="188"/>
        <v>#DIV/0!</v>
      </c>
      <c r="Q51" s="59"/>
      <c r="R51" s="61"/>
      <c r="S51" s="61" t="e">
        <f t="shared" si="189"/>
        <v>#DIV/0!</v>
      </c>
      <c r="T51" s="59"/>
      <c r="U51" s="61"/>
      <c r="V51" s="61" t="e">
        <f t="shared" si="190"/>
        <v>#DIV/0!</v>
      </c>
      <c r="W51" s="59"/>
      <c r="X51" s="61"/>
      <c r="Y51" s="61" t="e">
        <f t="shared" si="191"/>
        <v>#DIV/0!</v>
      </c>
      <c r="Z51" s="59"/>
      <c r="AA51" s="61"/>
      <c r="AB51" s="61" t="e">
        <f t="shared" si="192"/>
        <v>#DIV/0!</v>
      </c>
      <c r="AC51" s="59"/>
      <c r="AD51" s="61"/>
      <c r="AE51" s="61" t="e">
        <f t="shared" si="193"/>
        <v>#DIV/0!</v>
      </c>
      <c r="AF51" s="59"/>
      <c r="AG51" s="61"/>
      <c r="AH51" s="61" t="e">
        <f t="shared" si="194"/>
        <v>#DIV/0!</v>
      </c>
      <c r="AI51" s="59"/>
      <c r="AJ51" s="61"/>
      <c r="AK51" s="61" t="e">
        <f t="shared" si="195"/>
        <v>#DIV/0!</v>
      </c>
      <c r="AL51" s="59"/>
      <c r="AM51" s="61"/>
      <c r="AN51" s="61" t="e">
        <f t="shared" si="196"/>
        <v>#DIV/0!</v>
      </c>
      <c r="AO51" s="59"/>
      <c r="AP51" s="61"/>
      <c r="AQ51" s="61" t="e">
        <f t="shared" si="197"/>
        <v>#DIV/0!</v>
      </c>
      <c r="AR51" s="13"/>
    </row>
    <row r="52" spans="1:44" ht="50.25" customHeight="1">
      <c r="A52" s="189" t="s">
        <v>119</v>
      </c>
      <c r="B52" s="157" t="s">
        <v>87</v>
      </c>
      <c r="C52" s="157" t="s">
        <v>86</v>
      </c>
      <c r="D52" s="12" t="s">
        <v>38</v>
      </c>
      <c r="E52" s="57">
        <f>SUM(E53:E58)</f>
        <v>1838</v>
      </c>
      <c r="F52" s="64">
        <f>SUM(F53:F58)</f>
        <v>160.13999999999999</v>
      </c>
      <c r="G52" s="58">
        <f>(F52/E52)*100</f>
        <v>8.712731229597388</v>
      </c>
      <c r="H52" s="59">
        <f>SUM(H53:H58)</f>
        <v>0</v>
      </c>
      <c r="I52" s="58">
        <f>SUM(I53:I58)</f>
        <v>0</v>
      </c>
      <c r="J52" s="58" t="e">
        <f>(I52/H52)*100</f>
        <v>#DIV/0!</v>
      </c>
      <c r="K52" s="59">
        <f>SUM(K53:K58)</f>
        <v>7.17</v>
      </c>
      <c r="L52" s="58">
        <f>SUM(L53:L58)</f>
        <v>7.17</v>
      </c>
      <c r="M52" s="58">
        <f>(L52/K52)*100</f>
        <v>100</v>
      </c>
      <c r="N52" s="59">
        <f>SUM(N53:N58)</f>
        <v>152.97</v>
      </c>
      <c r="O52" s="58">
        <f>SUM(O53:O58)</f>
        <v>152.97</v>
      </c>
      <c r="P52" s="58">
        <f>(O52/N52)*100</f>
        <v>100</v>
      </c>
      <c r="Q52" s="59">
        <f>SUM(Q53:Q58)</f>
        <v>85.9</v>
      </c>
      <c r="R52" s="58">
        <f>SUM(R53:R58)</f>
        <v>0</v>
      </c>
      <c r="S52" s="58">
        <f>(R52/Q52)*100</f>
        <v>0</v>
      </c>
      <c r="T52" s="59">
        <f>SUM(T53:T58)</f>
        <v>85.9</v>
      </c>
      <c r="U52" s="58">
        <f>SUM(U53:U58)</f>
        <v>0</v>
      </c>
      <c r="V52" s="58">
        <f>(U52/T52)*100</f>
        <v>0</v>
      </c>
      <c r="W52" s="59">
        <f>SUM(W53:W58)</f>
        <v>85.9</v>
      </c>
      <c r="X52" s="58">
        <f>SUM(X53:X58)</f>
        <v>0</v>
      </c>
      <c r="Y52" s="58">
        <f>(X52/W52)*100</f>
        <v>0</v>
      </c>
      <c r="Z52" s="59">
        <f>SUM(Z53:Z58)</f>
        <v>85.9</v>
      </c>
      <c r="AA52" s="58">
        <f>SUM(AA53:AA58)</f>
        <v>0</v>
      </c>
      <c r="AB52" s="58">
        <f>(AA52/Z52)*100</f>
        <v>0</v>
      </c>
      <c r="AC52" s="59">
        <f>SUM(AC53:AC58)</f>
        <v>85.9</v>
      </c>
      <c r="AD52" s="58">
        <f>SUM(AD53:AD58)</f>
        <v>0</v>
      </c>
      <c r="AE52" s="58">
        <f>(AD52/AC52)*100</f>
        <v>0</v>
      </c>
      <c r="AF52" s="59">
        <f>SUM(AF53:AF58)</f>
        <v>85.9</v>
      </c>
      <c r="AG52" s="58">
        <f>SUM(AG53:AG58)</f>
        <v>0</v>
      </c>
      <c r="AH52" s="58">
        <f>(AG52/AF52)*100</f>
        <v>0</v>
      </c>
      <c r="AI52" s="59">
        <f>SUM(AI53:AI58)</f>
        <v>85.9</v>
      </c>
      <c r="AJ52" s="58">
        <f>SUM(AJ53:AJ58)</f>
        <v>0</v>
      </c>
      <c r="AK52" s="58">
        <f>(AJ52/AI52)*100</f>
        <v>0</v>
      </c>
      <c r="AL52" s="59">
        <f>SUM(AL53:AL58)</f>
        <v>85.9</v>
      </c>
      <c r="AM52" s="58">
        <f>SUM(AM53:AM58)</f>
        <v>0</v>
      </c>
      <c r="AN52" s="58">
        <f>(AM52/AL52)*100</f>
        <v>0</v>
      </c>
      <c r="AO52" s="59">
        <f>SUM(AO53:AO58)</f>
        <v>990.66</v>
      </c>
      <c r="AP52" s="58">
        <f>SUM(AP53:AP58)</f>
        <v>0</v>
      </c>
      <c r="AQ52" s="58">
        <f>(AP52/AO52)*100</f>
        <v>0</v>
      </c>
      <c r="AR52" s="16"/>
    </row>
    <row r="53" spans="1:44" ht="44.25" customHeight="1">
      <c r="A53" s="189"/>
      <c r="B53" s="183"/>
      <c r="C53" s="183"/>
      <c r="D53" s="12" t="s">
        <v>17</v>
      </c>
      <c r="E53" s="57">
        <f>H53+K53+N53+Q53+T53+W53+Z53+AC53+AF53+AI53+AL53+AO53</f>
        <v>0</v>
      </c>
      <c r="F53" s="65">
        <f>I53+L53+O53+R53+U53+X53+AA53+AD53+AG53+AJ53+AM53+AP53</f>
        <v>0</v>
      </c>
      <c r="G53" s="61" t="e">
        <f t="shared" ref="G53:G58" si="200">(F53/E53)*100</f>
        <v>#DIV/0!</v>
      </c>
      <c r="H53" s="59"/>
      <c r="I53" s="60"/>
      <c r="J53" s="61" t="e">
        <f t="shared" ref="J53:J58" si="201">(I53/H53)*100</f>
        <v>#DIV/0!</v>
      </c>
      <c r="K53" s="59"/>
      <c r="L53" s="60"/>
      <c r="M53" s="61" t="e">
        <f t="shared" ref="M53:M58" si="202">(L53/K53)*100</f>
        <v>#DIV/0!</v>
      </c>
      <c r="N53" s="59"/>
      <c r="O53" s="60"/>
      <c r="P53" s="61" t="e">
        <f t="shared" ref="P53:P58" si="203">(O53/N53)*100</f>
        <v>#DIV/0!</v>
      </c>
      <c r="Q53" s="59"/>
      <c r="R53" s="60"/>
      <c r="S53" s="61" t="e">
        <f t="shared" ref="S53:S58" si="204">(R53/Q53)*100</f>
        <v>#DIV/0!</v>
      </c>
      <c r="T53" s="59"/>
      <c r="U53" s="60"/>
      <c r="V53" s="61" t="e">
        <f t="shared" ref="V53:V58" si="205">(U53/T53)*100</f>
        <v>#DIV/0!</v>
      </c>
      <c r="W53" s="59"/>
      <c r="X53" s="60"/>
      <c r="Y53" s="61" t="e">
        <f t="shared" ref="Y53:Y58" si="206">(X53/W53)*100</f>
        <v>#DIV/0!</v>
      </c>
      <c r="Z53" s="59"/>
      <c r="AA53" s="60"/>
      <c r="AB53" s="61" t="e">
        <f t="shared" ref="AB53:AB58" si="207">(AA53/Z53)*100</f>
        <v>#DIV/0!</v>
      </c>
      <c r="AC53" s="59"/>
      <c r="AD53" s="60"/>
      <c r="AE53" s="61" t="e">
        <f t="shared" ref="AE53:AE58" si="208">(AD53/AC53)*100</f>
        <v>#DIV/0!</v>
      </c>
      <c r="AF53" s="59"/>
      <c r="AG53" s="60"/>
      <c r="AH53" s="61" t="e">
        <f t="shared" ref="AH53:AH58" si="209">(AG53/AF53)*100</f>
        <v>#DIV/0!</v>
      </c>
      <c r="AI53" s="59"/>
      <c r="AJ53" s="60"/>
      <c r="AK53" s="61" t="e">
        <f t="shared" ref="AK53:AK58" si="210">(AJ53/AI53)*100</f>
        <v>#DIV/0!</v>
      </c>
      <c r="AL53" s="59"/>
      <c r="AM53" s="60"/>
      <c r="AN53" s="61" t="e">
        <f t="shared" ref="AN53:AN58" si="211">(AM53/AL53)*100</f>
        <v>#DIV/0!</v>
      </c>
      <c r="AO53" s="59"/>
      <c r="AP53" s="60"/>
      <c r="AQ53" s="61" t="e">
        <f t="shared" ref="AQ53:AQ58" si="212">(AP53/AO53)*100</f>
        <v>#DIV/0!</v>
      </c>
      <c r="AR53" s="13"/>
    </row>
    <row r="54" spans="1:44" ht="51" customHeight="1">
      <c r="A54" s="189"/>
      <c r="B54" s="183"/>
      <c r="C54" s="183"/>
      <c r="D54" s="12" t="s">
        <v>18</v>
      </c>
      <c r="E54" s="57">
        <f t="shared" ref="E54:E58" si="213">H54+K54+N54+Q54+T54+W54+Z54+AC54+AF54+AI54+AL54+AO54</f>
        <v>0</v>
      </c>
      <c r="F54" s="65">
        <f t="shared" ref="F54:F58" si="214">I54+L54+O54+R54+U54+X54+AA54+AD54+AG54+AJ54+AM54+AP54</f>
        <v>0</v>
      </c>
      <c r="G54" s="61" t="e">
        <f t="shared" si="200"/>
        <v>#DIV/0!</v>
      </c>
      <c r="H54" s="59"/>
      <c r="I54" s="60"/>
      <c r="J54" s="61" t="e">
        <f t="shared" si="201"/>
        <v>#DIV/0!</v>
      </c>
      <c r="K54" s="59"/>
      <c r="L54" s="60"/>
      <c r="M54" s="61" t="e">
        <f t="shared" si="202"/>
        <v>#DIV/0!</v>
      </c>
      <c r="N54" s="59"/>
      <c r="O54" s="60"/>
      <c r="P54" s="61" t="e">
        <f t="shared" si="203"/>
        <v>#DIV/0!</v>
      </c>
      <c r="Q54" s="59"/>
      <c r="R54" s="60"/>
      <c r="S54" s="61" t="e">
        <f t="shared" si="204"/>
        <v>#DIV/0!</v>
      </c>
      <c r="T54" s="59"/>
      <c r="U54" s="60"/>
      <c r="V54" s="61" t="e">
        <f t="shared" si="205"/>
        <v>#DIV/0!</v>
      </c>
      <c r="W54" s="59"/>
      <c r="X54" s="60"/>
      <c r="Y54" s="61" t="e">
        <f t="shared" si="206"/>
        <v>#DIV/0!</v>
      </c>
      <c r="Z54" s="59"/>
      <c r="AA54" s="60"/>
      <c r="AB54" s="61" t="e">
        <f t="shared" si="207"/>
        <v>#DIV/0!</v>
      </c>
      <c r="AC54" s="59"/>
      <c r="AD54" s="60"/>
      <c r="AE54" s="61" t="e">
        <f t="shared" si="208"/>
        <v>#DIV/0!</v>
      </c>
      <c r="AF54" s="59"/>
      <c r="AG54" s="60"/>
      <c r="AH54" s="61" t="e">
        <f t="shared" si="209"/>
        <v>#DIV/0!</v>
      </c>
      <c r="AI54" s="59"/>
      <c r="AJ54" s="60"/>
      <c r="AK54" s="61" t="e">
        <f t="shared" si="210"/>
        <v>#DIV/0!</v>
      </c>
      <c r="AL54" s="59"/>
      <c r="AM54" s="60"/>
      <c r="AN54" s="61" t="e">
        <f t="shared" si="211"/>
        <v>#DIV/0!</v>
      </c>
      <c r="AO54" s="59"/>
      <c r="AP54" s="60"/>
      <c r="AQ54" s="61" t="e">
        <f t="shared" si="212"/>
        <v>#DIV/0!</v>
      </c>
      <c r="AR54" s="13"/>
    </row>
    <row r="55" spans="1:44" ht="33.75" customHeight="1">
      <c r="A55" s="189"/>
      <c r="B55" s="183"/>
      <c r="C55" s="183"/>
      <c r="D55" s="12" t="s">
        <v>26</v>
      </c>
      <c r="E55" s="57">
        <f t="shared" si="213"/>
        <v>1838</v>
      </c>
      <c r="F55" s="65">
        <f t="shared" si="214"/>
        <v>160.13999999999999</v>
      </c>
      <c r="G55" s="61">
        <f t="shared" si="200"/>
        <v>8.712731229597388</v>
      </c>
      <c r="H55" s="59">
        <v>0</v>
      </c>
      <c r="I55" s="60"/>
      <c r="J55" s="61" t="e">
        <f t="shared" si="201"/>
        <v>#DIV/0!</v>
      </c>
      <c r="K55" s="59">
        <v>7.17</v>
      </c>
      <c r="L55" s="60">
        <v>7.17</v>
      </c>
      <c r="M55" s="61">
        <f t="shared" si="202"/>
        <v>100</v>
      </c>
      <c r="N55" s="59">
        <v>152.97</v>
      </c>
      <c r="O55" s="60">
        <v>152.97</v>
      </c>
      <c r="P55" s="61">
        <f t="shared" si="203"/>
        <v>100</v>
      </c>
      <c r="Q55" s="59">
        <v>85.9</v>
      </c>
      <c r="R55" s="60"/>
      <c r="S55" s="61">
        <f t="shared" si="204"/>
        <v>0</v>
      </c>
      <c r="T55" s="59">
        <v>85.9</v>
      </c>
      <c r="U55" s="60"/>
      <c r="V55" s="61">
        <f t="shared" si="205"/>
        <v>0</v>
      </c>
      <c r="W55" s="59">
        <v>85.9</v>
      </c>
      <c r="X55" s="60"/>
      <c r="Y55" s="61">
        <f t="shared" si="206"/>
        <v>0</v>
      </c>
      <c r="Z55" s="59">
        <v>85.9</v>
      </c>
      <c r="AA55" s="60"/>
      <c r="AB55" s="61">
        <f t="shared" si="207"/>
        <v>0</v>
      </c>
      <c r="AC55" s="59">
        <v>85.9</v>
      </c>
      <c r="AD55" s="60"/>
      <c r="AE55" s="61">
        <f t="shared" si="208"/>
        <v>0</v>
      </c>
      <c r="AF55" s="59">
        <v>85.9</v>
      </c>
      <c r="AG55" s="60"/>
      <c r="AH55" s="61">
        <f t="shared" si="209"/>
        <v>0</v>
      </c>
      <c r="AI55" s="59">
        <v>85.9</v>
      </c>
      <c r="AJ55" s="60"/>
      <c r="AK55" s="61">
        <f t="shared" si="210"/>
        <v>0</v>
      </c>
      <c r="AL55" s="59">
        <v>85.9</v>
      </c>
      <c r="AM55" s="60"/>
      <c r="AN55" s="61">
        <f t="shared" si="211"/>
        <v>0</v>
      </c>
      <c r="AO55" s="59">
        <v>990.66</v>
      </c>
      <c r="AP55" s="60"/>
      <c r="AQ55" s="61">
        <f t="shared" si="212"/>
        <v>0</v>
      </c>
      <c r="AR55" s="13"/>
    </row>
    <row r="56" spans="1:44" ht="84" customHeight="1">
      <c r="A56" s="189"/>
      <c r="B56" s="183"/>
      <c r="C56" s="183"/>
      <c r="D56" s="31" t="s">
        <v>69</v>
      </c>
      <c r="E56" s="57">
        <f t="shared" si="213"/>
        <v>0</v>
      </c>
      <c r="F56" s="65">
        <f t="shared" si="214"/>
        <v>0</v>
      </c>
      <c r="G56" s="61" t="e">
        <f t="shared" si="200"/>
        <v>#DIV/0!</v>
      </c>
      <c r="H56" s="59"/>
      <c r="I56" s="60"/>
      <c r="J56" s="61" t="e">
        <f t="shared" si="201"/>
        <v>#DIV/0!</v>
      </c>
      <c r="K56" s="59"/>
      <c r="L56" s="60"/>
      <c r="M56" s="61" t="e">
        <f t="shared" si="202"/>
        <v>#DIV/0!</v>
      </c>
      <c r="N56" s="59"/>
      <c r="O56" s="60"/>
      <c r="P56" s="61" t="e">
        <f t="shared" si="203"/>
        <v>#DIV/0!</v>
      </c>
      <c r="Q56" s="59"/>
      <c r="R56" s="60"/>
      <c r="S56" s="61" t="e">
        <f t="shared" si="204"/>
        <v>#DIV/0!</v>
      </c>
      <c r="T56" s="59"/>
      <c r="U56" s="60"/>
      <c r="V56" s="61" t="e">
        <f t="shared" si="205"/>
        <v>#DIV/0!</v>
      </c>
      <c r="W56" s="59"/>
      <c r="X56" s="60"/>
      <c r="Y56" s="61" t="e">
        <f t="shared" si="206"/>
        <v>#DIV/0!</v>
      </c>
      <c r="Z56" s="59"/>
      <c r="AA56" s="60"/>
      <c r="AB56" s="61" t="e">
        <f t="shared" si="207"/>
        <v>#DIV/0!</v>
      </c>
      <c r="AC56" s="59"/>
      <c r="AD56" s="60"/>
      <c r="AE56" s="61" t="e">
        <f t="shared" si="208"/>
        <v>#DIV/0!</v>
      </c>
      <c r="AF56" s="59"/>
      <c r="AG56" s="60"/>
      <c r="AH56" s="61" t="e">
        <f t="shared" si="209"/>
        <v>#DIV/0!</v>
      </c>
      <c r="AI56" s="59"/>
      <c r="AJ56" s="60"/>
      <c r="AK56" s="61" t="e">
        <f t="shared" si="210"/>
        <v>#DIV/0!</v>
      </c>
      <c r="AL56" s="59"/>
      <c r="AM56" s="60"/>
      <c r="AN56" s="61" t="e">
        <f t="shared" si="211"/>
        <v>#DIV/0!</v>
      </c>
      <c r="AO56" s="59"/>
      <c r="AP56" s="60"/>
      <c r="AQ56" s="61" t="e">
        <f t="shared" si="212"/>
        <v>#DIV/0!</v>
      </c>
      <c r="AR56" s="13"/>
    </row>
    <row r="57" spans="1:44" ht="15.6">
      <c r="A57" s="189"/>
      <c r="B57" s="183"/>
      <c r="C57" s="183"/>
      <c r="D57" s="12" t="s">
        <v>40</v>
      </c>
      <c r="E57" s="57">
        <f t="shared" si="213"/>
        <v>0</v>
      </c>
      <c r="F57" s="65">
        <f t="shared" si="214"/>
        <v>0</v>
      </c>
      <c r="G57" s="61" t="e">
        <f t="shared" si="200"/>
        <v>#DIV/0!</v>
      </c>
      <c r="H57" s="59"/>
      <c r="I57" s="60"/>
      <c r="J57" s="61" t="e">
        <f t="shared" si="201"/>
        <v>#DIV/0!</v>
      </c>
      <c r="K57" s="59"/>
      <c r="L57" s="60"/>
      <c r="M57" s="61" t="e">
        <f t="shared" si="202"/>
        <v>#DIV/0!</v>
      </c>
      <c r="N57" s="59"/>
      <c r="O57" s="60"/>
      <c r="P57" s="61" t="e">
        <f t="shared" si="203"/>
        <v>#DIV/0!</v>
      </c>
      <c r="Q57" s="59"/>
      <c r="R57" s="60"/>
      <c r="S57" s="61" t="e">
        <f t="shared" si="204"/>
        <v>#DIV/0!</v>
      </c>
      <c r="T57" s="59"/>
      <c r="U57" s="60"/>
      <c r="V57" s="61" t="e">
        <f t="shared" si="205"/>
        <v>#DIV/0!</v>
      </c>
      <c r="W57" s="59"/>
      <c r="X57" s="60"/>
      <c r="Y57" s="61" t="e">
        <f t="shared" si="206"/>
        <v>#DIV/0!</v>
      </c>
      <c r="Z57" s="59"/>
      <c r="AA57" s="60"/>
      <c r="AB57" s="61" t="e">
        <f t="shared" si="207"/>
        <v>#DIV/0!</v>
      </c>
      <c r="AC57" s="59"/>
      <c r="AD57" s="60"/>
      <c r="AE57" s="61" t="e">
        <f t="shared" si="208"/>
        <v>#DIV/0!</v>
      </c>
      <c r="AF57" s="59"/>
      <c r="AG57" s="60"/>
      <c r="AH57" s="61" t="e">
        <f t="shared" si="209"/>
        <v>#DIV/0!</v>
      </c>
      <c r="AI57" s="59"/>
      <c r="AJ57" s="60"/>
      <c r="AK57" s="61" t="e">
        <f t="shared" si="210"/>
        <v>#DIV/0!</v>
      </c>
      <c r="AL57" s="59"/>
      <c r="AM57" s="60"/>
      <c r="AN57" s="61" t="e">
        <f t="shared" si="211"/>
        <v>#DIV/0!</v>
      </c>
      <c r="AO57" s="59"/>
      <c r="AP57" s="60"/>
      <c r="AQ57" s="61" t="e">
        <f t="shared" si="212"/>
        <v>#DIV/0!</v>
      </c>
      <c r="AR57" s="13"/>
    </row>
    <row r="58" spans="1:44" ht="52.5" customHeight="1">
      <c r="A58" s="189"/>
      <c r="B58" s="184"/>
      <c r="C58" s="184"/>
      <c r="D58" s="12" t="s">
        <v>34</v>
      </c>
      <c r="E58" s="57">
        <f t="shared" si="213"/>
        <v>0</v>
      </c>
      <c r="F58" s="65">
        <f t="shared" si="214"/>
        <v>0</v>
      </c>
      <c r="G58" s="61" t="e">
        <f t="shared" si="200"/>
        <v>#DIV/0!</v>
      </c>
      <c r="H58" s="59"/>
      <c r="I58" s="60"/>
      <c r="J58" s="61" t="e">
        <f t="shared" si="201"/>
        <v>#DIV/0!</v>
      </c>
      <c r="K58" s="59"/>
      <c r="L58" s="60"/>
      <c r="M58" s="61" t="e">
        <f t="shared" si="202"/>
        <v>#DIV/0!</v>
      </c>
      <c r="N58" s="59"/>
      <c r="O58" s="60"/>
      <c r="P58" s="61" t="e">
        <f t="shared" si="203"/>
        <v>#DIV/0!</v>
      </c>
      <c r="Q58" s="59"/>
      <c r="R58" s="60"/>
      <c r="S58" s="61" t="e">
        <f t="shared" si="204"/>
        <v>#DIV/0!</v>
      </c>
      <c r="T58" s="59"/>
      <c r="U58" s="60"/>
      <c r="V58" s="61" t="e">
        <f t="shared" si="205"/>
        <v>#DIV/0!</v>
      </c>
      <c r="W58" s="59"/>
      <c r="X58" s="60"/>
      <c r="Y58" s="61" t="e">
        <f t="shared" si="206"/>
        <v>#DIV/0!</v>
      </c>
      <c r="Z58" s="59"/>
      <c r="AA58" s="60"/>
      <c r="AB58" s="61" t="e">
        <f t="shared" si="207"/>
        <v>#DIV/0!</v>
      </c>
      <c r="AC58" s="59"/>
      <c r="AD58" s="60"/>
      <c r="AE58" s="61" t="e">
        <f t="shared" si="208"/>
        <v>#DIV/0!</v>
      </c>
      <c r="AF58" s="59"/>
      <c r="AG58" s="60"/>
      <c r="AH58" s="61" t="e">
        <f t="shared" si="209"/>
        <v>#DIV/0!</v>
      </c>
      <c r="AI58" s="59"/>
      <c r="AJ58" s="60"/>
      <c r="AK58" s="61" t="e">
        <f t="shared" si="210"/>
        <v>#DIV/0!</v>
      </c>
      <c r="AL58" s="59"/>
      <c r="AM58" s="60"/>
      <c r="AN58" s="61" t="e">
        <f t="shared" si="211"/>
        <v>#DIV/0!</v>
      </c>
      <c r="AO58" s="59"/>
      <c r="AP58" s="60"/>
      <c r="AQ58" s="61" t="e">
        <f t="shared" si="212"/>
        <v>#DIV/0!</v>
      </c>
      <c r="AR58" s="13"/>
    </row>
    <row r="59" spans="1:44" ht="24.75" customHeight="1">
      <c r="A59" s="193" t="s">
        <v>120</v>
      </c>
      <c r="B59" s="194"/>
      <c r="C59" s="180"/>
      <c r="D59" s="11" t="s">
        <v>38</v>
      </c>
      <c r="E59" s="57">
        <f>SUM(E60:E65)</f>
        <v>2095</v>
      </c>
      <c r="F59" s="64">
        <f>SUM(F60:F65)</f>
        <v>160.13999999999999</v>
      </c>
      <c r="G59" s="58">
        <f>(F59/E59)*100</f>
        <v>7.6439140811455832</v>
      </c>
      <c r="H59" s="59">
        <f>SUM(H60:H65)</f>
        <v>0</v>
      </c>
      <c r="I59" s="58">
        <f>SUM(I60:I65)</f>
        <v>0</v>
      </c>
      <c r="J59" s="58" t="e">
        <f>(I59/H59)*100</f>
        <v>#DIV/0!</v>
      </c>
      <c r="K59" s="59">
        <f>SUM(K60:K65)</f>
        <v>7.17</v>
      </c>
      <c r="L59" s="58">
        <f>SUM(L60:L65)</f>
        <v>7.17</v>
      </c>
      <c r="M59" s="58">
        <f>(L59/K59)*100</f>
        <v>100</v>
      </c>
      <c r="N59" s="59">
        <f>SUM(N60:N65)</f>
        <v>152.97</v>
      </c>
      <c r="O59" s="58">
        <f>SUM(O60:O65)</f>
        <v>152.97</v>
      </c>
      <c r="P59" s="58">
        <f>(O59/N59)*100</f>
        <v>100</v>
      </c>
      <c r="Q59" s="59">
        <f>SUM(Q60:Q65)</f>
        <v>85.9</v>
      </c>
      <c r="R59" s="58">
        <f>SUM(R60:R65)</f>
        <v>0</v>
      </c>
      <c r="S59" s="58">
        <f>(R59/Q59)*100</f>
        <v>0</v>
      </c>
      <c r="T59" s="59">
        <f>SUM(T60:T65)</f>
        <v>85.9</v>
      </c>
      <c r="U59" s="58">
        <f>SUM(U60:U65)</f>
        <v>0</v>
      </c>
      <c r="V59" s="58">
        <f>(U59/T59)*100</f>
        <v>0</v>
      </c>
      <c r="W59" s="59">
        <f>SUM(W60:W65)</f>
        <v>85.9</v>
      </c>
      <c r="X59" s="58">
        <f>SUM(X60:X65)</f>
        <v>0</v>
      </c>
      <c r="Y59" s="58">
        <f>(X59/W59)*100</f>
        <v>0</v>
      </c>
      <c r="Z59" s="59">
        <f>SUM(Z60:Z65)</f>
        <v>342.9</v>
      </c>
      <c r="AA59" s="58">
        <f>SUM(AA60:AA65)</f>
        <v>0</v>
      </c>
      <c r="AB59" s="58">
        <f>(AA59/Z59)*100</f>
        <v>0</v>
      </c>
      <c r="AC59" s="59">
        <f>SUM(AC60:AC65)</f>
        <v>85.9</v>
      </c>
      <c r="AD59" s="58">
        <f>SUM(AD60:AD65)</f>
        <v>0</v>
      </c>
      <c r="AE59" s="58">
        <f>(AD59/AC59)*100</f>
        <v>0</v>
      </c>
      <c r="AF59" s="59">
        <f>SUM(AF60:AF65)</f>
        <v>85.9</v>
      </c>
      <c r="AG59" s="58">
        <f>SUM(AG60:AG65)</f>
        <v>0</v>
      </c>
      <c r="AH59" s="58">
        <f>(AG59/AF59)*100</f>
        <v>0</v>
      </c>
      <c r="AI59" s="59">
        <f>SUM(AI60:AI65)</f>
        <v>85.9</v>
      </c>
      <c r="AJ59" s="58">
        <f>SUM(AJ60:AJ65)</f>
        <v>0</v>
      </c>
      <c r="AK59" s="58">
        <f>(AJ59/AI59)*100</f>
        <v>0</v>
      </c>
      <c r="AL59" s="59">
        <f>SUM(AL60:AL65)</f>
        <v>85.9</v>
      </c>
      <c r="AM59" s="58">
        <f>SUM(AM60:AM65)</f>
        <v>0</v>
      </c>
      <c r="AN59" s="58">
        <f>(AM59/AL59)*100</f>
        <v>0</v>
      </c>
      <c r="AO59" s="59">
        <f>SUM(AO60:AO65)</f>
        <v>990.66</v>
      </c>
      <c r="AP59" s="58">
        <f>SUM(AP60:AP65)</f>
        <v>0</v>
      </c>
      <c r="AQ59" s="58">
        <f>(AP59/AO59)*100</f>
        <v>0</v>
      </c>
      <c r="AR59" s="13"/>
    </row>
    <row r="60" spans="1:44" ht="30">
      <c r="A60" s="195"/>
      <c r="B60" s="196"/>
      <c r="C60" s="180"/>
      <c r="D60" s="11" t="s">
        <v>17</v>
      </c>
      <c r="E60" s="62">
        <f>E46+E53</f>
        <v>0</v>
      </c>
      <c r="F60" s="63">
        <f>F46+F53</f>
        <v>0</v>
      </c>
      <c r="G60" s="61" t="e">
        <f t="shared" ref="G60:G65" si="215">(F60/E60)*100</f>
        <v>#DIV/0!</v>
      </c>
      <c r="H60" s="62">
        <f>H46+H53</f>
        <v>0</v>
      </c>
      <c r="I60" s="63">
        <f>I46+I53</f>
        <v>0</v>
      </c>
      <c r="J60" s="61" t="e">
        <f t="shared" ref="J60:J65" si="216">(I60/H60)*100</f>
        <v>#DIV/0!</v>
      </c>
      <c r="K60" s="62">
        <f>K46+K53</f>
        <v>0</v>
      </c>
      <c r="L60" s="63">
        <f>L46+L53</f>
        <v>0</v>
      </c>
      <c r="M60" s="61" t="e">
        <f t="shared" ref="M60:M65" si="217">(L60/K60)*100</f>
        <v>#DIV/0!</v>
      </c>
      <c r="N60" s="62">
        <f>N46+N53</f>
        <v>0</v>
      </c>
      <c r="O60" s="63">
        <f>O46+O53</f>
        <v>0</v>
      </c>
      <c r="P60" s="61" t="e">
        <f t="shared" ref="P60:P65" si="218">(O60/N60)*100</f>
        <v>#DIV/0!</v>
      </c>
      <c r="Q60" s="62">
        <f>Q46+Q53</f>
        <v>0</v>
      </c>
      <c r="R60" s="63">
        <f>R46+R53</f>
        <v>0</v>
      </c>
      <c r="S60" s="61" t="e">
        <f t="shared" ref="S60:S65" si="219">(R60/Q60)*100</f>
        <v>#DIV/0!</v>
      </c>
      <c r="T60" s="62">
        <f>T46+T53</f>
        <v>0</v>
      </c>
      <c r="U60" s="63">
        <f>U46+U53</f>
        <v>0</v>
      </c>
      <c r="V60" s="61" t="e">
        <f t="shared" ref="V60:V65" si="220">(U60/T60)*100</f>
        <v>#DIV/0!</v>
      </c>
      <c r="W60" s="62">
        <f>W46+W53</f>
        <v>0</v>
      </c>
      <c r="X60" s="63">
        <f>X46+X53</f>
        <v>0</v>
      </c>
      <c r="Y60" s="61" t="e">
        <f t="shared" ref="Y60:Y65" si="221">(X60/W60)*100</f>
        <v>#DIV/0!</v>
      </c>
      <c r="Z60" s="62">
        <f>Z46+Z53</f>
        <v>0</v>
      </c>
      <c r="AA60" s="63">
        <f>AA46+AA53</f>
        <v>0</v>
      </c>
      <c r="AB60" s="61" t="e">
        <f t="shared" ref="AB60:AB65" si="222">(AA60/Z60)*100</f>
        <v>#DIV/0!</v>
      </c>
      <c r="AC60" s="62">
        <f>AC46+AC53</f>
        <v>0</v>
      </c>
      <c r="AD60" s="63">
        <f>AD46+AD53</f>
        <v>0</v>
      </c>
      <c r="AE60" s="61" t="e">
        <f t="shared" ref="AE60:AE65" si="223">(AD60/AC60)*100</f>
        <v>#DIV/0!</v>
      </c>
      <c r="AF60" s="62">
        <f>AF46+AF53</f>
        <v>0</v>
      </c>
      <c r="AG60" s="63">
        <f>AG46+AG53</f>
        <v>0</v>
      </c>
      <c r="AH60" s="61" t="e">
        <f t="shared" ref="AH60:AH65" si="224">(AG60/AF60)*100</f>
        <v>#DIV/0!</v>
      </c>
      <c r="AI60" s="62">
        <f>AI46+AI53</f>
        <v>0</v>
      </c>
      <c r="AJ60" s="63">
        <f>AJ46+AJ53</f>
        <v>0</v>
      </c>
      <c r="AK60" s="61" t="e">
        <f t="shared" ref="AK60:AK65" si="225">(AJ60/AI60)*100</f>
        <v>#DIV/0!</v>
      </c>
      <c r="AL60" s="62">
        <f>AL46+AL53</f>
        <v>0</v>
      </c>
      <c r="AM60" s="63">
        <f>AM46+AM53</f>
        <v>0</v>
      </c>
      <c r="AN60" s="61" t="e">
        <f t="shared" ref="AN60:AN65" si="226">(AM60/AL60)*100</f>
        <v>#DIV/0!</v>
      </c>
      <c r="AO60" s="62">
        <f>AO46+AO53</f>
        <v>0</v>
      </c>
      <c r="AP60" s="63">
        <f>AP46+AP53</f>
        <v>0</v>
      </c>
      <c r="AQ60" s="61" t="e">
        <f t="shared" ref="AQ60:AQ65" si="227">(AP60/AO60)*100</f>
        <v>#DIV/0!</v>
      </c>
      <c r="AR60" s="13"/>
    </row>
    <row r="61" spans="1:44" ht="30">
      <c r="A61" s="195"/>
      <c r="B61" s="196"/>
      <c r="C61" s="180"/>
      <c r="D61" s="11" t="s">
        <v>18</v>
      </c>
      <c r="E61" s="62">
        <f t="shared" ref="E61:F65" si="228">E47+E54</f>
        <v>0</v>
      </c>
      <c r="F61" s="63">
        <f t="shared" si="228"/>
        <v>0</v>
      </c>
      <c r="G61" s="61" t="e">
        <f t="shared" si="215"/>
        <v>#DIV/0!</v>
      </c>
      <c r="H61" s="62">
        <f t="shared" ref="H61:I64" si="229">H47+H54</f>
        <v>0</v>
      </c>
      <c r="I61" s="63">
        <f t="shared" si="229"/>
        <v>0</v>
      </c>
      <c r="J61" s="61" t="e">
        <f t="shared" si="216"/>
        <v>#DIV/0!</v>
      </c>
      <c r="K61" s="62">
        <f t="shared" ref="K61:L61" si="230">K47+K54</f>
        <v>0</v>
      </c>
      <c r="L61" s="63">
        <f t="shared" si="230"/>
        <v>0</v>
      </c>
      <c r="M61" s="61" t="e">
        <f t="shared" si="217"/>
        <v>#DIV/0!</v>
      </c>
      <c r="N61" s="62">
        <f t="shared" ref="N61:O61" si="231">N47+N54</f>
        <v>0</v>
      </c>
      <c r="O61" s="63">
        <f t="shared" si="231"/>
        <v>0</v>
      </c>
      <c r="P61" s="61" t="e">
        <f t="shared" si="218"/>
        <v>#DIV/0!</v>
      </c>
      <c r="Q61" s="62">
        <f t="shared" ref="Q61:R61" si="232">Q47+Q54</f>
        <v>0</v>
      </c>
      <c r="R61" s="63">
        <f t="shared" si="232"/>
        <v>0</v>
      </c>
      <c r="S61" s="61" t="e">
        <f t="shared" si="219"/>
        <v>#DIV/0!</v>
      </c>
      <c r="T61" s="62">
        <f t="shared" ref="T61:U61" si="233">T47+T54</f>
        <v>0</v>
      </c>
      <c r="U61" s="63">
        <f t="shared" si="233"/>
        <v>0</v>
      </c>
      <c r="V61" s="61" t="e">
        <f t="shared" si="220"/>
        <v>#DIV/0!</v>
      </c>
      <c r="W61" s="62">
        <f t="shared" ref="W61:X61" si="234">W47+W54</f>
        <v>0</v>
      </c>
      <c r="X61" s="63">
        <f t="shared" si="234"/>
        <v>0</v>
      </c>
      <c r="Y61" s="61" t="e">
        <f t="shared" si="221"/>
        <v>#DIV/0!</v>
      </c>
      <c r="Z61" s="62">
        <f t="shared" ref="Z61:AA61" si="235">Z47+Z54</f>
        <v>0</v>
      </c>
      <c r="AA61" s="63">
        <f t="shared" si="235"/>
        <v>0</v>
      </c>
      <c r="AB61" s="61" t="e">
        <f t="shared" si="222"/>
        <v>#DIV/0!</v>
      </c>
      <c r="AC61" s="62">
        <f t="shared" ref="AC61:AD61" si="236">AC47+AC54</f>
        <v>0</v>
      </c>
      <c r="AD61" s="63">
        <f t="shared" si="236"/>
        <v>0</v>
      </c>
      <c r="AE61" s="61" t="e">
        <f t="shared" si="223"/>
        <v>#DIV/0!</v>
      </c>
      <c r="AF61" s="62">
        <f t="shared" ref="AF61:AG61" si="237">AF47+AF54</f>
        <v>0</v>
      </c>
      <c r="AG61" s="63">
        <f t="shared" si="237"/>
        <v>0</v>
      </c>
      <c r="AH61" s="61" t="e">
        <f t="shared" si="224"/>
        <v>#DIV/0!</v>
      </c>
      <c r="AI61" s="62">
        <f t="shared" ref="AI61:AJ61" si="238">AI47+AI54</f>
        <v>0</v>
      </c>
      <c r="AJ61" s="63">
        <f t="shared" si="238"/>
        <v>0</v>
      </c>
      <c r="AK61" s="61" t="e">
        <f t="shared" si="225"/>
        <v>#DIV/0!</v>
      </c>
      <c r="AL61" s="62">
        <f t="shared" ref="AL61:AM61" si="239">AL47+AL54</f>
        <v>0</v>
      </c>
      <c r="AM61" s="63">
        <f t="shared" si="239"/>
        <v>0</v>
      </c>
      <c r="AN61" s="61" t="e">
        <f t="shared" si="226"/>
        <v>#DIV/0!</v>
      </c>
      <c r="AO61" s="62">
        <f t="shared" ref="AO61:AP61" si="240">AO47+AO54</f>
        <v>0</v>
      </c>
      <c r="AP61" s="63">
        <f t="shared" si="240"/>
        <v>0</v>
      </c>
      <c r="AQ61" s="61" t="e">
        <f t="shared" si="227"/>
        <v>#DIV/0!</v>
      </c>
      <c r="AR61" s="13"/>
    </row>
    <row r="62" spans="1:44" ht="32.25" customHeight="1">
      <c r="A62" s="195"/>
      <c r="B62" s="196"/>
      <c r="C62" s="180"/>
      <c r="D62" s="11" t="s">
        <v>26</v>
      </c>
      <c r="E62" s="62">
        <f t="shared" si="228"/>
        <v>2095</v>
      </c>
      <c r="F62" s="63">
        <f t="shared" si="228"/>
        <v>160.13999999999999</v>
      </c>
      <c r="G62" s="61">
        <f t="shared" si="215"/>
        <v>7.6439140811455832</v>
      </c>
      <c r="H62" s="62">
        <f t="shared" si="229"/>
        <v>0</v>
      </c>
      <c r="I62" s="63">
        <f t="shared" si="229"/>
        <v>0</v>
      </c>
      <c r="J62" s="61" t="e">
        <f t="shared" si="216"/>
        <v>#DIV/0!</v>
      </c>
      <c r="K62" s="62">
        <f t="shared" ref="K62:L62" si="241">K48+K55</f>
        <v>7.17</v>
      </c>
      <c r="L62" s="63">
        <f t="shared" si="241"/>
        <v>7.17</v>
      </c>
      <c r="M62" s="61">
        <f t="shared" si="217"/>
        <v>100</v>
      </c>
      <c r="N62" s="62">
        <f t="shared" ref="N62:O62" si="242">N48+N55</f>
        <v>152.97</v>
      </c>
      <c r="O62" s="63">
        <f t="shared" si="242"/>
        <v>152.97</v>
      </c>
      <c r="P62" s="61">
        <f t="shared" si="218"/>
        <v>100</v>
      </c>
      <c r="Q62" s="62">
        <f t="shared" ref="Q62:R62" si="243">Q48+Q55</f>
        <v>85.9</v>
      </c>
      <c r="R62" s="63">
        <f t="shared" si="243"/>
        <v>0</v>
      </c>
      <c r="S62" s="61">
        <f t="shared" si="219"/>
        <v>0</v>
      </c>
      <c r="T62" s="62">
        <f t="shared" ref="T62:U62" si="244">T48+T55</f>
        <v>85.9</v>
      </c>
      <c r="U62" s="63">
        <f t="shared" si="244"/>
        <v>0</v>
      </c>
      <c r="V62" s="61">
        <f t="shared" si="220"/>
        <v>0</v>
      </c>
      <c r="W62" s="62">
        <f t="shared" ref="W62:X62" si="245">W48+W55</f>
        <v>85.9</v>
      </c>
      <c r="X62" s="63">
        <f t="shared" si="245"/>
        <v>0</v>
      </c>
      <c r="Y62" s="61">
        <f t="shared" si="221"/>
        <v>0</v>
      </c>
      <c r="Z62" s="62">
        <f t="shared" ref="Z62:AA62" si="246">Z48+Z55</f>
        <v>342.9</v>
      </c>
      <c r="AA62" s="63">
        <f t="shared" si="246"/>
        <v>0</v>
      </c>
      <c r="AB62" s="61">
        <f t="shared" si="222"/>
        <v>0</v>
      </c>
      <c r="AC62" s="62">
        <f t="shared" ref="AC62:AD62" si="247">AC48+AC55</f>
        <v>85.9</v>
      </c>
      <c r="AD62" s="63">
        <f t="shared" si="247"/>
        <v>0</v>
      </c>
      <c r="AE62" s="61">
        <f t="shared" si="223"/>
        <v>0</v>
      </c>
      <c r="AF62" s="62">
        <f t="shared" ref="AF62:AG62" si="248">AF48+AF55</f>
        <v>85.9</v>
      </c>
      <c r="AG62" s="63">
        <f t="shared" si="248"/>
        <v>0</v>
      </c>
      <c r="AH62" s="61">
        <f t="shared" si="224"/>
        <v>0</v>
      </c>
      <c r="AI62" s="62">
        <f t="shared" ref="AI62:AJ62" si="249">AI48+AI55</f>
        <v>85.9</v>
      </c>
      <c r="AJ62" s="63">
        <f t="shared" si="249"/>
        <v>0</v>
      </c>
      <c r="AK62" s="61">
        <f t="shared" si="225"/>
        <v>0</v>
      </c>
      <c r="AL62" s="62">
        <f t="shared" ref="AL62:AM62" si="250">AL48+AL55</f>
        <v>85.9</v>
      </c>
      <c r="AM62" s="63">
        <f t="shared" si="250"/>
        <v>0</v>
      </c>
      <c r="AN62" s="61">
        <f t="shared" si="226"/>
        <v>0</v>
      </c>
      <c r="AO62" s="62">
        <f t="shared" ref="AO62:AP62" si="251">AO48+AO55</f>
        <v>990.66</v>
      </c>
      <c r="AP62" s="63">
        <f t="shared" si="251"/>
        <v>0</v>
      </c>
      <c r="AQ62" s="61">
        <f t="shared" si="227"/>
        <v>0</v>
      </c>
      <c r="AR62" s="13"/>
    </row>
    <row r="63" spans="1:44" ht="86.25" customHeight="1">
      <c r="A63" s="195"/>
      <c r="B63" s="196"/>
      <c r="C63" s="180"/>
      <c r="D63" s="51" t="s">
        <v>69</v>
      </c>
      <c r="E63" s="62">
        <f t="shared" si="228"/>
        <v>0</v>
      </c>
      <c r="F63" s="63">
        <f t="shared" si="228"/>
        <v>0</v>
      </c>
      <c r="G63" s="61" t="e">
        <f t="shared" si="215"/>
        <v>#DIV/0!</v>
      </c>
      <c r="H63" s="62">
        <f t="shared" si="229"/>
        <v>0</v>
      </c>
      <c r="I63" s="63">
        <f t="shared" si="229"/>
        <v>0</v>
      </c>
      <c r="J63" s="61" t="e">
        <f t="shared" si="216"/>
        <v>#DIV/0!</v>
      </c>
      <c r="K63" s="62">
        <f t="shared" ref="K63:L63" si="252">K49+K56</f>
        <v>0</v>
      </c>
      <c r="L63" s="63">
        <f t="shared" si="252"/>
        <v>0</v>
      </c>
      <c r="M63" s="61" t="e">
        <f t="shared" si="217"/>
        <v>#DIV/0!</v>
      </c>
      <c r="N63" s="62">
        <f t="shared" ref="N63:O63" si="253">N49+N56</f>
        <v>0</v>
      </c>
      <c r="O63" s="63">
        <f t="shared" si="253"/>
        <v>0</v>
      </c>
      <c r="P63" s="61" t="e">
        <f t="shared" si="218"/>
        <v>#DIV/0!</v>
      </c>
      <c r="Q63" s="62">
        <f t="shared" ref="Q63:R63" si="254">Q49+Q56</f>
        <v>0</v>
      </c>
      <c r="R63" s="63">
        <f t="shared" si="254"/>
        <v>0</v>
      </c>
      <c r="S63" s="61" t="e">
        <f t="shared" si="219"/>
        <v>#DIV/0!</v>
      </c>
      <c r="T63" s="62">
        <f t="shared" ref="T63:U63" si="255">T49+T56</f>
        <v>0</v>
      </c>
      <c r="U63" s="63">
        <f t="shared" si="255"/>
        <v>0</v>
      </c>
      <c r="V63" s="61" t="e">
        <f t="shared" si="220"/>
        <v>#DIV/0!</v>
      </c>
      <c r="W63" s="62">
        <f t="shared" ref="W63:X63" si="256">W49+W56</f>
        <v>0</v>
      </c>
      <c r="X63" s="63">
        <f t="shared" si="256"/>
        <v>0</v>
      </c>
      <c r="Y63" s="61" t="e">
        <f t="shared" si="221"/>
        <v>#DIV/0!</v>
      </c>
      <c r="Z63" s="62">
        <f t="shared" ref="Z63:AA63" si="257">Z49+Z56</f>
        <v>0</v>
      </c>
      <c r="AA63" s="63">
        <f t="shared" si="257"/>
        <v>0</v>
      </c>
      <c r="AB63" s="61" t="e">
        <f t="shared" si="222"/>
        <v>#DIV/0!</v>
      </c>
      <c r="AC63" s="62">
        <f t="shared" ref="AC63:AD63" si="258">AC49+AC56</f>
        <v>0</v>
      </c>
      <c r="AD63" s="63">
        <f t="shared" si="258"/>
        <v>0</v>
      </c>
      <c r="AE63" s="61" t="e">
        <f t="shared" si="223"/>
        <v>#DIV/0!</v>
      </c>
      <c r="AF63" s="62">
        <f t="shared" ref="AF63:AG63" si="259">AF49+AF56</f>
        <v>0</v>
      </c>
      <c r="AG63" s="63">
        <f t="shared" si="259"/>
        <v>0</v>
      </c>
      <c r="AH63" s="61" t="e">
        <f t="shared" si="224"/>
        <v>#DIV/0!</v>
      </c>
      <c r="AI63" s="62">
        <f t="shared" ref="AI63:AJ63" si="260">AI49+AI56</f>
        <v>0</v>
      </c>
      <c r="AJ63" s="63">
        <f t="shared" si="260"/>
        <v>0</v>
      </c>
      <c r="AK63" s="61" t="e">
        <f t="shared" si="225"/>
        <v>#DIV/0!</v>
      </c>
      <c r="AL63" s="62">
        <f t="shared" ref="AL63:AM63" si="261">AL49+AL56</f>
        <v>0</v>
      </c>
      <c r="AM63" s="63">
        <f t="shared" si="261"/>
        <v>0</v>
      </c>
      <c r="AN63" s="61" t="e">
        <f t="shared" si="226"/>
        <v>#DIV/0!</v>
      </c>
      <c r="AO63" s="62">
        <f t="shared" ref="AO63:AP63" si="262">AO49+AO56</f>
        <v>0</v>
      </c>
      <c r="AP63" s="63">
        <f t="shared" si="262"/>
        <v>0</v>
      </c>
      <c r="AQ63" s="61" t="e">
        <f t="shared" si="227"/>
        <v>#DIV/0!</v>
      </c>
      <c r="AR63" s="13"/>
    </row>
    <row r="64" spans="1:44" ht="24.75" customHeight="1">
      <c r="A64" s="195"/>
      <c r="B64" s="196"/>
      <c r="C64" s="180"/>
      <c r="D64" s="11" t="s">
        <v>40</v>
      </c>
      <c r="E64" s="62">
        <f t="shared" si="228"/>
        <v>0</v>
      </c>
      <c r="F64" s="63">
        <f t="shared" si="228"/>
        <v>0</v>
      </c>
      <c r="G64" s="61" t="e">
        <f t="shared" si="215"/>
        <v>#DIV/0!</v>
      </c>
      <c r="H64" s="62">
        <f t="shared" si="229"/>
        <v>0</v>
      </c>
      <c r="I64" s="63">
        <f t="shared" si="229"/>
        <v>0</v>
      </c>
      <c r="J64" s="61" t="e">
        <f t="shared" si="216"/>
        <v>#DIV/0!</v>
      </c>
      <c r="K64" s="62">
        <f t="shared" ref="K64:L65" si="263">K50+K57</f>
        <v>0</v>
      </c>
      <c r="L64" s="63">
        <f t="shared" si="263"/>
        <v>0</v>
      </c>
      <c r="M64" s="61" t="e">
        <f t="shared" si="217"/>
        <v>#DIV/0!</v>
      </c>
      <c r="N64" s="62">
        <f t="shared" ref="N64:O65" si="264">N50+N57</f>
        <v>0</v>
      </c>
      <c r="O64" s="63">
        <f t="shared" si="264"/>
        <v>0</v>
      </c>
      <c r="P64" s="61" t="e">
        <f t="shared" si="218"/>
        <v>#DIV/0!</v>
      </c>
      <c r="Q64" s="62">
        <f t="shared" ref="Q64:R65" si="265">Q50+Q57</f>
        <v>0</v>
      </c>
      <c r="R64" s="63">
        <f t="shared" si="265"/>
        <v>0</v>
      </c>
      <c r="S64" s="61" t="e">
        <f t="shared" si="219"/>
        <v>#DIV/0!</v>
      </c>
      <c r="T64" s="62">
        <f t="shared" ref="T64:U65" si="266">T50+T57</f>
        <v>0</v>
      </c>
      <c r="U64" s="63">
        <f t="shared" si="266"/>
        <v>0</v>
      </c>
      <c r="V64" s="61" t="e">
        <f t="shared" si="220"/>
        <v>#DIV/0!</v>
      </c>
      <c r="W64" s="62">
        <f t="shared" ref="W64:X65" si="267">W50+W57</f>
        <v>0</v>
      </c>
      <c r="X64" s="63">
        <f t="shared" si="267"/>
        <v>0</v>
      </c>
      <c r="Y64" s="61" t="e">
        <f t="shared" si="221"/>
        <v>#DIV/0!</v>
      </c>
      <c r="Z64" s="62">
        <f t="shared" ref="Z64:AA65" si="268">Z50+Z57</f>
        <v>0</v>
      </c>
      <c r="AA64" s="63">
        <f t="shared" si="268"/>
        <v>0</v>
      </c>
      <c r="AB64" s="61" t="e">
        <f t="shared" si="222"/>
        <v>#DIV/0!</v>
      </c>
      <c r="AC64" s="62">
        <f t="shared" ref="AC64:AD65" si="269">AC50+AC57</f>
        <v>0</v>
      </c>
      <c r="AD64" s="63">
        <f t="shared" si="269"/>
        <v>0</v>
      </c>
      <c r="AE64" s="61" t="e">
        <f t="shared" si="223"/>
        <v>#DIV/0!</v>
      </c>
      <c r="AF64" s="62">
        <f t="shared" ref="AF64:AG65" si="270">AF50+AF57</f>
        <v>0</v>
      </c>
      <c r="AG64" s="63">
        <f t="shared" si="270"/>
        <v>0</v>
      </c>
      <c r="AH64" s="61" t="e">
        <f t="shared" si="224"/>
        <v>#DIV/0!</v>
      </c>
      <c r="AI64" s="62">
        <f t="shared" ref="AI64:AJ65" si="271">AI50+AI57</f>
        <v>0</v>
      </c>
      <c r="AJ64" s="63">
        <f t="shared" si="271"/>
        <v>0</v>
      </c>
      <c r="AK64" s="61" t="e">
        <f t="shared" si="225"/>
        <v>#DIV/0!</v>
      </c>
      <c r="AL64" s="62">
        <f t="shared" ref="AL64:AM65" si="272">AL50+AL57</f>
        <v>0</v>
      </c>
      <c r="AM64" s="63">
        <f t="shared" si="272"/>
        <v>0</v>
      </c>
      <c r="AN64" s="61" t="e">
        <f t="shared" si="226"/>
        <v>#DIV/0!</v>
      </c>
      <c r="AO64" s="62">
        <f t="shared" ref="AO64:AP65" si="273">AO50+AO57</f>
        <v>0</v>
      </c>
      <c r="AP64" s="63">
        <f t="shared" si="273"/>
        <v>0</v>
      </c>
      <c r="AQ64" s="61" t="e">
        <f t="shared" si="227"/>
        <v>#DIV/0!</v>
      </c>
      <c r="AR64" s="13"/>
    </row>
    <row r="65" spans="1:44" ht="47.25" customHeight="1">
      <c r="A65" s="197"/>
      <c r="B65" s="198"/>
      <c r="C65" s="180"/>
      <c r="D65" s="11" t="s">
        <v>34</v>
      </c>
      <c r="E65" s="62">
        <f t="shared" si="228"/>
        <v>0</v>
      </c>
      <c r="F65" s="63">
        <f t="shared" si="228"/>
        <v>0</v>
      </c>
      <c r="G65" s="61" t="e">
        <f t="shared" si="215"/>
        <v>#DIV/0!</v>
      </c>
      <c r="H65" s="62">
        <f>H51+H58</f>
        <v>0</v>
      </c>
      <c r="I65" s="63">
        <f>I51+I58</f>
        <v>0</v>
      </c>
      <c r="J65" s="61" t="e">
        <f t="shared" si="216"/>
        <v>#DIV/0!</v>
      </c>
      <c r="K65" s="62">
        <f>K51+K58</f>
        <v>0</v>
      </c>
      <c r="L65" s="63">
        <f t="shared" si="263"/>
        <v>0</v>
      </c>
      <c r="M65" s="61" t="e">
        <f t="shared" si="217"/>
        <v>#DIV/0!</v>
      </c>
      <c r="N65" s="62">
        <f>N51+N58</f>
        <v>0</v>
      </c>
      <c r="O65" s="63">
        <f t="shared" si="264"/>
        <v>0</v>
      </c>
      <c r="P65" s="61" t="e">
        <f t="shared" si="218"/>
        <v>#DIV/0!</v>
      </c>
      <c r="Q65" s="62">
        <f>Q51+Q58</f>
        <v>0</v>
      </c>
      <c r="R65" s="63">
        <f t="shared" si="265"/>
        <v>0</v>
      </c>
      <c r="S65" s="61" t="e">
        <f t="shared" si="219"/>
        <v>#DIV/0!</v>
      </c>
      <c r="T65" s="62">
        <f>T51+T58</f>
        <v>0</v>
      </c>
      <c r="U65" s="63">
        <f t="shared" si="266"/>
        <v>0</v>
      </c>
      <c r="V65" s="61" t="e">
        <f t="shared" si="220"/>
        <v>#DIV/0!</v>
      </c>
      <c r="W65" s="62">
        <f>W51+W58</f>
        <v>0</v>
      </c>
      <c r="X65" s="63">
        <f t="shared" si="267"/>
        <v>0</v>
      </c>
      <c r="Y65" s="61" t="e">
        <f t="shared" si="221"/>
        <v>#DIV/0!</v>
      </c>
      <c r="Z65" s="62">
        <f>Z51+Z58</f>
        <v>0</v>
      </c>
      <c r="AA65" s="63">
        <f t="shared" si="268"/>
        <v>0</v>
      </c>
      <c r="AB65" s="61" t="e">
        <f t="shared" si="222"/>
        <v>#DIV/0!</v>
      </c>
      <c r="AC65" s="62">
        <f>AC51+AC58</f>
        <v>0</v>
      </c>
      <c r="AD65" s="63">
        <f t="shared" si="269"/>
        <v>0</v>
      </c>
      <c r="AE65" s="61" t="e">
        <f t="shared" si="223"/>
        <v>#DIV/0!</v>
      </c>
      <c r="AF65" s="62">
        <f>AF51+AF58</f>
        <v>0</v>
      </c>
      <c r="AG65" s="63">
        <f t="shared" si="270"/>
        <v>0</v>
      </c>
      <c r="AH65" s="61" t="e">
        <f t="shared" si="224"/>
        <v>#DIV/0!</v>
      </c>
      <c r="AI65" s="62">
        <f>AI51+AI58</f>
        <v>0</v>
      </c>
      <c r="AJ65" s="63">
        <f t="shared" si="271"/>
        <v>0</v>
      </c>
      <c r="AK65" s="61" t="e">
        <f t="shared" si="225"/>
        <v>#DIV/0!</v>
      </c>
      <c r="AL65" s="62">
        <f>AL51+AL58</f>
        <v>0</v>
      </c>
      <c r="AM65" s="63">
        <f t="shared" si="272"/>
        <v>0</v>
      </c>
      <c r="AN65" s="61" t="e">
        <f t="shared" si="226"/>
        <v>#DIV/0!</v>
      </c>
      <c r="AO65" s="62">
        <f>AO51+AO58</f>
        <v>0</v>
      </c>
      <c r="AP65" s="63">
        <f t="shared" si="273"/>
        <v>0</v>
      </c>
      <c r="AQ65" s="61" t="e">
        <f t="shared" si="227"/>
        <v>#DIV/0!</v>
      </c>
      <c r="AR65" s="13"/>
    </row>
    <row r="66" spans="1:44" ht="24" customHeight="1">
      <c r="A66" s="167" t="s">
        <v>19</v>
      </c>
      <c r="B66" s="177" t="s">
        <v>121</v>
      </c>
      <c r="C66" s="177" t="s">
        <v>89</v>
      </c>
      <c r="D66" s="122" t="s">
        <v>38</v>
      </c>
      <c r="E66" s="57">
        <f>SUM(E67:E72)</f>
        <v>14644.999999999998</v>
      </c>
      <c r="F66" s="64">
        <f>SUM(F67:F72)</f>
        <v>2708.46</v>
      </c>
      <c r="G66" s="64">
        <f>(F66/E66)*100</f>
        <v>18.494093547285765</v>
      </c>
      <c r="H66" s="57">
        <f>SUM(H67:H72)</f>
        <v>1719.89</v>
      </c>
      <c r="I66" s="64">
        <f>SUM(I67:I72)</f>
        <v>1719.89</v>
      </c>
      <c r="J66" s="64">
        <f>(I66/H66)*100</f>
        <v>100</v>
      </c>
      <c r="K66" s="57">
        <f>SUM(K67:K72)</f>
        <v>238.23</v>
      </c>
      <c r="L66" s="64">
        <f>SUM(L67:L72)</f>
        <v>238.23</v>
      </c>
      <c r="M66" s="64">
        <f>(L66/K66)*100</f>
        <v>100</v>
      </c>
      <c r="N66" s="57">
        <f>SUM(N67:N72)</f>
        <v>750.33999999999992</v>
      </c>
      <c r="O66" s="64">
        <f>SUM(O67:O72)</f>
        <v>750.33999999999992</v>
      </c>
      <c r="P66" s="64">
        <f>(O66/N66)*100</f>
        <v>100</v>
      </c>
      <c r="Q66" s="57">
        <f>SUM(Q67:Q72)</f>
        <v>715.7</v>
      </c>
      <c r="R66" s="64">
        <f>SUM(R67:R72)</f>
        <v>0</v>
      </c>
      <c r="S66" s="64">
        <f>(R66/Q66)*100</f>
        <v>0</v>
      </c>
      <c r="T66" s="57">
        <f>SUM(T67:T72)</f>
        <v>1387.1599999999999</v>
      </c>
      <c r="U66" s="64">
        <f>SUM(U67:U72)</f>
        <v>0</v>
      </c>
      <c r="V66" s="64">
        <f>(U66/T66)*100</f>
        <v>0</v>
      </c>
      <c r="W66" s="57">
        <f>SUM(W67:W72)</f>
        <v>1477.31</v>
      </c>
      <c r="X66" s="64">
        <f>SUM(X67:X72)</f>
        <v>0</v>
      </c>
      <c r="Y66" s="64">
        <f>(X66/W66)*100</f>
        <v>0</v>
      </c>
      <c r="Z66" s="57">
        <f>SUM(Z67:Z72)</f>
        <v>1290.31</v>
      </c>
      <c r="AA66" s="64">
        <f>SUM(AA67:AA72)</f>
        <v>0</v>
      </c>
      <c r="AB66" s="64">
        <f>(AA66/Z66)*100</f>
        <v>0</v>
      </c>
      <c r="AC66" s="57">
        <f>SUM(AC67:AC72)</f>
        <v>227.31</v>
      </c>
      <c r="AD66" s="64">
        <f>SUM(AD67:AD72)</f>
        <v>0</v>
      </c>
      <c r="AE66" s="64">
        <f>(AD66/AC66)*100</f>
        <v>0</v>
      </c>
      <c r="AF66" s="57">
        <f>SUM(AF67:AF72)</f>
        <v>3477.31</v>
      </c>
      <c r="AG66" s="64">
        <f>SUM(AG67:AG72)</f>
        <v>0</v>
      </c>
      <c r="AH66" s="64">
        <f>(AG66/AF66)*100</f>
        <v>0</v>
      </c>
      <c r="AI66" s="57">
        <f>SUM(AI67:AI72)</f>
        <v>227.31</v>
      </c>
      <c r="AJ66" s="64">
        <f>SUM(AJ67:AJ72)</f>
        <v>0</v>
      </c>
      <c r="AK66" s="64">
        <f>(AJ66/AI66)*100</f>
        <v>0</v>
      </c>
      <c r="AL66" s="57">
        <f>SUM(AL67:AL72)</f>
        <v>227.31</v>
      </c>
      <c r="AM66" s="64">
        <f>SUM(AM67:AM72)</f>
        <v>0</v>
      </c>
      <c r="AN66" s="64">
        <f>(AM66/AL66)*100</f>
        <v>0</v>
      </c>
      <c r="AO66" s="57">
        <f>SUM(AO67:AO72)</f>
        <v>2906.82</v>
      </c>
      <c r="AP66" s="64">
        <f>SUM(AP67:AP72)</f>
        <v>0</v>
      </c>
      <c r="AQ66" s="64">
        <f>(AP66/AO66)*100</f>
        <v>0</v>
      </c>
      <c r="AR66" s="13"/>
    </row>
    <row r="67" spans="1:44" ht="30">
      <c r="A67" s="167"/>
      <c r="B67" s="178"/>
      <c r="C67" s="178"/>
      <c r="D67" s="122" t="s">
        <v>17</v>
      </c>
      <c r="E67" s="57">
        <f>H67+K67+N67+Q67+T67+W67+Z67+AC67+AF67+AI67+AL67+AO67</f>
        <v>0</v>
      </c>
      <c r="F67" s="65">
        <f>I67+L67+O67+R67+U67+X67+AA67+AD67+AG67+AJ67+AM67+AP67</f>
        <v>0</v>
      </c>
      <c r="G67" s="66" t="e">
        <f t="shared" ref="G67:G72" si="274">(F67/E67)*100</f>
        <v>#DIV/0!</v>
      </c>
      <c r="H67" s="57">
        <f>H137</f>
        <v>0</v>
      </c>
      <c r="I67" s="66">
        <f>I137</f>
        <v>0</v>
      </c>
      <c r="J67" s="66" t="e">
        <f t="shared" ref="J67:J72" si="275">(I67/H67)*100</f>
        <v>#DIV/0!</v>
      </c>
      <c r="K67" s="57">
        <f>K137</f>
        <v>0</v>
      </c>
      <c r="L67" s="66">
        <f>L137</f>
        <v>0</v>
      </c>
      <c r="M67" s="66" t="e">
        <f t="shared" ref="M67:M72" si="276">(L67/K67)*100</f>
        <v>#DIV/0!</v>
      </c>
      <c r="N67" s="57">
        <f>N137</f>
        <v>0</v>
      </c>
      <c r="O67" s="66">
        <f>O137</f>
        <v>0</v>
      </c>
      <c r="P67" s="66" t="e">
        <f t="shared" ref="P67:P72" si="277">(O67/N67)*100</f>
        <v>#DIV/0!</v>
      </c>
      <c r="Q67" s="57">
        <f>Q137</f>
        <v>0</v>
      </c>
      <c r="R67" s="66">
        <f>R137</f>
        <v>0</v>
      </c>
      <c r="S67" s="66" t="e">
        <f t="shared" ref="S67:S72" si="278">(R67/Q67)*100</f>
        <v>#DIV/0!</v>
      </c>
      <c r="T67" s="57">
        <f>T137</f>
        <v>0</v>
      </c>
      <c r="U67" s="66">
        <f>U137</f>
        <v>0</v>
      </c>
      <c r="V67" s="66" t="e">
        <f t="shared" ref="V67:V72" si="279">(U67/T67)*100</f>
        <v>#DIV/0!</v>
      </c>
      <c r="W67" s="57">
        <f>W137</f>
        <v>0</v>
      </c>
      <c r="X67" s="66">
        <f>X137</f>
        <v>0</v>
      </c>
      <c r="Y67" s="66" t="e">
        <f t="shared" ref="Y67:Y72" si="280">(X67/W67)*100</f>
        <v>#DIV/0!</v>
      </c>
      <c r="Z67" s="57">
        <f>Z137</f>
        <v>0</v>
      </c>
      <c r="AA67" s="66">
        <f>AA137</f>
        <v>0</v>
      </c>
      <c r="AB67" s="66" t="e">
        <f t="shared" ref="AB67:AB72" si="281">(AA67/Z67)*100</f>
        <v>#DIV/0!</v>
      </c>
      <c r="AC67" s="57">
        <f>AC137</f>
        <v>0</v>
      </c>
      <c r="AD67" s="66">
        <f>AD137</f>
        <v>0</v>
      </c>
      <c r="AE67" s="66" t="e">
        <f t="shared" ref="AE67:AE72" si="282">(AD67/AC67)*100</f>
        <v>#DIV/0!</v>
      </c>
      <c r="AF67" s="57">
        <f>AF137</f>
        <v>0</v>
      </c>
      <c r="AG67" s="66">
        <f>AG137</f>
        <v>0</v>
      </c>
      <c r="AH67" s="66" t="e">
        <f t="shared" ref="AH67:AH72" si="283">(AG67/AF67)*100</f>
        <v>#DIV/0!</v>
      </c>
      <c r="AI67" s="57">
        <f>AI137</f>
        <v>0</v>
      </c>
      <c r="AJ67" s="66">
        <f>AJ137</f>
        <v>0</v>
      </c>
      <c r="AK67" s="66" t="e">
        <f t="shared" ref="AK67:AK72" si="284">(AJ67/AI67)*100</f>
        <v>#DIV/0!</v>
      </c>
      <c r="AL67" s="57">
        <f>AL137</f>
        <v>0</v>
      </c>
      <c r="AM67" s="66">
        <f>AM137</f>
        <v>0</v>
      </c>
      <c r="AN67" s="66" t="e">
        <f t="shared" ref="AN67:AN72" si="285">(AM67/AL67)*100</f>
        <v>#DIV/0!</v>
      </c>
      <c r="AO67" s="57">
        <f>AO137</f>
        <v>0</v>
      </c>
      <c r="AP67" s="66">
        <f>AP137</f>
        <v>0</v>
      </c>
      <c r="AQ67" s="66" t="e">
        <f t="shared" ref="AQ67:AQ72" si="286">(AP67/AO67)*100</f>
        <v>#DIV/0!</v>
      </c>
      <c r="AR67" s="13"/>
    </row>
    <row r="68" spans="1:44" ht="30">
      <c r="A68" s="167"/>
      <c r="B68" s="178"/>
      <c r="C68" s="178"/>
      <c r="D68" s="122" t="s">
        <v>18</v>
      </c>
      <c r="E68" s="57">
        <f t="shared" ref="E68:E72" si="287">H68+K68+N68+Q68+T68+W68+Z68+AC68+AF68+AI68+AL68+AO68</f>
        <v>0</v>
      </c>
      <c r="F68" s="65">
        <f t="shared" ref="F68:F72" si="288">I68+L68+O68+R68+U68+X68+AA68+AD68+AG68+AJ68+AM68+AP68</f>
        <v>0</v>
      </c>
      <c r="G68" s="66" t="e">
        <f t="shared" si="274"/>
        <v>#DIV/0!</v>
      </c>
      <c r="H68" s="57">
        <f t="shared" ref="H68:I72" si="289">H138</f>
        <v>0</v>
      </c>
      <c r="I68" s="66">
        <f t="shared" si="289"/>
        <v>0</v>
      </c>
      <c r="J68" s="66" t="e">
        <f t="shared" si="275"/>
        <v>#DIV/0!</v>
      </c>
      <c r="K68" s="57">
        <f t="shared" ref="K68:L68" si="290">K138</f>
        <v>0</v>
      </c>
      <c r="L68" s="66">
        <f t="shared" si="290"/>
        <v>0</v>
      </c>
      <c r="M68" s="66" t="e">
        <f t="shared" si="276"/>
        <v>#DIV/0!</v>
      </c>
      <c r="N68" s="57">
        <f t="shared" ref="N68:O68" si="291">N138</f>
        <v>0</v>
      </c>
      <c r="O68" s="66">
        <f t="shared" si="291"/>
        <v>0</v>
      </c>
      <c r="P68" s="66" t="e">
        <f t="shared" si="277"/>
        <v>#DIV/0!</v>
      </c>
      <c r="Q68" s="57">
        <f t="shared" ref="Q68:R68" si="292">Q138</f>
        <v>0</v>
      </c>
      <c r="R68" s="66">
        <f t="shared" si="292"/>
        <v>0</v>
      </c>
      <c r="S68" s="66" t="e">
        <f t="shared" si="278"/>
        <v>#DIV/0!</v>
      </c>
      <c r="T68" s="57">
        <f t="shared" ref="T68:U68" si="293">T138</f>
        <v>0</v>
      </c>
      <c r="U68" s="66">
        <f t="shared" si="293"/>
        <v>0</v>
      </c>
      <c r="V68" s="66" t="e">
        <f t="shared" si="279"/>
        <v>#DIV/0!</v>
      </c>
      <c r="W68" s="57">
        <f t="shared" ref="W68:X68" si="294">W138</f>
        <v>0</v>
      </c>
      <c r="X68" s="66">
        <f t="shared" si="294"/>
        <v>0</v>
      </c>
      <c r="Y68" s="66" t="e">
        <f t="shared" si="280"/>
        <v>#DIV/0!</v>
      </c>
      <c r="Z68" s="57">
        <f t="shared" ref="Z68:AA68" si="295">Z138</f>
        <v>0</v>
      </c>
      <c r="AA68" s="66">
        <f t="shared" si="295"/>
        <v>0</v>
      </c>
      <c r="AB68" s="66" t="e">
        <f t="shared" si="281"/>
        <v>#DIV/0!</v>
      </c>
      <c r="AC68" s="57">
        <f t="shared" ref="AC68:AD68" si="296">AC138</f>
        <v>0</v>
      </c>
      <c r="AD68" s="66">
        <f t="shared" si="296"/>
        <v>0</v>
      </c>
      <c r="AE68" s="66" t="e">
        <f t="shared" si="282"/>
        <v>#DIV/0!</v>
      </c>
      <c r="AF68" s="57">
        <f t="shared" ref="AF68:AG68" si="297">AF138</f>
        <v>0</v>
      </c>
      <c r="AG68" s="66">
        <f t="shared" si="297"/>
        <v>0</v>
      </c>
      <c r="AH68" s="66" t="e">
        <f t="shared" si="283"/>
        <v>#DIV/0!</v>
      </c>
      <c r="AI68" s="57">
        <f t="shared" ref="AI68:AJ68" si="298">AI138</f>
        <v>0</v>
      </c>
      <c r="AJ68" s="66">
        <f t="shared" si="298"/>
        <v>0</v>
      </c>
      <c r="AK68" s="66" t="e">
        <f t="shared" si="284"/>
        <v>#DIV/0!</v>
      </c>
      <c r="AL68" s="57">
        <f t="shared" ref="AL68:AM68" si="299">AL138</f>
        <v>0</v>
      </c>
      <c r="AM68" s="66">
        <f t="shared" si="299"/>
        <v>0</v>
      </c>
      <c r="AN68" s="66" t="e">
        <f t="shared" si="285"/>
        <v>#DIV/0!</v>
      </c>
      <c r="AO68" s="57">
        <f t="shared" ref="AO68:AP68" si="300">AO138</f>
        <v>0</v>
      </c>
      <c r="AP68" s="66">
        <f t="shared" si="300"/>
        <v>0</v>
      </c>
      <c r="AQ68" s="66" t="e">
        <f t="shared" si="286"/>
        <v>#DIV/0!</v>
      </c>
      <c r="AR68" s="13"/>
    </row>
    <row r="69" spans="1:44" ht="33" customHeight="1">
      <c r="A69" s="167"/>
      <c r="B69" s="178"/>
      <c r="C69" s="178"/>
      <c r="D69" s="122" t="s">
        <v>26</v>
      </c>
      <c r="E69" s="57">
        <f t="shared" si="287"/>
        <v>14644.999999999998</v>
      </c>
      <c r="F69" s="65">
        <f t="shared" si="288"/>
        <v>2708.46</v>
      </c>
      <c r="G69" s="66">
        <f t="shared" si="274"/>
        <v>18.494093547285765</v>
      </c>
      <c r="H69" s="57">
        <f t="shared" si="289"/>
        <v>1719.89</v>
      </c>
      <c r="I69" s="66">
        <f t="shared" si="289"/>
        <v>1719.89</v>
      </c>
      <c r="J69" s="66">
        <f t="shared" si="275"/>
        <v>100</v>
      </c>
      <c r="K69" s="57">
        <f t="shared" ref="K69:L69" si="301">K139</f>
        <v>238.23</v>
      </c>
      <c r="L69" s="66">
        <f t="shared" si="301"/>
        <v>238.23</v>
      </c>
      <c r="M69" s="66">
        <f t="shared" si="276"/>
        <v>100</v>
      </c>
      <c r="N69" s="57">
        <f t="shared" ref="N69:O69" si="302">N139</f>
        <v>750.33999999999992</v>
      </c>
      <c r="O69" s="66">
        <f t="shared" si="302"/>
        <v>750.33999999999992</v>
      </c>
      <c r="P69" s="66">
        <f t="shared" si="277"/>
        <v>100</v>
      </c>
      <c r="Q69" s="57">
        <f t="shared" ref="Q69:R69" si="303">Q139</f>
        <v>715.7</v>
      </c>
      <c r="R69" s="66">
        <f t="shared" si="303"/>
        <v>0</v>
      </c>
      <c r="S69" s="66">
        <f t="shared" si="278"/>
        <v>0</v>
      </c>
      <c r="T69" s="57">
        <f t="shared" ref="T69:U69" si="304">T139</f>
        <v>1387.1599999999999</v>
      </c>
      <c r="U69" s="66">
        <f t="shared" si="304"/>
        <v>0</v>
      </c>
      <c r="V69" s="66">
        <f t="shared" si="279"/>
        <v>0</v>
      </c>
      <c r="W69" s="57">
        <f t="shared" ref="W69:X69" si="305">W139</f>
        <v>1477.31</v>
      </c>
      <c r="X69" s="66">
        <f t="shared" si="305"/>
        <v>0</v>
      </c>
      <c r="Y69" s="66">
        <f t="shared" si="280"/>
        <v>0</v>
      </c>
      <c r="Z69" s="57">
        <f t="shared" ref="Z69:AA69" si="306">Z139</f>
        <v>1290.31</v>
      </c>
      <c r="AA69" s="66">
        <f t="shared" si="306"/>
        <v>0</v>
      </c>
      <c r="AB69" s="66">
        <f t="shared" si="281"/>
        <v>0</v>
      </c>
      <c r="AC69" s="57">
        <f t="shared" ref="AC69:AD69" si="307">AC139</f>
        <v>227.31</v>
      </c>
      <c r="AD69" s="66">
        <f t="shared" si="307"/>
        <v>0</v>
      </c>
      <c r="AE69" s="66">
        <f t="shared" si="282"/>
        <v>0</v>
      </c>
      <c r="AF69" s="57">
        <f t="shared" ref="AF69:AG69" si="308">AF139</f>
        <v>3477.31</v>
      </c>
      <c r="AG69" s="66">
        <f t="shared" si="308"/>
        <v>0</v>
      </c>
      <c r="AH69" s="66">
        <f t="shared" si="283"/>
        <v>0</v>
      </c>
      <c r="AI69" s="57">
        <f t="shared" ref="AI69:AJ69" si="309">AI139</f>
        <v>227.31</v>
      </c>
      <c r="AJ69" s="66">
        <f t="shared" si="309"/>
        <v>0</v>
      </c>
      <c r="AK69" s="66">
        <f t="shared" si="284"/>
        <v>0</v>
      </c>
      <c r="AL69" s="57">
        <f t="shared" ref="AL69:AM69" si="310">AL139</f>
        <v>227.31</v>
      </c>
      <c r="AM69" s="66">
        <f t="shared" si="310"/>
        <v>0</v>
      </c>
      <c r="AN69" s="66">
        <f t="shared" si="285"/>
        <v>0</v>
      </c>
      <c r="AO69" s="57">
        <f t="shared" ref="AO69:AP69" si="311">AO139</f>
        <v>2906.82</v>
      </c>
      <c r="AP69" s="66">
        <f t="shared" si="311"/>
        <v>0</v>
      </c>
      <c r="AQ69" s="66">
        <f t="shared" si="286"/>
        <v>0</v>
      </c>
      <c r="AR69" s="13"/>
    </row>
    <row r="70" spans="1:44" ht="99" customHeight="1">
      <c r="A70" s="167"/>
      <c r="B70" s="178"/>
      <c r="C70" s="178"/>
      <c r="D70" s="122" t="s">
        <v>69</v>
      </c>
      <c r="E70" s="57">
        <f t="shared" si="287"/>
        <v>0</v>
      </c>
      <c r="F70" s="65">
        <f t="shared" si="288"/>
        <v>0</v>
      </c>
      <c r="G70" s="66" t="e">
        <f t="shared" si="274"/>
        <v>#DIV/0!</v>
      </c>
      <c r="H70" s="57">
        <f t="shared" si="289"/>
        <v>0</v>
      </c>
      <c r="I70" s="66">
        <f t="shared" si="289"/>
        <v>0</v>
      </c>
      <c r="J70" s="66" t="e">
        <f t="shared" si="275"/>
        <v>#DIV/0!</v>
      </c>
      <c r="K70" s="57">
        <f t="shared" ref="K70:L70" si="312">K140</f>
        <v>0</v>
      </c>
      <c r="L70" s="66">
        <f t="shared" si="312"/>
        <v>0</v>
      </c>
      <c r="M70" s="66" t="e">
        <f t="shared" si="276"/>
        <v>#DIV/0!</v>
      </c>
      <c r="N70" s="57">
        <f t="shared" ref="N70:O70" si="313">N140</f>
        <v>0</v>
      </c>
      <c r="O70" s="66">
        <f t="shared" si="313"/>
        <v>0</v>
      </c>
      <c r="P70" s="66" t="e">
        <f t="shared" si="277"/>
        <v>#DIV/0!</v>
      </c>
      <c r="Q70" s="57">
        <f t="shared" ref="Q70:R70" si="314">Q140</f>
        <v>0</v>
      </c>
      <c r="R70" s="66">
        <f t="shared" si="314"/>
        <v>0</v>
      </c>
      <c r="S70" s="66" t="e">
        <f t="shared" si="278"/>
        <v>#DIV/0!</v>
      </c>
      <c r="T70" s="57">
        <f t="shared" ref="T70:U70" si="315">T140</f>
        <v>0</v>
      </c>
      <c r="U70" s="66">
        <f t="shared" si="315"/>
        <v>0</v>
      </c>
      <c r="V70" s="66" t="e">
        <f t="shared" si="279"/>
        <v>#DIV/0!</v>
      </c>
      <c r="W70" s="57">
        <f t="shared" ref="W70:X70" si="316">W140</f>
        <v>0</v>
      </c>
      <c r="X70" s="66">
        <f t="shared" si="316"/>
        <v>0</v>
      </c>
      <c r="Y70" s="66" t="e">
        <f t="shared" si="280"/>
        <v>#DIV/0!</v>
      </c>
      <c r="Z70" s="57">
        <f t="shared" ref="Z70:AA70" si="317">Z140</f>
        <v>0</v>
      </c>
      <c r="AA70" s="66">
        <f t="shared" si="317"/>
        <v>0</v>
      </c>
      <c r="AB70" s="66" t="e">
        <f t="shared" si="281"/>
        <v>#DIV/0!</v>
      </c>
      <c r="AC70" s="57">
        <f t="shared" ref="AC70:AD70" si="318">AC140</f>
        <v>0</v>
      </c>
      <c r="AD70" s="66">
        <f t="shared" si="318"/>
        <v>0</v>
      </c>
      <c r="AE70" s="66" t="e">
        <f t="shared" si="282"/>
        <v>#DIV/0!</v>
      </c>
      <c r="AF70" s="57">
        <f t="shared" ref="AF70:AG70" si="319">AF140</f>
        <v>0</v>
      </c>
      <c r="AG70" s="66">
        <f t="shared" si="319"/>
        <v>0</v>
      </c>
      <c r="AH70" s="66" t="e">
        <f t="shared" si="283"/>
        <v>#DIV/0!</v>
      </c>
      <c r="AI70" s="57">
        <f t="shared" ref="AI70:AJ70" si="320">AI140</f>
        <v>0</v>
      </c>
      <c r="AJ70" s="66">
        <f t="shared" si="320"/>
        <v>0</v>
      </c>
      <c r="AK70" s="66" t="e">
        <f t="shared" si="284"/>
        <v>#DIV/0!</v>
      </c>
      <c r="AL70" s="57">
        <f t="shared" ref="AL70:AM70" si="321">AL140</f>
        <v>0</v>
      </c>
      <c r="AM70" s="66">
        <f t="shared" si="321"/>
        <v>0</v>
      </c>
      <c r="AN70" s="66" t="e">
        <f t="shared" si="285"/>
        <v>#DIV/0!</v>
      </c>
      <c r="AO70" s="57">
        <f t="shared" ref="AO70:AP70" si="322">AO140</f>
        <v>0</v>
      </c>
      <c r="AP70" s="66">
        <f t="shared" si="322"/>
        <v>0</v>
      </c>
      <c r="AQ70" s="66" t="e">
        <f t="shared" si="286"/>
        <v>#DIV/0!</v>
      </c>
      <c r="AR70" s="13"/>
    </row>
    <row r="71" spans="1:44" ht="22.5" customHeight="1">
      <c r="A71" s="167"/>
      <c r="B71" s="178"/>
      <c r="C71" s="178"/>
      <c r="D71" s="122" t="s">
        <v>40</v>
      </c>
      <c r="E71" s="57">
        <f t="shared" si="287"/>
        <v>0</v>
      </c>
      <c r="F71" s="65">
        <f t="shared" si="288"/>
        <v>0</v>
      </c>
      <c r="G71" s="66" t="e">
        <f t="shared" si="274"/>
        <v>#DIV/0!</v>
      </c>
      <c r="H71" s="57">
        <f t="shared" si="289"/>
        <v>0</v>
      </c>
      <c r="I71" s="66">
        <f t="shared" si="289"/>
        <v>0</v>
      </c>
      <c r="J71" s="66" t="e">
        <f t="shared" si="275"/>
        <v>#DIV/0!</v>
      </c>
      <c r="K71" s="57">
        <f t="shared" ref="K71:L71" si="323">K141</f>
        <v>0</v>
      </c>
      <c r="L71" s="66">
        <f t="shared" si="323"/>
        <v>0</v>
      </c>
      <c r="M71" s="66" t="e">
        <f t="shared" si="276"/>
        <v>#DIV/0!</v>
      </c>
      <c r="N71" s="57">
        <f t="shared" ref="N71:O71" si="324">N141</f>
        <v>0</v>
      </c>
      <c r="O71" s="66">
        <f t="shared" si="324"/>
        <v>0</v>
      </c>
      <c r="P71" s="66" t="e">
        <f t="shared" si="277"/>
        <v>#DIV/0!</v>
      </c>
      <c r="Q71" s="57">
        <f t="shared" ref="Q71:R71" si="325">Q141</f>
        <v>0</v>
      </c>
      <c r="R71" s="66">
        <f t="shared" si="325"/>
        <v>0</v>
      </c>
      <c r="S71" s="66" t="e">
        <f t="shared" si="278"/>
        <v>#DIV/0!</v>
      </c>
      <c r="T71" s="57">
        <f t="shared" ref="T71:U71" si="326">T141</f>
        <v>0</v>
      </c>
      <c r="U71" s="66">
        <f t="shared" si="326"/>
        <v>0</v>
      </c>
      <c r="V71" s="66" t="e">
        <f t="shared" si="279"/>
        <v>#DIV/0!</v>
      </c>
      <c r="W71" s="57">
        <f t="shared" ref="W71:X71" si="327">W141</f>
        <v>0</v>
      </c>
      <c r="X71" s="66">
        <f t="shared" si="327"/>
        <v>0</v>
      </c>
      <c r="Y71" s="66" t="e">
        <f t="shared" si="280"/>
        <v>#DIV/0!</v>
      </c>
      <c r="Z71" s="57">
        <f t="shared" ref="Z71:AA71" si="328">Z141</f>
        <v>0</v>
      </c>
      <c r="AA71" s="66">
        <f t="shared" si="328"/>
        <v>0</v>
      </c>
      <c r="AB71" s="66" t="e">
        <f t="shared" si="281"/>
        <v>#DIV/0!</v>
      </c>
      <c r="AC71" s="57">
        <f t="shared" ref="AC71:AD71" si="329">AC141</f>
        <v>0</v>
      </c>
      <c r="AD71" s="66">
        <f t="shared" si="329"/>
        <v>0</v>
      </c>
      <c r="AE71" s="66" t="e">
        <f t="shared" si="282"/>
        <v>#DIV/0!</v>
      </c>
      <c r="AF71" s="57">
        <f t="shared" ref="AF71:AG71" si="330">AF141</f>
        <v>0</v>
      </c>
      <c r="AG71" s="66">
        <f t="shared" si="330"/>
        <v>0</v>
      </c>
      <c r="AH71" s="66" t="e">
        <f t="shared" si="283"/>
        <v>#DIV/0!</v>
      </c>
      <c r="AI71" s="57">
        <f t="shared" ref="AI71:AJ71" si="331">AI141</f>
        <v>0</v>
      </c>
      <c r="AJ71" s="66">
        <f t="shared" si="331"/>
        <v>0</v>
      </c>
      <c r="AK71" s="66" t="e">
        <f t="shared" si="284"/>
        <v>#DIV/0!</v>
      </c>
      <c r="AL71" s="57">
        <f t="shared" ref="AL71:AM71" si="332">AL141</f>
        <v>0</v>
      </c>
      <c r="AM71" s="66">
        <f t="shared" si="332"/>
        <v>0</v>
      </c>
      <c r="AN71" s="66" t="e">
        <f t="shared" si="285"/>
        <v>#DIV/0!</v>
      </c>
      <c r="AO71" s="57">
        <f t="shared" ref="AO71:AP71" si="333">AO141</f>
        <v>0</v>
      </c>
      <c r="AP71" s="66">
        <f t="shared" si="333"/>
        <v>0</v>
      </c>
      <c r="AQ71" s="66" t="e">
        <f t="shared" si="286"/>
        <v>#DIV/0!</v>
      </c>
      <c r="AR71" s="13"/>
    </row>
    <row r="72" spans="1:44" ht="89.25" customHeight="1">
      <c r="A72" s="167"/>
      <c r="B72" s="179"/>
      <c r="C72" s="179"/>
      <c r="D72" s="122" t="s">
        <v>34</v>
      </c>
      <c r="E72" s="57">
        <f t="shared" si="287"/>
        <v>0</v>
      </c>
      <c r="F72" s="65">
        <f t="shared" si="288"/>
        <v>0</v>
      </c>
      <c r="G72" s="66" t="e">
        <f t="shared" si="274"/>
        <v>#DIV/0!</v>
      </c>
      <c r="H72" s="57">
        <f t="shared" si="289"/>
        <v>0</v>
      </c>
      <c r="I72" s="66">
        <f t="shared" si="289"/>
        <v>0</v>
      </c>
      <c r="J72" s="66" t="e">
        <f t="shared" si="275"/>
        <v>#DIV/0!</v>
      </c>
      <c r="K72" s="57">
        <f t="shared" ref="K72:L72" si="334">K142</f>
        <v>0</v>
      </c>
      <c r="L72" s="66">
        <f t="shared" si="334"/>
        <v>0</v>
      </c>
      <c r="M72" s="66" t="e">
        <f t="shared" si="276"/>
        <v>#DIV/0!</v>
      </c>
      <c r="N72" s="57">
        <f t="shared" ref="N72:O72" si="335">N142</f>
        <v>0</v>
      </c>
      <c r="O72" s="66">
        <f t="shared" si="335"/>
        <v>0</v>
      </c>
      <c r="P72" s="66" t="e">
        <f t="shared" si="277"/>
        <v>#DIV/0!</v>
      </c>
      <c r="Q72" s="57">
        <f t="shared" ref="Q72:R72" si="336">Q142</f>
        <v>0</v>
      </c>
      <c r="R72" s="66">
        <f t="shared" si="336"/>
        <v>0</v>
      </c>
      <c r="S72" s="66" t="e">
        <f t="shared" si="278"/>
        <v>#DIV/0!</v>
      </c>
      <c r="T72" s="57">
        <f t="shared" ref="T72:U72" si="337">T142</f>
        <v>0</v>
      </c>
      <c r="U72" s="66">
        <f t="shared" si="337"/>
        <v>0</v>
      </c>
      <c r="V72" s="66" t="e">
        <f t="shared" si="279"/>
        <v>#DIV/0!</v>
      </c>
      <c r="W72" s="57">
        <f t="shared" ref="W72:X72" si="338">W142</f>
        <v>0</v>
      </c>
      <c r="X72" s="66">
        <f t="shared" si="338"/>
        <v>0</v>
      </c>
      <c r="Y72" s="66" t="e">
        <f t="shared" si="280"/>
        <v>#DIV/0!</v>
      </c>
      <c r="Z72" s="57">
        <f t="shared" ref="Z72:AA72" si="339">Z142</f>
        <v>0</v>
      </c>
      <c r="AA72" s="66">
        <f t="shared" si="339"/>
        <v>0</v>
      </c>
      <c r="AB72" s="66" t="e">
        <f t="shared" si="281"/>
        <v>#DIV/0!</v>
      </c>
      <c r="AC72" s="57">
        <f t="shared" ref="AC72:AD72" si="340">AC142</f>
        <v>0</v>
      </c>
      <c r="AD72" s="66">
        <f t="shared" si="340"/>
        <v>0</v>
      </c>
      <c r="AE72" s="66" t="e">
        <f t="shared" si="282"/>
        <v>#DIV/0!</v>
      </c>
      <c r="AF72" s="57">
        <f t="shared" ref="AF72:AG72" si="341">AF142</f>
        <v>0</v>
      </c>
      <c r="AG72" s="66">
        <f t="shared" si="341"/>
        <v>0</v>
      </c>
      <c r="AH72" s="66" t="e">
        <f t="shared" si="283"/>
        <v>#DIV/0!</v>
      </c>
      <c r="AI72" s="57">
        <f t="shared" ref="AI72:AJ72" si="342">AI142</f>
        <v>0</v>
      </c>
      <c r="AJ72" s="66">
        <f t="shared" si="342"/>
        <v>0</v>
      </c>
      <c r="AK72" s="66" t="e">
        <f t="shared" si="284"/>
        <v>#DIV/0!</v>
      </c>
      <c r="AL72" s="57">
        <f t="shared" ref="AL72:AM72" si="343">AL142</f>
        <v>0</v>
      </c>
      <c r="AM72" s="66">
        <f t="shared" si="343"/>
        <v>0</v>
      </c>
      <c r="AN72" s="66" t="e">
        <f t="shared" si="285"/>
        <v>#DIV/0!</v>
      </c>
      <c r="AO72" s="57">
        <f t="shared" ref="AO72:AP72" si="344">AO142</f>
        <v>0</v>
      </c>
      <c r="AP72" s="66">
        <f t="shared" si="344"/>
        <v>0</v>
      </c>
      <c r="AQ72" s="66" t="e">
        <f t="shared" si="286"/>
        <v>#DIV/0!</v>
      </c>
      <c r="AR72" s="13"/>
    </row>
    <row r="73" spans="1:44" ht="24" customHeight="1">
      <c r="A73" s="167" t="s">
        <v>122</v>
      </c>
      <c r="B73" s="177" t="s">
        <v>88</v>
      </c>
      <c r="C73" s="177" t="s">
        <v>89</v>
      </c>
      <c r="D73" s="24" t="s">
        <v>38</v>
      </c>
      <c r="E73" s="57">
        <f>SUM(E74:E79)</f>
        <v>600</v>
      </c>
      <c r="F73" s="64">
        <f>SUM(F74:F79)</f>
        <v>99.62</v>
      </c>
      <c r="G73" s="64">
        <f>(F73/E73)*100</f>
        <v>16.603333333333335</v>
      </c>
      <c r="H73" s="57">
        <f>SUM(H74:H79)</f>
        <v>0</v>
      </c>
      <c r="I73" s="64">
        <f>SUM(I74:I79)</f>
        <v>0</v>
      </c>
      <c r="J73" s="64" t="e">
        <f>(I73/H73)*100</f>
        <v>#DIV/0!</v>
      </c>
      <c r="K73" s="57">
        <f>SUM(K74:K79)</f>
        <v>0</v>
      </c>
      <c r="L73" s="64">
        <f>SUM(L74:L79)</f>
        <v>0</v>
      </c>
      <c r="M73" s="64" t="e">
        <f>(L73/K73)*100</f>
        <v>#DIV/0!</v>
      </c>
      <c r="N73" s="57">
        <f>SUM(N74:N79)</f>
        <v>99.62</v>
      </c>
      <c r="O73" s="64">
        <f>SUM(O74:O79)</f>
        <v>99.62</v>
      </c>
      <c r="P73" s="64">
        <f>(O73/N73)*100</f>
        <v>100</v>
      </c>
      <c r="Q73" s="57">
        <f>SUM(Q74:Q79)</f>
        <v>49.81</v>
      </c>
      <c r="R73" s="64">
        <f>SUM(R74:R79)</f>
        <v>0</v>
      </c>
      <c r="S73" s="64">
        <f>(R73/Q73)*100</f>
        <v>0</v>
      </c>
      <c r="T73" s="57">
        <f>SUM(T74:T79)</f>
        <v>49.81</v>
      </c>
      <c r="U73" s="64">
        <f>SUM(U74:U79)</f>
        <v>0</v>
      </c>
      <c r="V73" s="64">
        <f>(U73/T73)*100</f>
        <v>0</v>
      </c>
      <c r="W73" s="57">
        <f>SUM(W74:W79)</f>
        <v>49.81</v>
      </c>
      <c r="X73" s="64">
        <f>SUM(X74:X79)</f>
        <v>0</v>
      </c>
      <c r="Y73" s="64">
        <f>(X73/W73)*100</f>
        <v>0</v>
      </c>
      <c r="Z73" s="57">
        <f>SUM(Z74:Z79)</f>
        <v>49.81</v>
      </c>
      <c r="AA73" s="64">
        <f>SUM(AA74:AA79)</f>
        <v>0</v>
      </c>
      <c r="AB73" s="64">
        <f>(AA73/Z73)*100</f>
        <v>0</v>
      </c>
      <c r="AC73" s="57">
        <f>SUM(AC74:AC79)</f>
        <v>49.81</v>
      </c>
      <c r="AD73" s="64">
        <f>SUM(AD74:AD79)</f>
        <v>0</v>
      </c>
      <c r="AE73" s="64">
        <f>(AD73/AC73)*100</f>
        <v>0</v>
      </c>
      <c r="AF73" s="57">
        <f>SUM(AF74:AF79)</f>
        <v>49.81</v>
      </c>
      <c r="AG73" s="64">
        <f>SUM(AG74:AG79)</f>
        <v>0</v>
      </c>
      <c r="AH73" s="64">
        <f>(AG73/AF73)*100</f>
        <v>0</v>
      </c>
      <c r="AI73" s="57">
        <f>SUM(AI74:AI79)</f>
        <v>49.81</v>
      </c>
      <c r="AJ73" s="64">
        <f>SUM(AJ74:AJ79)</f>
        <v>0</v>
      </c>
      <c r="AK73" s="64">
        <f>(AJ73/AI73)*100</f>
        <v>0</v>
      </c>
      <c r="AL73" s="57">
        <f>SUM(AL74:AL79)</f>
        <v>49.81</v>
      </c>
      <c r="AM73" s="64">
        <f>SUM(AM74:AM79)</f>
        <v>0</v>
      </c>
      <c r="AN73" s="64">
        <f>(AM73/AL73)*100</f>
        <v>0</v>
      </c>
      <c r="AO73" s="57">
        <f>SUM(AO74:AO79)</f>
        <v>101.9</v>
      </c>
      <c r="AP73" s="64">
        <f>SUM(AP74:AP79)</f>
        <v>0</v>
      </c>
      <c r="AQ73" s="64">
        <f>(AP73/AO73)*100</f>
        <v>0</v>
      </c>
      <c r="AR73" s="13"/>
    </row>
    <row r="74" spans="1:44" ht="30">
      <c r="A74" s="167"/>
      <c r="B74" s="178"/>
      <c r="C74" s="178"/>
      <c r="D74" s="24" t="s">
        <v>17</v>
      </c>
      <c r="E74" s="57">
        <f>H74+K74+N74+Q74+T74+W74+Z74+AC74+AF74+AI74+AL74+AO74</f>
        <v>0</v>
      </c>
      <c r="F74" s="65">
        <f>I74+L74+O74+R74+U74+X74+AA74+AD74+AG74+AJ74+AM74+AP74</f>
        <v>0</v>
      </c>
      <c r="G74" s="66" t="e">
        <f t="shared" ref="G74:G79" si="345">(F74/E74)*100</f>
        <v>#DIV/0!</v>
      </c>
      <c r="H74" s="57"/>
      <c r="I74" s="65"/>
      <c r="J74" s="66" t="e">
        <f t="shared" ref="J74:J79" si="346">(I74/H74)*100</f>
        <v>#DIV/0!</v>
      </c>
      <c r="K74" s="57"/>
      <c r="L74" s="65"/>
      <c r="M74" s="66" t="e">
        <f t="shared" ref="M74:M79" si="347">(L74/K74)*100</f>
        <v>#DIV/0!</v>
      </c>
      <c r="N74" s="57"/>
      <c r="O74" s="65"/>
      <c r="P74" s="66" t="e">
        <f t="shared" ref="P74:P79" si="348">(O74/N74)*100</f>
        <v>#DIV/0!</v>
      </c>
      <c r="Q74" s="57"/>
      <c r="R74" s="65"/>
      <c r="S74" s="66" t="e">
        <f t="shared" ref="S74:S79" si="349">(R74/Q74)*100</f>
        <v>#DIV/0!</v>
      </c>
      <c r="T74" s="57"/>
      <c r="U74" s="65"/>
      <c r="V74" s="66" t="e">
        <f t="shared" ref="V74:V79" si="350">(U74/T74)*100</f>
        <v>#DIV/0!</v>
      </c>
      <c r="W74" s="57"/>
      <c r="X74" s="65"/>
      <c r="Y74" s="66" t="e">
        <f t="shared" ref="Y74:Y79" si="351">(X74/W74)*100</f>
        <v>#DIV/0!</v>
      </c>
      <c r="Z74" s="57"/>
      <c r="AA74" s="65"/>
      <c r="AB74" s="66" t="e">
        <f t="shared" ref="AB74:AB79" si="352">(AA74/Z74)*100</f>
        <v>#DIV/0!</v>
      </c>
      <c r="AC74" s="57"/>
      <c r="AD74" s="65"/>
      <c r="AE74" s="66" t="e">
        <f t="shared" ref="AE74:AE79" si="353">(AD74/AC74)*100</f>
        <v>#DIV/0!</v>
      </c>
      <c r="AF74" s="57"/>
      <c r="AG74" s="65"/>
      <c r="AH74" s="66" t="e">
        <f t="shared" ref="AH74:AH79" si="354">(AG74/AF74)*100</f>
        <v>#DIV/0!</v>
      </c>
      <c r="AI74" s="57"/>
      <c r="AJ74" s="65"/>
      <c r="AK74" s="66" t="e">
        <f t="shared" ref="AK74:AK79" si="355">(AJ74/AI74)*100</f>
        <v>#DIV/0!</v>
      </c>
      <c r="AL74" s="57"/>
      <c r="AM74" s="65"/>
      <c r="AN74" s="66" t="e">
        <f t="shared" ref="AN74:AN79" si="356">(AM74/AL74)*100</f>
        <v>#DIV/0!</v>
      </c>
      <c r="AO74" s="57"/>
      <c r="AP74" s="65"/>
      <c r="AQ74" s="66" t="e">
        <f t="shared" ref="AQ74:AQ79" si="357">(AP74/AO74)*100</f>
        <v>#DIV/0!</v>
      </c>
      <c r="AR74" s="13"/>
    </row>
    <row r="75" spans="1:44" ht="30">
      <c r="A75" s="167"/>
      <c r="B75" s="178"/>
      <c r="C75" s="178"/>
      <c r="D75" s="24" t="s">
        <v>18</v>
      </c>
      <c r="E75" s="57">
        <f t="shared" ref="E75:E79" si="358">H75+K75+N75+Q75+T75+W75+Z75+AC75+AF75+AI75+AL75+AO75</f>
        <v>0</v>
      </c>
      <c r="F75" s="65">
        <f t="shared" ref="F75:F79" si="359">I75+L75+O75+R75+U75+X75+AA75+AD75+AG75+AJ75+AM75+AP75</f>
        <v>0</v>
      </c>
      <c r="G75" s="66" t="e">
        <f t="shared" si="345"/>
        <v>#DIV/0!</v>
      </c>
      <c r="H75" s="57"/>
      <c r="I75" s="65"/>
      <c r="J75" s="66" t="e">
        <f t="shared" si="346"/>
        <v>#DIV/0!</v>
      </c>
      <c r="K75" s="57"/>
      <c r="L75" s="65"/>
      <c r="M75" s="66" t="e">
        <f t="shared" si="347"/>
        <v>#DIV/0!</v>
      </c>
      <c r="N75" s="57"/>
      <c r="O75" s="65"/>
      <c r="P75" s="66" t="e">
        <f t="shared" si="348"/>
        <v>#DIV/0!</v>
      </c>
      <c r="Q75" s="57"/>
      <c r="R75" s="65"/>
      <c r="S75" s="66" t="e">
        <f t="shared" si="349"/>
        <v>#DIV/0!</v>
      </c>
      <c r="T75" s="57"/>
      <c r="U75" s="65"/>
      <c r="V75" s="66" t="e">
        <f t="shared" si="350"/>
        <v>#DIV/0!</v>
      </c>
      <c r="W75" s="57"/>
      <c r="X75" s="65"/>
      <c r="Y75" s="66" t="e">
        <f t="shared" si="351"/>
        <v>#DIV/0!</v>
      </c>
      <c r="Z75" s="57"/>
      <c r="AA75" s="65"/>
      <c r="AB75" s="66" t="e">
        <f t="shared" si="352"/>
        <v>#DIV/0!</v>
      </c>
      <c r="AC75" s="57"/>
      <c r="AD75" s="65"/>
      <c r="AE75" s="66" t="e">
        <f t="shared" si="353"/>
        <v>#DIV/0!</v>
      </c>
      <c r="AF75" s="57"/>
      <c r="AG75" s="65"/>
      <c r="AH75" s="66" t="e">
        <f t="shared" si="354"/>
        <v>#DIV/0!</v>
      </c>
      <c r="AI75" s="57"/>
      <c r="AJ75" s="65"/>
      <c r="AK75" s="66" t="e">
        <f t="shared" si="355"/>
        <v>#DIV/0!</v>
      </c>
      <c r="AL75" s="57"/>
      <c r="AM75" s="65"/>
      <c r="AN75" s="66" t="e">
        <f t="shared" si="356"/>
        <v>#DIV/0!</v>
      </c>
      <c r="AO75" s="57"/>
      <c r="AP75" s="65"/>
      <c r="AQ75" s="66" t="e">
        <f t="shared" si="357"/>
        <v>#DIV/0!</v>
      </c>
      <c r="AR75" s="13"/>
    </row>
    <row r="76" spans="1:44" ht="33" customHeight="1">
      <c r="A76" s="167"/>
      <c r="B76" s="178"/>
      <c r="C76" s="178"/>
      <c r="D76" s="24" t="s">
        <v>26</v>
      </c>
      <c r="E76" s="57">
        <f t="shared" si="358"/>
        <v>600</v>
      </c>
      <c r="F76" s="65">
        <f t="shared" si="359"/>
        <v>99.62</v>
      </c>
      <c r="G76" s="66">
        <f t="shared" si="345"/>
        <v>16.603333333333335</v>
      </c>
      <c r="H76" s="57">
        <v>0</v>
      </c>
      <c r="I76" s="65"/>
      <c r="J76" s="66" t="e">
        <f t="shared" si="346"/>
        <v>#DIV/0!</v>
      </c>
      <c r="K76" s="57">
        <v>0</v>
      </c>
      <c r="L76" s="65"/>
      <c r="M76" s="66" t="e">
        <f t="shared" si="347"/>
        <v>#DIV/0!</v>
      </c>
      <c r="N76" s="57">
        <v>99.62</v>
      </c>
      <c r="O76" s="65">
        <v>99.62</v>
      </c>
      <c r="P76" s="66">
        <f t="shared" si="348"/>
        <v>100</v>
      </c>
      <c r="Q76" s="57">
        <v>49.81</v>
      </c>
      <c r="R76" s="65"/>
      <c r="S76" s="66">
        <f t="shared" si="349"/>
        <v>0</v>
      </c>
      <c r="T76" s="57">
        <v>49.81</v>
      </c>
      <c r="U76" s="65"/>
      <c r="V76" s="66">
        <f t="shared" si="350"/>
        <v>0</v>
      </c>
      <c r="W76" s="57">
        <v>49.81</v>
      </c>
      <c r="X76" s="65"/>
      <c r="Y76" s="66">
        <f t="shared" si="351"/>
        <v>0</v>
      </c>
      <c r="Z76" s="57">
        <v>49.81</v>
      </c>
      <c r="AA76" s="65"/>
      <c r="AB76" s="66">
        <f t="shared" si="352"/>
        <v>0</v>
      </c>
      <c r="AC76" s="57">
        <v>49.81</v>
      </c>
      <c r="AD76" s="65"/>
      <c r="AE76" s="66">
        <f t="shared" si="353"/>
        <v>0</v>
      </c>
      <c r="AF76" s="57">
        <v>49.81</v>
      </c>
      <c r="AG76" s="65"/>
      <c r="AH76" s="66">
        <f t="shared" si="354"/>
        <v>0</v>
      </c>
      <c r="AI76" s="57">
        <v>49.81</v>
      </c>
      <c r="AJ76" s="65"/>
      <c r="AK76" s="66">
        <f t="shared" si="355"/>
        <v>0</v>
      </c>
      <c r="AL76" s="57">
        <v>49.81</v>
      </c>
      <c r="AM76" s="65"/>
      <c r="AN76" s="66">
        <f t="shared" si="356"/>
        <v>0</v>
      </c>
      <c r="AO76" s="57">
        <v>101.9</v>
      </c>
      <c r="AP76" s="65"/>
      <c r="AQ76" s="66">
        <f t="shared" si="357"/>
        <v>0</v>
      </c>
      <c r="AR76" s="13"/>
    </row>
    <row r="77" spans="1:44" ht="99" customHeight="1">
      <c r="A77" s="167"/>
      <c r="B77" s="178"/>
      <c r="C77" s="178"/>
      <c r="D77" s="51" t="s">
        <v>69</v>
      </c>
      <c r="E77" s="57">
        <f t="shared" si="358"/>
        <v>0</v>
      </c>
      <c r="F77" s="65">
        <f t="shared" si="359"/>
        <v>0</v>
      </c>
      <c r="G77" s="66" t="e">
        <f t="shared" si="345"/>
        <v>#DIV/0!</v>
      </c>
      <c r="H77" s="57"/>
      <c r="I77" s="65"/>
      <c r="J77" s="66" t="e">
        <f t="shared" si="346"/>
        <v>#DIV/0!</v>
      </c>
      <c r="K77" s="57"/>
      <c r="L77" s="65"/>
      <c r="M77" s="66" t="e">
        <f t="shared" si="347"/>
        <v>#DIV/0!</v>
      </c>
      <c r="N77" s="57"/>
      <c r="O77" s="65"/>
      <c r="P77" s="66" t="e">
        <f t="shared" si="348"/>
        <v>#DIV/0!</v>
      </c>
      <c r="Q77" s="57"/>
      <c r="R77" s="65"/>
      <c r="S77" s="66" t="e">
        <f t="shared" si="349"/>
        <v>#DIV/0!</v>
      </c>
      <c r="T77" s="57"/>
      <c r="U77" s="65"/>
      <c r="V77" s="66" t="e">
        <f t="shared" si="350"/>
        <v>#DIV/0!</v>
      </c>
      <c r="W77" s="57"/>
      <c r="X77" s="65"/>
      <c r="Y77" s="66" t="e">
        <f t="shared" si="351"/>
        <v>#DIV/0!</v>
      </c>
      <c r="Z77" s="57"/>
      <c r="AA77" s="65"/>
      <c r="AB77" s="66" t="e">
        <f t="shared" si="352"/>
        <v>#DIV/0!</v>
      </c>
      <c r="AC77" s="57"/>
      <c r="AD77" s="65"/>
      <c r="AE77" s="66" t="e">
        <f t="shared" si="353"/>
        <v>#DIV/0!</v>
      </c>
      <c r="AF77" s="57"/>
      <c r="AG77" s="65"/>
      <c r="AH77" s="66" t="e">
        <f t="shared" si="354"/>
        <v>#DIV/0!</v>
      </c>
      <c r="AI77" s="57"/>
      <c r="AJ77" s="65"/>
      <c r="AK77" s="66" t="e">
        <f t="shared" si="355"/>
        <v>#DIV/0!</v>
      </c>
      <c r="AL77" s="57"/>
      <c r="AM77" s="65"/>
      <c r="AN77" s="66" t="e">
        <f t="shared" si="356"/>
        <v>#DIV/0!</v>
      </c>
      <c r="AO77" s="57"/>
      <c r="AP77" s="65"/>
      <c r="AQ77" s="66" t="e">
        <f t="shared" si="357"/>
        <v>#DIV/0!</v>
      </c>
      <c r="AR77" s="13"/>
    </row>
    <row r="78" spans="1:44" ht="22.5" customHeight="1">
      <c r="A78" s="167"/>
      <c r="B78" s="178"/>
      <c r="C78" s="178"/>
      <c r="D78" s="24" t="s">
        <v>40</v>
      </c>
      <c r="E78" s="59">
        <f t="shared" si="358"/>
        <v>0</v>
      </c>
      <c r="F78" s="60">
        <f t="shared" si="359"/>
        <v>0</v>
      </c>
      <c r="G78" s="61" t="e">
        <f t="shared" si="345"/>
        <v>#DIV/0!</v>
      </c>
      <c r="H78" s="59"/>
      <c r="I78" s="60"/>
      <c r="J78" s="61" t="e">
        <f t="shared" si="346"/>
        <v>#DIV/0!</v>
      </c>
      <c r="K78" s="59"/>
      <c r="L78" s="60"/>
      <c r="M78" s="61" t="e">
        <f t="shared" si="347"/>
        <v>#DIV/0!</v>
      </c>
      <c r="N78" s="59"/>
      <c r="O78" s="60"/>
      <c r="P78" s="61" t="e">
        <f t="shared" si="348"/>
        <v>#DIV/0!</v>
      </c>
      <c r="Q78" s="59"/>
      <c r="R78" s="60"/>
      <c r="S78" s="61" t="e">
        <f t="shared" si="349"/>
        <v>#DIV/0!</v>
      </c>
      <c r="T78" s="59"/>
      <c r="U78" s="60"/>
      <c r="V78" s="61" t="e">
        <f t="shared" si="350"/>
        <v>#DIV/0!</v>
      </c>
      <c r="W78" s="59"/>
      <c r="X78" s="60"/>
      <c r="Y78" s="61" t="e">
        <f t="shared" si="351"/>
        <v>#DIV/0!</v>
      </c>
      <c r="Z78" s="59"/>
      <c r="AA78" s="60"/>
      <c r="AB78" s="61" t="e">
        <f t="shared" si="352"/>
        <v>#DIV/0!</v>
      </c>
      <c r="AC78" s="59"/>
      <c r="AD78" s="60"/>
      <c r="AE78" s="61" t="e">
        <f t="shared" si="353"/>
        <v>#DIV/0!</v>
      </c>
      <c r="AF78" s="59"/>
      <c r="AG78" s="60"/>
      <c r="AH78" s="61" t="e">
        <f t="shared" si="354"/>
        <v>#DIV/0!</v>
      </c>
      <c r="AI78" s="59"/>
      <c r="AJ78" s="60"/>
      <c r="AK78" s="61" t="e">
        <f t="shared" si="355"/>
        <v>#DIV/0!</v>
      </c>
      <c r="AL78" s="59"/>
      <c r="AM78" s="60"/>
      <c r="AN78" s="61" t="e">
        <f t="shared" si="356"/>
        <v>#DIV/0!</v>
      </c>
      <c r="AO78" s="59"/>
      <c r="AP78" s="60"/>
      <c r="AQ78" s="61" t="e">
        <f t="shared" si="357"/>
        <v>#DIV/0!</v>
      </c>
      <c r="AR78" s="13"/>
    </row>
    <row r="79" spans="1:44" ht="89.25" customHeight="1">
      <c r="A79" s="167"/>
      <c r="B79" s="179"/>
      <c r="C79" s="179"/>
      <c r="D79" s="24" t="s">
        <v>34</v>
      </c>
      <c r="E79" s="59">
        <f t="shared" si="358"/>
        <v>0</v>
      </c>
      <c r="F79" s="60">
        <f t="shared" si="359"/>
        <v>0</v>
      </c>
      <c r="G79" s="61" t="e">
        <f t="shared" si="345"/>
        <v>#DIV/0!</v>
      </c>
      <c r="H79" s="59"/>
      <c r="I79" s="60"/>
      <c r="J79" s="61" t="e">
        <f t="shared" si="346"/>
        <v>#DIV/0!</v>
      </c>
      <c r="K79" s="59"/>
      <c r="L79" s="60"/>
      <c r="M79" s="61" t="e">
        <f t="shared" si="347"/>
        <v>#DIV/0!</v>
      </c>
      <c r="N79" s="59"/>
      <c r="O79" s="60"/>
      <c r="P79" s="61" t="e">
        <f t="shared" si="348"/>
        <v>#DIV/0!</v>
      </c>
      <c r="Q79" s="59"/>
      <c r="R79" s="60"/>
      <c r="S79" s="61" t="e">
        <f t="shared" si="349"/>
        <v>#DIV/0!</v>
      </c>
      <c r="T79" s="59"/>
      <c r="U79" s="60"/>
      <c r="V79" s="61" t="e">
        <f t="shared" si="350"/>
        <v>#DIV/0!</v>
      </c>
      <c r="W79" s="59"/>
      <c r="X79" s="60"/>
      <c r="Y79" s="61" t="e">
        <f t="shared" si="351"/>
        <v>#DIV/0!</v>
      </c>
      <c r="Z79" s="59"/>
      <c r="AA79" s="60"/>
      <c r="AB79" s="61" t="e">
        <f t="shared" si="352"/>
        <v>#DIV/0!</v>
      </c>
      <c r="AC79" s="59"/>
      <c r="AD79" s="60"/>
      <c r="AE79" s="61" t="e">
        <f t="shared" si="353"/>
        <v>#DIV/0!</v>
      </c>
      <c r="AF79" s="59"/>
      <c r="AG79" s="60"/>
      <c r="AH79" s="61" t="e">
        <f t="shared" si="354"/>
        <v>#DIV/0!</v>
      </c>
      <c r="AI79" s="59"/>
      <c r="AJ79" s="60"/>
      <c r="AK79" s="61" t="e">
        <f t="shared" si="355"/>
        <v>#DIV/0!</v>
      </c>
      <c r="AL79" s="59"/>
      <c r="AM79" s="60"/>
      <c r="AN79" s="61" t="e">
        <f t="shared" si="356"/>
        <v>#DIV/0!</v>
      </c>
      <c r="AO79" s="59"/>
      <c r="AP79" s="60"/>
      <c r="AQ79" s="61" t="e">
        <f t="shared" si="357"/>
        <v>#DIV/0!</v>
      </c>
      <c r="AR79" s="13"/>
    </row>
    <row r="80" spans="1:44" ht="33.75" customHeight="1">
      <c r="A80" s="167" t="s">
        <v>123</v>
      </c>
      <c r="B80" s="166" t="s">
        <v>90</v>
      </c>
      <c r="C80" s="177" t="s">
        <v>89</v>
      </c>
      <c r="D80" s="12" t="s">
        <v>38</v>
      </c>
      <c r="E80" s="59">
        <f>SUM(E81:E86)</f>
        <v>450</v>
      </c>
      <c r="F80" s="58">
        <f>SUM(F81:F86)</f>
        <v>75</v>
      </c>
      <c r="G80" s="58">
        <f>(F80/E80)*100</f>
        <v>16.666666666666664</v>
      </c>
      <c r="H80" s="59">
        <f>SUM(H81:H86)</f>
        <v>0</v>
      </c>
      <c r="I80" s="58">
        <f>SUM(I81:I86)</f>
        <v>0</v>
      </c>
      <c r="J80" s="58" t="e">
        <f>(I80/H80)*100</f>
        <v>#DIV/0!</v>
      </c>
      <c r="K80" s="59">
        <f>SUM(K81:K86)</f>
        <v>37.5</v>
      </c>
      <c r="L80" s="58">
        <f>SUM(L81:L86)</f>
        <v>37.5</v>
      </c>
      <c r="M80" s="58">
        <f>(L80/K80)*100</f>
        <v>100</v>
      </c>
      <c r="N80" s="59">
        <f>SUM(N81:N86)</f>
        <v>37.5</v>
      </c>
      <c r="O80" s="58">
        <f>SUM(O81:O86)</f>
        <v>37.5</v>
      </c>
      <c r="P80" s="58">
        <f>(O80/N80)*100</f>
        <v>100</v>
      </c>
      <c r="Q80" s="59">
        <f>SUM(Q81:Q86)</f>
        <v>37.5</v>
      </c>
      <c r="R80" s="58">
        <f>SUM(R81:R86)</f>
        <v>0</v>
      </c>
      <c r="S80" s="58">
        <f>(R80/Q80)*100</f>
        <v>0</v>
      </c>
      <c r="T80" s="59">
        <f>SUM(T81:T86)</f>
        <v>37.5</v>
      </c>
      <c r="U80" s="58">
        <f>SUM(U81:U86)</f>
        <v>0</v>
      </c>
      <c r="V80" s="58">
        <f>(U80/T80)*100</f>
        <v>0</v>
      </c>
      <c r="W80" s="59">
        <f>SUM(W81:W86)</f>
        <v>37.5</v>
      </c>
      <c r="X80" s="58">
        <f>SUM(X81:X86)</f>
        <v>0</v>
      </c>
      <c r="Y80" s="58">
        <f>(X80/W80)*100</f>
        <v>0</v>
      </c>
      <c r="Z80" s="59">
        <f>SUM(Z81:Z86)</f>
        <v>37.5</v>
      </c>
      <c r="AA80" s="58">
        <f>SUM(AA81:AA86)</f>
        <v>0</v>
      </c>
      <c r="AB80" s="58">
        <f>(AA80/Z80)*100</f>
        <v>0</v>
      </c>
      <c r="AC80" s="59">
        <f>SUM(AC81:AC86)</f>
        <v>37.5</v>
      </c>
      <c r="AD80" s="58">
        <f>SUM(AD81:AD86)</f>
        <v>0</v>
      </c>
      <c r="AE80" s="58">
        <f>(AD80/AC80)*100</f>
        <v>0</v>
      </c>
      <c r="AF80" s="59">
        <f>SUM(AF81:AF86)</f>
        <v>37.5</v>
      </c>
      <c r="AG80" s="58">
        <f>SUM(AG81:AG86)</f>
        <v>0</v>
      </c>
      <c r="AH80" s="58">
        <f>(AG80/AF80)*100</f>
        <v>0</v>
      </c>
      <c r="AI80" s="59">
        <f>SUM(AI81:AI86)</f>
        <v>37.5</v>
      </c>
      <c r="AJ80" s="58">
        <f>SUM(AJ81:AJ86)</f>
        <v>0</v>
      </c>
      <c r="AK80" s="58">
        <f>(AJ80/AI80)*100</f>
        <v>0</v>
      </c>
      <c r="AL80" s="59">
        <f>SUM(AL81:AL86)</f>
        <v>37.5</v>
      </c>
      <c r="AM80" s="58">
        <f>SUM(AM81:AM86)</f>
        <v>0</v>
      </c>
      <c r="AN80" s="58">
        <f>(AM80/AL80)*100</f>
        <v>0</v>
      </c>
      <c r="AO80" s="59">
        <f>SUM(AO81:AO86)</f>
        <v>75</v>
      </c>
      <c r="AP80" s="58">
        <f>SUM(AP81:AP86)</f>
        <v>0</v>
      </c>
      <c r="AQ80" s="58">
        <f>(AP80/AO80)*100</f>
        <v>0</v>
      </c>
      <c r="AR80" s="13"/>
    </row>
    <row r="81" spans="1:44" ht="30">
      <c r="A81" s="167"/>
      <c r="B81" s="166"/>
      <c r="C81" s="178"/>
      <c r="D81" s="12" t="s">
        <v>17</v>
      </c>
      <c r="E81" s="59">
        <f>H81+K81+N81+Q81+T81+W81+Z81+AC81+AF81+AI81+AL81+AO81</f>
        <v>0</v>
      </c>
      <c r="F81" s="60">
        <f>I81+L81+O81+R81+U81+X81+AA81+AD81+AG81+AJ81+AM81+AP81</f>
        <v>0</v>
      </c>
      <c r="G81" s="61" t="e">
        <f t="shared" ref="G81:G86" si="360">(F81/E81)*100</f>
        <v>#DIV/0!</v>
      </c>
      <c r="H81" s="59"/>
      <c r="I81" s="60"/>
      <c r="J81" s="61" t="e">
        <f t="shared" ref="J81:J86" si="361">(I81/H81)*100</f>
        <v>#DIV/0!</v>
      </c>
      <c r="K81" s="59"/>
      <c r="L81" s="60"/>
      <c r="M81" s="61" t="e">
        <f t="shared" ref="M81:M86" si="362">(L81/K81)*100</f>
        <v>#DIV/0!</v>
      </c>
      <c r="N81" s="59"/>
      <c r="O81" s="60"/>
      <c r="P81" s="61" t="e">
        <f t="shared" ref="P81:P86" si="363">(O81/N81)*100</f>
        <v>#DIV/0!</v>
      </c>
      <c r="Q81" s="59"/>
      <c r="R81" s="60"/>
      <c r="S81" s="61" t="e">
        <f t="shared" ref="S81:S86" si="364">(R81/Q81)*100</f>
        <v>#DIV/0!</v>
      </c>
      <c r="T81" s="59"/>
      <c r="U81" s="60"/>
      <c r="V81" s="61" t="e">
        <f t="shared" ref="V81:V86" si="365">(U81/T81)*100</f>
        <v>#DIV/0!</v>
      </c>
      <c r="W81" s="59"/>
      <c r="X81" s="60"/>
      <c r="Y81" s="61" t="e">
        <f t="shared" ref="Y81:Y86" si="366">(X81/W81)*100</f>
        <v>#DIV/0!</v>
      </c>
      <c r="Z81" s="59"/>
      <c r="AA81" s="60"/>
      <c r="AB81" s="61" t="e">
        <f t="shared" ref="AB81:AB86" si="367">(AA81/Z81)*100</f>
        <v>#DIV/0!</v>
      </c>
      <c r="AC81" s="59"/>
      <c r="AD81" s="60"/>
      <c r="AE81" s="61" t="e">
        <f t="shared" ref="AE81:AE86" si="368">(AD81/AC81)*100</f>
        <v>#DIV/0!</v>
      </c>
      <c r="AF81" s="59"/>
      <c r="AG81" s="60"/>
      <c r="AH81" s="61" t="e">
        <f t="shared" ref="AH81:AH86" si="369">(AG81/AF81)*100</f>
        <v>#DIV/0!</v>
      </c>
      <c r="AI81" s="59"/>
      <c r="AJ81" s="60"/>
      <c r="AK81" s="61" t="e">
        <f t="shared" ref="AK81:AK86" si="370">(AJ81/AI81)*100</f>
        <v>#DIV/0!</v>
      </c>
      <c r="AL81" s="59"/>
      <c r="AM81" s="60"/>
      <c r="AN81" s="61" t="e">
        <f t="shared" ref="AN81:AN86" si="371">(AM81/AL81)*100</f>
        <v>#DIV/0!</v>
      </c>
      <c r="AO81" s="59"/>
      <c r="AP81" s="60"/>
      <c r="AQ81" s="61" t="e">
        <f t="shared" ref="AQ81:AQ86" si="372">(AP81/AO81)*100</f>
        <v>#DIV/0!</v>
      </c>
      <c r="AR81" s="13"/>
    </row>
    <row r="82" spans="1:44" ht="30">
      <c r="A82" s="167"/>
      <c r="B82" s="166"/>
      <c r="C82" s="178"/>
      <c r="D82" s="12" t="s">
        <v>18</v>
      </c>
      <c r="E82" s="59">
        <f t="shared" ref="E82:E86" si="373">H82+K82+N82+Q82+T82+W82+Z82+AC82+AF82+AI82+AL82+AO82</f>
        <v>0</v>
      </c>
      <c r="F82" s="60">
        <f t="shared" ref="F82:F86" si="374">I82+L82+O82+R82+U82+X82+AA82+AD82+AG82+AJ82+AM82+AP82</f>
        <v>0</v>
      </c>
      <c r="G82" s="61" t="e">
        <f t="shared" si="360"/>
        <v>#DIV/0!</v>
      </c>
      <c r="H82" s="59"/>
      <c r="I82" s="60"/>
      <c r="J82" s="61" t="e">
        <f t="shared" si="361"/>
        <v>#DIV/0!</v>
      </c>
      <c r="K82" s="59"/>
      <c r="L82" s="60"/>
      <c r="M82" s="61" t="e">
        <f t="shared" si="362"/>
        <v>#DIV/0!</v>
      </c>
      <c r="N82" s="59"/>
      <c r="O82" s="60"/>
      <c r="P82" s="61" t="e">
        <f t="shared" si="363"/>
        <v>#DIV/0!</v>
      </c>
      <c r="Q82" s="59"/>
      <c r="R82" s="60"/>
      <c r="S82" s="61" t="e">
        <f t="shared" si="364"/>
        <v>#DIV/0!</v>
      </c>
      <c r="T82" s="59"/>
      <c r="U82" s="60"/>
      <c r="V82" s="61" t="e">
        <f t="shared" si="365"/>
        <v>#DIV/0!</v>
      </c>
      <c r="W82" s="59"/>
      <c r="X82" s="60"/>
      <c r="Y82" s="61" t="e">
        <f t="shared" si="366"/>
        <v>#DIV/0!</v>
      </c>
      <c r="Z82" s="59"/>
      <c r="AA82" s="60"/>
      <c r="AB82" s="61" t="e">
        <f t="shared" si="367"/>
        <v>#DIV/0!</v>
      </c>
      <c r="AC82" s="59"/>
      <c r="AD82" s="60"/>
      <c r="AE82" s="61" t="e">
        <f t="shared" si="368"/>
        <v>#DIV/0!</v>
      </c>
      <c r="AF82" s="59"/>
      <c r="AG82" s="60"/>
      <c r="AH82" s="61" t="e">
        <f t="shared" si="369"/>
        <v>#DIV/0!</v>
      </c>
      <c r="AI82" s="59"/>
      <c r="AJ82" s="60"/>
      <c r="AK82" s="61" t="e">
        <f t="shared" si="370"/>
        <v>#DIV/0!</v>
      </c>
      <c r="AL82" s="59"/>
      <c r="AM82" s="60"/>
      <c r="AN82" s="61" t="e">
        <f t="shared" si="371"/>
        <v>#DIV/0!</v>
      </c>
      <c r="AO82" s="59"/>
      <c r="AP82" s="60"/>
      <c r="AQ82" s="61" t="e">
        <f t="shared" si="372"/>
        <v>#DIV/0!</v>
      </c>
      <c r="AR82" s="13"/>
    </row>
    <row r="83" spans="1:44" ht="35.25" customHeight="1">
      <c r="A83" s="167"/>
      <c r="B83" s="166"/>
      <c r="C83" s="178"/>
      <c r="D83" s="12" t="s">
        <v>26</v>
      </c>
      <c r="E83" s="59">
        <f t="shared" si="373"/>
        <v>450</v>
      </c>
      <c r="F83" s="60">
        <f t="shared" si="374"/>
        <v>75</v>
      </c>
      <c r="G83" s="61">
        <f t="shared" si="360"/>
        <v>16.666666666666664</v>
      </c>
      <c r="H83" s="59">
        <v>0</v>
      </c>
      <c r="I83" s="60"/>
      <c r="J83" s="61" t="e">
        <f t="shared" si="361"/>
        <v>#DIV/0!</v>
      </c>
      <c r="K83" s="59">
        <v>37.5</v>
      </c>
      <c r="L83" s="60">
        <v>37.5</v>
      </c>
      <c r="M83" s="61">
        <f t="shared" si="362"/>
        <v>100</v>
      </c>
      <c r="N83" s="59">
        <v>37.5</v>
      </c>
      <c r="O83" s="60">
        <v>37.5</v>
      </c>
      <c r="P83" s="61">
        <f t="shared" si="363"/>
        <v>100</v>
      </c>
      <c r="Q83" s="59">
        <v>37.5</v>
      </c>
      <c r="R83" s="60"/>
      <c r="S83" s="61">
        <f t="shared" si="364"/>
        <v>0</v>
      </c>
      <c r="T83" s="59">
        <v>37.5</v>
      </c>
      <c r="U83" s="60"/>
      <c r="V83" s="61">
        <f t="shared" si="365"/>
        <v>0</v>
      </c>
      <c r="W83" s="59">
        <v>37.5</v>
      </c>
      <c r="X83" s="60"/>
      <c r="Y83" s="61">
        <f t="shared" si="366"/>
        <v>0</v>
      </c>
      <c r="Z83" s="59">
        <v>37.5</v>
      </c>
      <c r="AA83" s="60"/>
      <c r="AB83" s="61">
        <f t="shared" si="367"/>
        <v>0</v>
      </c>
      <c r="AC83" s="59">
        <v>37.5</v>
      </c>
      <c r="AD83" s="60"/>
      <c r="AE83" s="61">
        <f t="shared" si="368"/>
        <v>0</v>
      </c>
      <c r="AF83" s="59">
        <v>37.5</v>
      </c>
      <c r="AG83" s="60"/>
      <c r="AH83" s="61">
        <f t="shared" si="369"/>
        <v>0</v>
      </c>
      <c r="AI83" s="59">
        <v>37.5</v>
      </c>
      <c r="AJ83" s="60"/>
      <c r="AK83" s="61">
        <f t="shared" si="370"/>
        <v>0</v>
      </c>
      <c r="AL83" s="59">
        <v>37.5</v>
      </c>
      <c r="AM83" s="60"/>
      <c r="AN83" s="61">
        <f t="shared" si="371"/>
        <v>0</v>
      </c>
      <c r="AO83" s="59">
        <v>75</v>
      </c>
      <c r="AP83" s="60"/>
      <c r="AQ83" s="61">
        <f t="shared" si="372"/>
        <v>0</v>
      </c>
      <c r="AR83" s="13"/>
    </row>
    <row r="84" spans="1:44" ht="90" customHeight="1">
      <c r="A84" s="167"/>
      <c r="B84" s="166"/>
      <c r="C84" s="178"/>
      <c r="D84" s="51" t="s">
        <v>69</v>
      </c>
      <c r="E84" s="59">
        <f t="shared" si="373"/>
        <v>0</v>
      </c>
      <c r="F84" s="60">
        <f t="shared" si="374"/>
        <v>0</v>
      </c>
      <c r="G84" s="61" t="e">
        <f t="shared" si="360"/>
        <v>#DIV/0!</v>
      </c>
      <c r="H84" s="59"/>
      <c r="I84" s="60"/>
      <c r="J84" s="61" t="e">
        <f t="shared" si="361"/>
        <v>#DIV/0!</v>
      </c>
      <c r="K84" s="59"/>
      <c r="L84" s="60"/>
      <c r="M84" s="61" t="e">
        <f t="shared" si="362"/>
        <v>#DIV/0!</v>
      </c>
      <c r="N84" s="59"/>
      <c r="O84" s="60"/>
      <c r="P84" s="61" t="e">
        <f t="shared" si="363"/>
        <v>#DIV/0!</v>
      </c>
      <c r="Q84" s="59"/>
      <c r="R84" s="60"/>
      <c r="S84" s="61" t="e">
        <f t="shared" si="364"/>
        <v>#DIV/0!</v>
      </c>
      <c r="T84" s="59"/>
      <c r="U84" s="60"/>
      <c r="V84" s="61" t="e">
        <f t="shared" si="365"/>
        <v>#DIV/0!</v>
      </c>
      <c r="W84" s="59"/>
      <c r="X84" s="60"/>
      <c r="Y84" s="61" t="e">
        <f t="shared" si="366"/>
        <v>#DIV/0!</v>
      </c>
      <c r="Z84" s="59"/>
      <c r="AA84" s="60"/>
      <c r="AB84" s="61" t="e">
        <f t="shared" si="367"/>
        <v>#DIV/0!</v>
      </c>
      <c r="AC84" s="59"/>
      <c r="AD84" s="60"/>
      <c r="AE84" s="61" t="e">
        <f t="shared" si="368"/>
        <v>#DIV/0!</v>
      </c>
      <c r="AF84" s="59"/>
      <c r="AG84" s="60"/>
      <c r="AH84" s="61" t="e">
        <f t="shared" si="369"/>
        <v>#DIV/0!</v>
      </c>
      <c r="AI84" s="59"/>
      <c r="AJ84" s="60"/>
      <c r="AK84" s="61" t="e">
        <f t="shared" si="370"/>
        <v>#DIV/0!</v>
      </c>
      <c r="AL84" s="59"/>
      <c r="AM84" s="60"/>
      <c r="AN84" s="61" t="e">
        <f t="shared" si="371"/>
        <v>#DIV/0!</v>
      </c>
      <c r="AO84" s="59"/>
      <c r="AP84" s="60"/>
      <c r="AQ84" s="61" t="e">
        <f t="shared" si="372"/>
        <v>#DIV/0!</v>
      </c>
      <c r="AR84" s="13"/>
    </row>
    <row r="85" spans="1:44" ht="15.6" customHeight="1">
      <c r="A85" s="167"/>
      <c r="B85" s="166"/>
      <c r="C85" s="178"/>
      <c r="D85" s="12" t="s">
        <v>40</v>
      </c>
      <c r="E85" s="59">
        <f t="shared" si="373"/>
        <v>0</v>
      </c>
      <c r="F85" s="60">
        <f t="shared" si="374"/>
        <v>0</v>
      </c>
      <c r="G85" s="61" t="e">
        <f t="shared" si="360"/>
        <v>#DIV/0!</v>
      </c>
      <c r="H85" s="59"/>
      <c r="I85" s="60"/>
      <c r="J85" s="61" t="e">
        <f t="shared" si="361"/>
        <v>#DIV/0!</v>
      </c>
      <c r="K85" s="59"/>
      <c r="L85" s="60"/>
      <c r="M85" s="61" t="e">
        <f t="shared" si="362"/>
        <v>#DIV/0!</v>
      </c>
      <c r="N85" s="59"/>
      <c r="O85" s="60"/>
      <c r="P85" s="61" t="e">
        <f t="shared" si="363"/>
        <v>#DIV/0!</v>
      </c>
      <c r="Q85" s="59"/>
      <c r="R85" s="60"/>
      <c r="S85" s="61" t="e">
        <f t="shared" si="364"/>
        <v>#DIV/0!</v>
      </c>
      <c r="T85" s="59"/>
      <c r="U85" s="60"/>
      <c r="V85" s="61" t="e">
        <f t="shared" si="365"/>
        <v>#DIV/0!</v>
      </c>
      <c r="W85" s="59"/>
      <c r="X85" s="60"/>
      <c r="Y85" s="61" t="e">
        <f t="shared" si="366"/>
        <v>#DIV/0!</v>
      </c>
      <c r="Z85" s="59"/>
      <c r="AA85" s="60"/>
      <c r="AB85" s="61" t="e">
        <f t="shared" si="367"/>
        <v>#DIV/0!</v>
      </c>
      <c r="AC85" s="59"/>
      <c r="AD85" s="60"/>
      <c r="AE85" s="61" t="e">
        <f t="shared" si="368"/>
        <v>#DIV/0!</v>
      </c>
      <c r="AF85" s="59"/>
      <c r="AG85" s="60"/>
      <c r="AH85" s="61" t="e">
        <f t="shared" si="369"/>
        <v>#DIV/0!</v>
      </c>
      <c r="AI85" s="59"/>
      <c r="AJ85" s="60"/>
      <c r="AK85" s="61" t="e">
        <f t="shared" si="370"/>
        <v>#DIV/0!</v>
      </c>
      <c r="AL85" s="59"/>
      <c r="AM85" s="60"/>
      <c r="AN85" s="61" t="e">
        <f t="shared" si="371"/>
        <v>#DIV/0!</v>
      </c>
      <c r="AO85" s="59"/>
      <c r="AP85" s="60"/>
      <c r="AQ85" s="61" t="e">
        <f t="shared" si="372"/>
        <v>#DIV/0!</v>
      </c>
      <c r="AR85" s="13"/>
    </row>
    <row r="86" spans="1:44" ht="132.75" customHeight="1">
      <c r="A86" s="167"/>
      <c r="B86" s="166"/>
      <c r="C86" s="179"/>
      <c r="D86" s="12" t="s">
        <v>34</v>
      </c>
      <c r="E86" s="59">
        <f t="shared" si="373"/>
        <v>0</v>
      </c>
      <c r="F86" s="60">
        <f t="shared" si="374"/>
        <v>0</v>
      </c>
      <c r="G86" s="61" t="e">
        <f t="shared" si="360"/>
        <v>#DIV/0!</v>
      </c>
      <c r="H86" s="59"/>
      <c r="I86" s="60"/>
      <c r="J86" s="61" t="e">
        <f t="shared" si="361"/>
        <v>#DIV/0!</v>
      </c>
      <c r="K86" s="59"/>
      <c r="L86" s="60"/>
      <c r="M86" s="61" t="e">
        <f t="shared" si="362"/>
        <v>#DIV/0!</v>
      </c>
      <c r="N86" s="59"/>
      <c r="O86" s="60"/>
      <c r="P86" s="61" t="e">
        <f t="shared" si="363"/>
        <v>#DIV/0!</v>
      </c>
      <c r="Q86" s="59"/>
      <c r="R86" s="60"/>
      <c r="S86" s="61" t="e">
        <f t="shared" si="364"/>
        <v>#DIV/0!</v>
      </c>
      <c r="T86" s="59"/>
      <c r="U86" s="60"/>
      <c r="V86" s="61" t="e">
        <f t="shared" si="365"/>
        <v>#DIV/0!</v>
      </c>
      <c r="W86" s="59"/>
      <c r="X86" s="60"/>
      <c r="Y86" s="61" t="e">
        <f t="shared" si="366"/>
        <v>#DIV/0!</v>
      </c>
      <c r="Z86" s="59"/>
      <c r="AA86" s="60"/>
      <c r="AB86" s="61" t="e">
        <f t="shared" si="367"/>
        <v>#DIV/0!</v>
      </c>
      <c r="AC86" s="59"/>
      <c r="AD86" s="60"/>
      <c r="AE86" s="61" t="e">
        <f t="shared" si="368"/>
        <v>#DIV/0!</v>
      </c>
      <c r="AF86" s="59"/>
      <c r="AG86" s="60"/>
      <c r="AH86" s="61" t="e">
        <f t="shared" si="369"/>
        <v>#DIV/0!</v>
      </c>
      <c r="AI86" s="59"/>
      <c r="AJ86" s="60"/>
      <c r="AK86" s="61" t="e">
        <f t="shared" si="370"/>
        <v>#DIV/0!</v>
      </c>
      <c r="AL86" s="59"/>
      <c r="AM86" s="60"/>
      <c r="AN86" s="61" t="e">
        <f t="shared" si="371"/>
        <v>#DIV/0!</v>
      </c>
      <c r="AO86" s="59"/>
      <c r="AP86" s="60"/>
      <c r="AQ86" s="61" t="e">
        <f t="shared" si="372"/>
        <v>#DIV/0!</v>
      </c>
      <c r="AR86" s="13"/>
    </row>
    <row r="87" spans="1:44" ht="39.75" customHeight="1">
      <c r="A87" s="167" t="s">
        <v>124</v>
      </c>
      <c r="B87" s="166" t="s">
        <v>91</v>
      </c>
      <c r="C87" s="166" t="s">
        <v>92</v>
      </c>
      <c r="D87" s="12" t="s">
        <v>38</v>
      </c>
      <c r="E87" s="59">
        <f>SUM(E88:E93)</f>
        <v>2500</v>
      </c>
      <c r="F87" s="58">
        <f>SUM(F88:F93)</f>
        <v>0</v>
      </c>
      <c r="G87" s="58">
        <f>(F87/E87)*100</f>
        <v>0</v>
      </c>
      <c r="H87" s="59">
        <f>SUM(H88:H93)</f>
        <v>0</v>
      </c>
      <c r="I87" s="58">
        <f>SUM(I88:I93)</f>
        <v>0</v>
      </c>
      <c r="J87" s="58" t="e">
        <f>(I87/H87)*100</f>
        <v>#DIV/0!</v>
      </c>
      <c r="K87" s="59">
        <f>SUM(K88:K93)</f>
        <v>0</v>
      </c>
      <c r="L87" s="58">
        <f>SUM(L88:L93)</f>
        <v>0</v>
      </c>
      <c r="M87" s="58" t="e">
        <f>(L87/K87)*100</f>
        <v>#DIV/0!</v>
      </c>
      <c r="N87" s="59">
        <f>SUM(N88:N93)</f>
        <v>0</v>
      </c>
      <c r="O87" s="58">
        <f>SUM(O88:O93)</f>
        <v>0</v>
      </c>
      <c r="P87" s="58" t="e">
        <f>(O87/N87)*100</f>
        <v>#DIV/0!</v>
      </c>
      <c r="Q87" s="59">
        <f>SUM(Q88:Q93)</f>
        <v>0</v>
      </c>
      <c r="R87" s="58">
        <f>SUM(R88:R93)</f>
        <v>0</v>
      </c>
      <c r="S87" s="58" t="e">
        <f>(R87/Q87)*100</f>
        <v>#DIV/0!</v>
      </c>
      <c r="T87" s="59">
        <f>SUM(T88:T93)</f>
        <v>0</v>
      </c>
      <c r="U87" s="58">
        <f>SUM(U88:U93)</f>
        <v>0</v>
      </c>
      <c r="V87" s="58" t="e">
        <f>(U87/T87)*100</f>
        <v>#DIV/0!</v>
      </c>
      <c r="W87" s="59">
        <f>SUM(W88:W93)</f>
        <v>0</v>
      </c>
      <c r="X87" s="58">
        <f>SUM(X88:X93)</f>
        <v>0</v>
      </c>
      <c r="Y87" s="58" t="e">
        <f>(X87/W87)*100</f>
        <v>#DIV/0!</v>
      </c>
      <c r="Z87" s="59">
        <f>SUM(Z88:Z93)</f>
        <v>500</v>
      </c>
      <c r="AA87" s="58">
        <f>SUM(AA88:AA93)</f>
        <v>0</v>
      </c>
      <c r="AB87" s="58">
        <f>(AA87/Z87)*100</f>
        <v>0</v>
      </c>
      <c r="AC87" s="59">
        <f>SUM(AC88:AC93)</f>
        <v>0</v>
      </c>
      <c r="AD87" s="58">
        <f>SUM(AD88:AD93)</f>
        <v>0</v>
      </c>
      <c r="AE87" s="58" t="e">
        <f>(AD87/AC87)*100</f>
        <v>#DIV/0!</v>
      </c>
      <c r="AF87" s="59">
        <f>SUM(AF88:AF93)</f>
        <v>2000</v>
      </c>
      <c r="AG87" s="58">
        <f>SUM(AG88:AG93)</f>
        <v>0</v>
      </c>
      <c r="AH87" s="58">
        <f>(AG87/AF87)*100</f>
        <v>0</v>
      </c>
      <c r="AI87" s="59">
        <f>SUM(AI88:AI93)</f>
        <v>0</v>
      </c>
      <c r="AJ87" s="58">
        <f>SUM(AJ88:AJ93)</f>
        <v>0</v>
      </c>
      <c r="AK87" s="58" t="e">
        <f>(AJ87/AI87)*100</f>
        <v>#DIV/0!</v>
      </c>
      <c r="AL87" s="59">
        <f>SUM(AL88:AL93)</f>
        <v>0</v>
      </c>
      <c r="AM87" s="58">
        <f>SUM(AM88:AM93)</f>
        <v>0</v>
      </c>
      <c r="AN87" s="58" t="e">
        <f>(AM87/AL87)*100</f>
        <v>#DIV/0!</v>
      </c>
      <c r="AO87" s="59">
        <f>SUM(AO88:AO93)</f>
        <v>0</v>
      </c>
      <c r="AP87" s="58">
        <f>SUM(AP88:AP93)</f>
        <v>0</v>
      </c>
      <c r="AQ87" s="58" t="e">
        <f>(AP87/AO87)*100</f>
        <v>#DIV/0!</v>
      </c>
      <c r="AR87" s="13"/>
    </row>
    <row r="88" spans="1:44" ht="30">
      <c r="A88" s="167"/>
      <c r="B88" s="166"/>
      <c r="C88" s="166"/>
      <c r="D88" s="12" t="s">
        <v>17</v>
      </c>
      <c r="E88" s="59">
        <f>H88+K88+N88+Q88+T88+W88+Z88+AC88+AF88+AI88+AL88+AO88</f>
        <v>0</v>
      </c>
      <c r="F88" s="60">
        <f>I88+L88+O88+R88+U88+X88+AA88+AD88+AG88+AJ88+AM88+AP88</f>
        <v>0</v>
      </c>
      <c r="G88" s="61" t="e">
        <f t="shared" ref="G88:G93" si="375">(F88/E88)*100</f>
        <v>#DIV/0!</v>
      </c>
      <c r="H88" s="59"/>
      <c r="I88" s="60"/>
      <c r="J88" s="61" t="e">
        <f t="shared" ref="J88:J93" si="376">(I88/H88)*100</f>
        <v>#DIV/0!</v>
      </c>
      <c r="K88" s="59"/>
      <c r="L88" s="60"/>
      <c r="M88" s="61" t="e">
        <f t="shared" ref="M88:M93" si="377">(L88/K88)*100</f>
        <v>#DIV/0!</v>
      </c>
      <c r="N88" s="59"/>
      <c r="O88" s="60"/>
      <c r="P88" s="61" t="e">
        <f t="shared" ref="P88:P93" si="378">(O88/N88)*100</f>
        <v>#DIV/0!</v>
      </c>
      <c r="Q88" s="59"/>
      <c r="R88" s="60"/>
      <c r="S88" s="61" t="e">
        <f t="shared" ref="S88:S93" si="379">(R88/Q88)*100</f>
        <v>#DIV/0!</v>
      </c>
      <c r="T88" s="59"/>
      <c r="U88" s="60"/>
      <c r="V88" s="61" t="e">
        <f t="shared" ref="V88:V93" si="380">(U88/T88)*100</f>
        <v>#DIV/0!</v>
      </c>
      <c r="W88" s="59"/>
      <c r="X88" s="60"/>
      <c r="Y88" s="61" t="e">
        <f t="shared" ref="Y88:Y93" si="381">(X88/W88)*100</f>
        <v>#DIV/0!</v>
      </c>
      <c r="Z88" s="59"/>
      <c r="AA88" s="60"/>
      <c r="AB88" s="61" t="e">
        <f t="shared" ref="AB88:AB93" si="382">(AA88/Z88)*100</f>
        <v>#DIV/0!</v>
      </c>
      <c r="AC88" s="59"/>
      <c r="AD88" s="60"/>
      <c r="AE88" s="61" t="e">
        <f t="shared" ref="AE88:AE93" si="383">(AD88/AC88)*100</f>
        <v>#DIV/0!</v>
      </c>
      <c r="AF88" s="59"/>
      <c r="AG88" s="60"/>
      <c r="AH88" s="61" t="e">
        <f t="shared" ref="AH88:AH93" si="384">(AG88/AF88)*100</f>
        <v>#DIV/0!</v>
      </c>
      <c r="AI88" s="59"/>
      <c r="AJ88" s="60"/>
      <c r="AK88" s="61" t="e">
        <f t="shared" ref="AK88:AK93" si="385">(AJ88/AI88)*100</f>
        <v>#DIV/0!</v>
      </c>
      <c r="AL88" s="59"/>
      <c r="AM88" s="60"/>
      <c r="AN88" s="61" t="e">
        <f t="shared" ref="AN88:AN93" si="386">(AM88/AL88)*100</f>
        <v>#DIV/0!</v>
      </c>
      <c r="AO88" s="59"/>
      <c r="AP88" s="60"/>
      <c r="AQ88" s="61" t="e">
        <f t="shared" ref="AQ88:AQ93" si="387">(AP88/AO88)*100</f>
        <v>#DIV/0!</v>
      </c>
      <c r="AR88" s="13"/>
    </row>
    <row r="89" spans="1:44" ht="30">
      <c r="A89" s="167"/>
      <c r="B89" s="166"/>
      <c r="C89" s="166"/>
      <c r="D89" s="12" t="s">
        <v>18</v>
      </c>
      <c r="E89" s="59">
        <f t="shared" ref="E89:E93" si="388">H89+K89+N89+Q89+T89+W89+Z89+AC89+AF89+AI89+AL89+AO89</f>
        <v>0</v>
      </c>
      <c r="F89" s="60">
        <f t="shared" ref="F89:F93" si="389">I89+L89+O89+R89+U89+X89+AA89+AD89+AG89+AJ89+AM89+AP89</f>
        <v>0</v>
      </c>
      <c r="G89" s="61" t="e">
        <f t="shared" si="375"/>
        <v>#DIV/0!</v>
      </c>
      <c r="H89" s="59"/>
      <c r="I89" s="60"/>
      <c r="J89" s="61" t="e">
        <f t="shared" si="376"/>
        <v>#DIV/0!</v>
      </c>
      <c r="K89" s="59"/>
      <c r="L89" s="60"/>
      <c r="M89" s="61" t="e">
        <f t="shared" si="377"/>
        <v>#DIV/0!</v>
      </c>
      <c r="N89" s="59"/>
      <c r="O89" s="60"/>
      <c r="P89" s="61" t="e">
        <f t="shared" si="378"/>
        <v>#DIV/0!</v>
      </c>
      <c r="Q89" s="59"/>
      <c r="R89" s="60"/>
      <c r="S89" s="61" t="e">
        <f t="shared" si="379"/>
        <v>#DIV/0!</v>
      </c>
      <c r="T89" s="59"/>
      <c r="U89" s="60"/>
      <c r="V89" s="61" t="e">
        <f t="shared" si="380"/>
        <v>#DIV/0!</v>
      </c>
      <c r="W89" s="59"/>
      <c r="X89" s="60"/>
      <c r="Y89" s="61" t="e">
        <f t="shared" si="381"/>
        <v>#DIV/0!</v>
      </c>
      <c r="Z89" s="59"/>
      <c r="AA89" s="60"/>
      <c r="AB89" s="61" t="e">
        <f t="shared" si="382"/>
        <v>#DIV/0!</v>
      </c>
      <c r="AC89" s="59"/>
      <c r="AD89" s="60"/>
      <c r="AE89" s="61" t="e">
        <f t="shared" si="383"/>
        <v>#DIV/0!</v>
      </c>
      <c r="AF89" s="59"/>
      <c r="AG89" s="60"/>
      <c r="AH89" s="61" t="e">
        <f t="shared" si="384"/>
        <v>#DIV/0!</v>
      </c>
      <c r="AI89" s="59"/>
      <c r="AJ89" s="60"/>
      <c r="AK89" s="61" t="e">
        <f t="shared" si="385"/>
        <v>#DIV/0!</v>
      </c>
      <c r="AL89" s="59"/>
      <c r="AM89" s="60"/>
      <c r="AN89" s="61" t="e">
        <f t="shared" si="386"/>
        <v>#DIV/0!</v>
      </c>
      <c r="AO89" s="59"/>
      <c r="AP89" s="60"/>
      <c r="AQ89" s="61" t="e">
        <f t="shared" si="387"/>
        <v>#DIV/0!</v>
      </c>
      <c r="AR89" s="13"/>
    </row>
    <row r="90" spans="1:44" ht="33.75" customHeight="1">
      <c r="A90" s="167"/>
      <c r="B90" s="166"/>
      <c r="C90" s="166"/>
      <c r="D90" s="12" t="s">
        <v>26</v>
      </c>
      <c r="E90" s="59">
        <f t="shared" si="388"/>
        <v>2500</v>
      </c>
      <c r="F90" s="60">
        <f t="shared" si="389"/>
        <v>0</v>
      </c>
      <c r="G90" s="61">
        <f t="shared" si="375"/>
        <v>0</v>
      </c>
      <c r="H90" s="59">
        <v>0</v>
      </c>
      <c r="I90" s="60"/>
      <c r="J90" s="61" t="e">
        <f t="shared" si="376"/>
        <v>#DIV/0!</v>
      </c>
      <c r="K90" s="59">
        <v>0</v>
      </c>
      <c r="L90" s="60"/>
      <c r="M90" s="61" t="e">
        <f t="shared" si="377"/>
        <v>#DIV/0!</v>
      </c>
      <c r="N90" s="59">
        <v>0</v>
      </c>
      <c r="O90" s="60"/>
      <c r="P90" s="61" t="e">
        <f t="shared" si="378"/>
        <v>#DIV/0!</v>
      </c>
      <c r="Q90" s="59">
        <v>0</v>
      </c>
      <c r="R90" s="60"/>
      <c r="S90" s="61" t="e">
        <f t="shared" si="379"/>
        <v>#DIV/0!</v>
      </c>
      <c r="T90" s="59">
        <v>0</v>
      </c>
      <c r="U90" s="60"/>
      <c r="V90" s="61" t="e">
        <f t="shared" si="380"/>
        <v>#DIV/0!</v>
      </c>
      <c r="W90" s="59">
        <v>0</v>
      </c>
      <c r="X90" s="60"/>
      <c r="Y90" s="61" t="e">
        <f t="shared" si="381"/>
        <v>#DIV/0!</v>
      </c>
      <c r="Z90" s="59">
        <v>500</v>
      </c>
      <c r="AA90" s="60"/>
      <c r="AB90" s="61">
        <f t="shared" si="382"/>
        <v>0</v>
      </c>
      <c r="AC90" s="59">
        <v>0</v>
      </c>
      <c r="AD90" s="60"/>
      <c r="AE90" s="61" t="e">
        <f t="shared" si="383"/>
        <v>#DIV/0!</v>
      </c>
      <c r="AF90" s="59">
        <v>2000</v>
      </c>
      <c r="AG90" s="60"/>
      <c r="AH90" s="61">
        <f t="shared" si="384"/>
        <v>0</v>
      </c>
      <c r="AI90" s="59">
        <v>0</v>
      </c>
      <c r="AJ90" s="60"/>
      <c r="AK90" s="61" t="e">
        <f t="shared" si="385"/>
        <v>#DIV/0!</v>
      </c>
      <c r="AL90" s="59">
        <v>0</v>
      </c>
      <c r="AM90" s="60"/>
      <c r="AN90" s="61" t="e">
        <f t="shared" si="386"/>
        <v>#DIV/0!</v>
      </c>
      <c r="AO90" s="59">
        <v>0</v>
      </c>
      <c r="AP90" s="60"/>
      <c r="AQ90" s="61" t="e">
        <f t="shared" si="387"/>
        <v>#DIV/0!</v>
      </c>
      <c r="AR90" s="13"/>
    </row>
    <row r="91" spans="1:44" ht="86.25" customHeight="1">
      <c r="A91" s="167"/>
      <c r="B91" s="166"/>
      <c r="C91" s="166"/>
      <c r="D91" s="51" t="s">
        <v>69</v>
      </c>
      <c r="E91" s="59">
        <f t="shared" si="388"/>
        <v>0</v>
      </c>
      <c r="F91" s="60">
        <f t="shared" si="389"/>
        <v>0</v>
      </c>
      <c r="G91" s="61" t="e">
        <f t="shared" si="375"/>
        <v>#DIV/0!</v>
      </c>
      <c r="H91" s="59"/>
      <c r="I91" s="60"/>
      <c r="J91" s="61" t="e">
        <f t="shared" si="376"/>
        <v>#DIV/0!</v>
      </c>
      <c r="K91" s="59"/>
      <c r="L91" s="60"/>
      <c r="M91" s="61" t="e">
        <f t="shared" si="377"/>
        <v>#DIV/0!</v>
      </c>
      <c r="N91" s="59"/>
      <c r="O91" s="60"/>
      <c r="P91" s="61" t="e">
        <f t="shared" si="378"/>
        <v>#DIV/0!</v>
      </c>
      <c r="Q91" s="59"/>
      <c r="R91" s="60"/>
      <c r="S91" s="61" t="e">
        <f t="shared" si="379"/>
        <v>#DIV/0!</v>
      </c>
      <c r="T91" s="59"/>
      <c r="U91" s="60"/>
      <c r="V91" s="61" t="e">
        <f t="shared" si="380"/>
        <v>#DIV/0!</v>
      </c>
      <c r="W91" s="59"/>
      <c r="X91" s="60"/>
      <c r="Y91" s="61" t="e">
        <f t="shared" si="381"/>
        <v>#DIV/0!</v>
      </c>
      <c r="Z91" s="59"/>
      <c r="AA91" s="60"/>
      <c r="AB91" s="61" t="e">
        <f t="shared" si="382"/>
        <v>#DIV/0!</v>
      </c>
      <c r="AC91" s="59"/>
      <c r="AD91" s="60"/>
      <c r="AE91" s="61" t="e">
        <f t="shared" si="383"/>
        <v>#DIV/0!</v>
      </c>
      <c r="AF91" s="59"/>
      <c r="AG91" s="60"/>
      <c r="AH91" s="61" t="e">
        <f t="shared" si="384"/>
        <v>#DIV/0!</v>
      </c>
      <c r="AI91" s="59"/>
      <c r="AJ91" s="60"/>
      <c r="AK91" s="61" t="e">
        <f t="shared" si="385"/>
        <v>#DIV/0!</v>
      </c>
      <c r="AL91" s="59"/>
      <c r="AM91" s="60"/>
      <c r="AN91" s="61" t="e">
        <f t="shared" si="386"/>
        <v>#DIV/0!</v>
      </c>
      <c r="AO91" s="59"/>
      <c r="AP91" s="60"/>
      <c r="AQ91" s="61" t="e">
        <f t="shared" si="387"/>
        <v>#DIV/0!</v>
      </c>
      <c r="AR91" s="13"/>
    </row>
    <row r="92" spans="1:44" ht="15.6">
      <c r="A92" s="167"/>
      <c r="B92" s="166"/>
      <c r="C92" s="166"/>
      <c r="D92" s="12" t="s">
        <v>40</v>
      </c>
      <c r="E92" s="59">
        <f t="shared" si="388"/>
        <v>0</v>
      </c>
      <c r="F92" s="60">
        <f t="shared" si="389"/>
        <v>0</v>
      </c>
      <c r="G92" s="61" t="e">
        <f t="shared" si="375"/>
        <v>#DIV/0!</v>
      </c>
      <c r="H92" s="59"/>
      <c r="I92" s="60"/>
      <c r="J92" s="61" t="e">
        <f t="shared" si="376"/>
        <v>#DIV/0!</v>
      </c>
      <c r="K92" s="59"/>
      <c r="L92" s="60"/>
      <c r="M92" s="61" t="e">
        <f t="shared" si="377"/>
        <v>#DIV/0!</v>
      </c>
      <c r="N92" s="59"/>
      <c r="O92" s="60"/>
      <c r="P92" s="61" t="e">
        <f t="shared" si="378"/>
        <v>#DIV/0!</v>
      </c>
      <c r="Q92" s="59"/>
      <c r="R92" s="60"/>
      <c r="S92" s="61" t="e">
        <f t="shared" si="379"/>
        <v>#DIV/0!</v>
      </c>
      <c r="T92" s="59"/>
      <c r="U92" s="60"/>
      <c r="V92" s="61" t="e">
        <f t="shared" si="380"/>
        <v>#DIV/0!</v>
      </c>
      <c r="W92" s="59"/>
      <c r="X92" s="60"/>
      <c r="Y92" s="61" t="e">
        <f t="shared" si="381"/>
        <v>#DIV/0!</v>
      </c>
      <c r="Z92" s="59"/>
      <c r="AA92" s="60"/>
      <c r="AB92" s="61" t="e">
        <f t="shared" si="382"/>
        <v>#DIV/0!</v>
      </c>
      <c r="AC92" s="59"/>
      <c r="AD92" s="60"/>
      <c r="AE92" s="61" t="e">
        <f t="shared" si="383"/>
        <v>#DIV/0!</v>
      </c>
      <c r="AF92" s="59"/>
      <c r="AG92" s="60"/>
      <c r="AH92" s="61" t="e">
        <f t="shared" si="384"/>
        <v>#DIV/0!</v>
      </c>
      <c r="AI92" s="59"/>
      <c r="AJ92" s="60"/>
      <c r="AK92" s="61" t="e">
        <f t="shared" si="385"/>
        <v>#DIV/0!</v>
      </c>
      <c r="AL92" s="59"/>
      <c r="AM92" s="60"/>
      <c r="AN92" s="61" t="e">
        <f t="shared" si="386"/>
        <v>#DIV/0!</v>
      </c>
      <c r="AO92" s="59"/>
      <c r="AP92" s="60"/>
      <c r="AQ92" s="61" t="e">
        <f t="shared" si="387"/>
        <v>#DIV/0!</v>
      </c>
      <c r="AR92" s="13"/>
    </row>
    <row r="93" spans="1:44" ht="45">
      <c r="A93" s="167"/>
      <c r="B93" s="166"/>
      <c r="C93" s="166"/>
      <c r="D93" s="12" t="s">
        <v>34</v>
      </c>
      <c r="E93" s="59">
        <f t="shared" si="388"/>
        <v>0</v>
      </c>
      <c r="F93" s="60">
        <f t="shared" si="389"/>
        <v>0</v>
      </c>
      <c r="G93" s="61" t="e">
        <f t="shared" si="375"/>
        <v>#DIV/0!</v>
      </c>
      <c r="H93" s="59"/>
      <c r="I93" s="60"/>
      <c r="J93" s="61" t="e">
        <f t="shared" si="376"/>
        <v>#DIV/0!</v>
      </c>
      <c r="K93" s="59"/>
      <c r="L93" s="60"/>
      <c r="M93" s="61" t="e">
        <f t="shared" si="377"/>
        <v>#DIV/0!</v>
      </c>
      <c r="N93" s="59"/>
      <c r="O93" s="60"/>
      <c r="P93" s="61" t="e">
        <f t="shared" si="378"/>
        <v>#DIV/0!</v>
      </c>
      <c r="Q93" s="59"/>
      <c r="R93" s="60"/>
      <c r="S93" s="61" t="e">
        <f t="shared" si="379"/>
        <v>#DIV/0!</v>
      </c>
      <c r="T93" s="59"/>
      <c r="U93" s="60"/>
      <c r="V93" s="61" t="e">
        <f t="shared" si="380"/>
        <v>#DIV/0!</v>
      </c>
      <c r="W93" s="59"/>
      <c r="X93" s="60"/>
      <c r="Y93" s="61" t="e">
        <f t="shared" si="381"/>
        <v>#DIV/0!</v>
      </c>
      <c r="Z93" s="59"/>
      <c r="AA93" s="60"/>
      <c r="AB93" s="61" t="e">
        <f t="shared" si="382"/>
        <v>#DIV/0!</v>
      </c>
      <c r="AC93" s="59"/>
      <c r="AD93" s="60"/>
      <c r="AE93" s="61" t="e">
        <f t="shared" si="383"/>
        <v>#DIV/0!</v>
      </c>
      <c r="AF93" s="59"/>
      <c r="AG93" s="60"/>
      <c r="AH93" s="61" t="e">
        <f t="shared" si="384"/>
        <v>#DIV/0!</v>
      </c>
      <c r="AI93" s="59"/>
      <c r="AJ93" s="60"/>
      <c r="AK93" s="61" t="e">
        <f t="shared" si="385"/>
        <v>#DIV/0!</v>
      </c>
      <c r="AL93" s="59"/>
      <c r="AM93" s="60"/>
      <c r="AN93" s="61" t="e">
        <f t="shared" si="386"/>
        <v>#DIV/0!</v>
      </c>
      <c r="AO93" s="59"/>
      <c r="AP93" s="60"/>
      <c r="AQ93" s="61" t="e">
        <f t="shared" si="387"/>
        <v>#DIV/0!</v>
      </c>
      <c r="AR93" s="13"/>
    </row>
    <row r="94" spans="1:44" ht="37.5" customHeight="1">
      <c r="A94" s="167" t="s">
        <v>125</v>
      </c>
      <c r="B94" s="166" t="s">
        <v>93</v>
      </c>
      <c r="C94" s="166" t="s">
        <v>89</v>
      </c>
      <c r="D94" s="12" t="s">
        <v>38</v>
      </c>
      <c r="E94" s="59">
        <f>SUM(E95:E100)</f>
        <v>115</v>
      </c>
      <c r="F94" s="58">
        <f>SUM(F95:F100)</f>
        <v>70</v>
      </c>
      <c r="G94" s="58">
        <f>(F94/E94)*100</f>
        <v>60.869565217391312</v>
      </c>
      <c r="H94" s="59">
        <f>SUM(H95:H100)</f>
        <v>0</v>
      </c>
      <c r="I94" s="58">
        <f>SUM(I95:I100)</f>
        <v>0</v>
      </c>
      <c r="J94" s="58" t="e">
        <f>(I94/H94)*100</f>
        <v>#DIV/0!</v>
      </c>
      <c r="K94" s="59">
        <f>SUM(K95:K100)</f>
        <v>70</v>
      </c>
      <c r="L94" s="58">
        <f>SUM(L95:L100)</f>
        <v>70</v>
      </c>
      <c r="M94" s="58">
        <f>(L94/K94)*100</f>
        <v>100</v>
      </c>
      <c r="N94" s="59">
        <f>SUM(N95:N100)</f>
        <v>0</v>
      </c>
      <c r="O94" s="58">
        <f>SUM(O95:O100)</f>
        <v>0</v>
      </c>
      <c r="P94" s="58" t="e">
        <f>(O94/N94)*100</f>
        <v>#DIV/0!</v>
      </c>
      <c r="Q94" s="59">
        <f>SUM(Q95:Q100)</f>
        <v>0</v>
      </c>
      <c r="R94" s="58">
        <f>SUM(R95:R100)</f>
        <v>0</v>
      </c>
      <c r="S94" s="58" t="e">
        <f>(R94/Q94)*100</f>
        <v>#DIV/0!</v>
      </c>
      <c r="T94" s="59">
        <f>SUM(T95:T100)</f>
        <v>0</v>
      </c>
      <c r="U94" s="58">
        <f>SUM(U95:U100)</f>
        <v>0</v>
      </c>
      <c r="V94" s="58" t="e">
        <f>(U94/T94)*100</f>
        <v>#DIV/0!</v>
      </c>
      <c r="W94" s="59">
        <f>SUM(W95:W100)</f>
        <v>0</v>
      </c>
      <c r="X94" s="58">
        <f>SUM(X95:X100)</f>
        <v>0</v>
      </c>
      <c r="Y94" s="58" t="e">
        <f>(X94/W94)*100</f>
        <v>#DIV/0!</v>
      </c>
      <c r="Z94" s="59">
        <f>SUM(Z95:Z100)</f>
        <v>45</v>
      </c>
      <c r="AA94" s="58">
        <f>SUM(AA95:AA100)</f>
        <v>0</v>
      </c>
      <c r="AB94" s="58">
        <f>(AA94/Z94)*100</f>
        <v>0</v>
      </c>
      <c r="AC94" s="59">
        <f>SUM(AC95:AC100)</f>
        <v>0</v>
      </c>
      <c r="AD94" s="58">
        <f>SUM(AD95:AD100)</f>
        <v>0</v>
      </c>
      <c r="AE94" s="58" t="e">
        <f>(AD94/AC94)*100</f>
        <v>#DIV/0!</v>
      </c>
      <c r="AF94" s="59">
        <f>SUM(AF95:AF100)</f>
        <v>0</v>
      </c>
      <c r="AG94" s="58">
        <f>SUM(AG95:AG100)</f>
        <v>0</v>
      </c>
      <c r="AH94" s="58" t="e">
        <f>(AG94/AF94)*100</f>
        <v>#DIV/0!</v>
      </c>
      <c r="AI94" s="59">
        <f>SUM(AI95:AI100)</f>
        <v>0</v>
      </c>
      <c r="AJ94" s="58">
        <f>SUM(AJ95:AJ100)</f>
        <v>0</v>
      </c>
      <c r="AK94" s="58" t="e">
        <f>(AJ94/AI94)*100</f>
        <v>#DIV/0!</v>
      </c>
      <c r="AL94" s="59">
        <f>SUM(AL95:AL100)</f>
        <v>0</v>
      </c>
      <c r="AM94" s="58">
        <f>SUM(AM95:AM100)</f>
        <v>0</v>
      </c>
      <c r="AN94" s="58" t="e">
        <f>(AM94/AL94)*100</f>
        <v>#DIV/0!</v>
      </c>
      <c r="AO94" s="59">
        <f>SUM(AO95:AO100)</f>
        <v>0</v>
      </c>
      <c r="AP94" s="58">
        <f>SUM(AP95:AP100)</f>
        <v>0</v>
      </c>
      <c r="AQ94" s="58" t="e">
        <f>(AP94/AO94)*100</f>
        <v>#DIV/0!</v>
      </c>
      <c r="AR94" s="13"/>
    </row>
    <row r="95" spans="1:44" ht="30">
      <c r="A95" s="167"/>
      <c r="B95" s="166"/>
      <c r="C95" s="166"/>
      <c r="D95" s="12" t="s">
        <v>17</v>
      </c>
      <c r="E95" s="59">
        <f>H95+K95+N95+Q95+T95+W95+Z95+AC95+AF95+AI95+AL95+AO95</f>
        <v>0</v>
      </c>
      <c r="F95" s="60">
        <f>I95+L95+O95+R95+U95+X95+AA95+AD95+AG95+AJ95+AM95+AP95</f>
        <v>0</v>
      </c>
      <c r="G95" s="61" t="e">
        <f t="shared" ref="G95:G100" si="390">(F95/E95)*100</f>
        <v>#DIV/0!</v>
      </c>
      <c r="H95" s="59"/>
      <c r="I95" s="60"/>
      <c r="J95" s="61" t="e">
        <f t="shared" ref="J95:J100" si="391">(I95/H95)*100</f>
        <v>#DIV/0!</v>
      </c>
      <c r="K95" s="59"/>
      <c r="L95" s="60"/>
      <c r="M95" s="61" t="e">
        <f t="shared" ref="M95:M100" si="392">(L95/K95)*100</f>
        <v>#DIV/0!</v>
      </c>
      <c r="N95" s="59"/>
      <c r="O95" s="60"/>
      <c r="P95" s="61" t="e">
        <f t="shared" ref="P95:P100" si="393">(O95/N95)*100</f>
        <v>#DIV/0!</v>
      </c>
      <c r="Q95" s="59"/>
      <c r="R95" s="60"/>
      <c r="S95" s="61" t="e">
        <f t="shared" ref="S95:S100" si="394">(R95/Q95)*100</f>
        <v>#DIV/0!</v>
      </c>
      <c r="T95" s="59"/>
      <c r="U95" s="60"/>
      <c r="V95" s="61" t="e">
        <f t="shared" ref="V95:V100" si="395">(U95/T95)*100</f>
        <v>#DIV/0!</v>
      </c>
      <c r="W95" s="59"/>
      <c r="X95" s="60"/>
      <c r="Y95" s="61" t="e">
        <f t="shared" ref="Y95:Y100" si="396">(X95/W95)*100</f>
        <v>#DIV/0!</v>
      </c>
      <c r="Z95" s="59"/>
      <c r="AA95" s="60"/>
      <c r="AB95" s="61" t="e">
        <f t="shared" ref="AB95:AB100" si="397">(AA95/Z95)*100</f>
        <v>#DIV/0!</v>
      </c>
      <c r="AC95" s="59"/>
      <c r="AD95" s="60"/>
      <c r="AE95" s="61" t="e">
        <f t="shared" ref="AE95:AE100" si="398">(AD95/AC95)*100</f>
        <v>#DIV/0!</v>
      </c>
      <c r="AF95" s="59"/>
      <c r="AG95" s="60"/>
      <c r="AH95" s="61" t="e">
        <f t="shared" ref="AH95:AH100" si="399">(AG95/AF95)*100</f>
        <v>#DIV/0!</v>
      </c>
      <c r="AI95" s="59"/>
      <c r="AJ95" s="60"/>
      <c r="AK95" s="61" t="e">
        <f t="shared" ref="AK95:AK100" si="400">(AJ95/AI95)*100</f>
        <v>#DIV/0!</v>
      </c>
      <c r="AL95" s="59"/>
      <c r="AM95" s="60"/>
      <c r="AN95" s="61" t="e">
        <f t="shared" ref="AN95:AN100" si="401">(AM95/AL95)*100</f>
        <v>#DIV/0!</v>
      </c>
      <c r="AO95" s="59"/>
      <c r="AP95" s="60"/>
      <c r="AQ95" s="61" t="e">
        <f t="shared" ref="AQ95:AQ100" si="402">(AP95/AO95)*100</f>
        <v>#DIV/0!</v>
      </c>
      <c r="AR95" s="13"/>
    </row>
    <row r="96" spans="1:44" ht="30">
      <c r="A96" s="167"/>
      <c r="B96" s="166"/>
      <c r="C96" s="166"/>
      <c r="D96" s="12" t="s">
        <v>18</v>
      </c>
      <c r="E96" s="59">
        <f t="shared" ref="E96:E100" si="403">H96+K96+N96+Q96+T96+W96+Z96+AC96+AF96+AI96+AL96+AO96</f>
        <v>0</v>
      </c>
      <c r="F96" s="60">
        <f t="shared" ref="F96:F100" si="404">I96+L96+O96+R96+U96+X96+AA96+AD96+AG96+AJ96+AM96+AP96</f>
        <v>0</v>
      </c>
      <c r="G96" s="61" t="e">
        <f t="shared" si="390"/>
        <v>#DIV/0!</v>
      </c>
      <c r="H96" s="59"/>
      <c r="I96" s="60"/>
      <c r="J96" s="61" t="e">
        <f t="shared" si="391"/>
        <v>#DIV/0!</v>
      </c>
      <c r="K96" s="59"/>
      <c r="L96" s="60"/>
      <c r="M96" s="61" t="e">
        <f t="shared" si="392"/>
        <v>#DIV/0!</v>
      </c>
      <c r="N96" s="59"/>
      <c r="O96" s="60"/>
      <c r="P96" s="61" t="e">
        <f t="shared" si="393"/>
        <v>#DIV/0!</v>
      </c>
      <c r="Q96" s="59"/>
      <c r="R96" s="60"/>
      <c r="S96" s="61" t="e">
        <f t="shared" si="394"/>
        <v>#DIV/0!</v>
      </c>
      <c r="T96" s="59"/>
      <c r="U96" s="60"/>
      <c r="V96" s="61" t="e">
        <f t="shared" si="395"/>
        <v>#DIV/0!</v>
      </c>
      <c r="W96" s="59"/>
      <c r="X96" s="60"/>
      <c r="Y96" s="61" t="e">
        <f t="shared" si="396"/>
        <v>#DIV/0!</v>
      </c>
      <c r="Z96" s="59"/>
      <c r="AA96" s="60"/>
      <c r="AB96" s="61" t="e">
        <f t="shared" si="397"/>
        <v>#DIV/0!</v>
      </c>
      <c r="AC96" s="59"/>
      <c r="AD96" s="60"/>
      <c r="AE96" s="61" t="e">
        <f t="shared" si="398"/>
        <v>#DIV/0!</v>
      </c>
      <c r="AF96" s="59"/>
      <c r="AG96" s="60"/>
      <c r="AH96" s="61" t="e">
        <f t="shared" si="399"/>
        <v>#DIV/0!</v>
      </c>
      <c r="AI96" s="59"/>
      <c r="AJ96" s="60"/>
      <c r="AK96" s="61" t="e">
        <f t="shared" si="400"/>
        <v>#DIV/0!</v>
      </c>
      <c r="AL96" s="59"/>
      <c r="AM96" s="60"/>
      <c r="AN96" s="61" t="e">
        <f t="shared" si="401"/>
        <v>#DIV/0!</v>
      </c>
      <c r="AO96" s="59"/>
      <c r="AP96" s="60"/>
      <c r="AQ96" s="61" t="e">
        <f t="shared" si="402"/>
        <v>#DIV/0!</v>
      </c>
      <c r="AR96" s="13"/>
    </row>
    <row r="97" spans="1:44" ht="39.75" customHeight="1">
      <c r="A97" s="167"/>
      <c r="B97" s="166"/>
      <c r="C97" s="166"/>
      <c r="D97" s="12" t="s">
        <v>26</v>
      </c>
      <c r="E97" s="59">
        <f t="shared" si="403"/>
        <v>115</v>
      </c>
      <c r="F97" s="60">
        <f t="shared" si="404"/>
        <v>70</v>
      </c>
      <c r="G97" s="61">
        <f t="shared" si="390"/>
        <v>60.869565217391312</v>
      </c>
      <c r="H97" s="59">
        <v>0</v>
      </c>
      <c r="I97" s="60"/>
      <c r="J97" s="61" t="e">
        <f t="shared" si="391"/>
        <v>#DIV/0!</v>
      </c>
      <c r="K97" s="59">
        <v>70</v>
      </c>
      <c r="L97" s="60">
        <v>70</v>
      </c>
      <c r="M97" s="61">
        <f t="shared" si="392"/>
        <v>100</v>
      </c>
      <c r="N97" s="59">
        <v>0</v>
      </c>
      <c r="O97" s="60"/>
      <c r="P97" s="61" t="e">
        <f t="shared" si="393"/>
        <v>#DIV/0!</v>
      </c>
      <c r="Q97" s="59">
        <v>0</v>
      </c>
      <c r="R97" s="60"/>
      <c r="S97" s="61" t="e">
        <f t="shared" si="394"/>
        <v>#DIV/0!</v>
      </c>
      <c r="T97" s="59">
        <v>0</v>
      </c>
      <c r="U97" s="60"/>
      <c r="V97" s="61" t="e">
        <f t="shared" si="395"/>
        <v>#DIV/0!</v>
      </c>
      <c r="W97" s="59">
        <v>0</v>
      </c>
      <c r="X97" s="60"/>
      <c r="Y97" s="61" t="e">
        <f t="shared" si="396"/>
        <v>#DIV/0!</v>
      </c>
      <c r="Z97" s="59">
        <v>45</v>
      </c>
      <c r="AA97" s="60"/>
      <c r="AB97" s="61">
        <f t="shared" si="397"/>
        <v>0</v>
      </c>
      <c r="AC97" s="59">
        <v>0</v>
      </c>
      <c r="AD97" s="60"/>
      <c r="AE97" s="61" t="e">
        <f t="shared" si="398"/>
        <v>#DIV/0!</v>
      </c>
      <c r="AF97" s="59">
        <v>0</v>
      </c>
      <c r="AG97" s="60"/>
      <c r="AH97" s="61" t="e">
        <f t="shared" si="399"/>
        <v>#DIV/0!</v>
      </c>
      <c r="AI97" s="59">
        <v>0</v>
      </c>
      <c r="AJ97" s="60"/>
      <c r="AK97" s="61" t="e">
        <f t="shared" si="400"/>
        <v>#DIV/0!</v>
      </c>
      <c r="AL97" s="59">
        <v>0</v>
      </c>
      <c r="AM97" s="60"/>
      <c r="AN97" s="61" t="e">
        <f t="shared" si="401"/>
        <v>#DIV/0!</v>
      </c>
      <c r="AO97" s="59">
        <v>0</v>
      </c>
      <c r="AP97" s="60"/>
      <c r="AQ97" s="61" t="e">
        <f t="shared" si="402"/>
        <v>#DIV/0!</v>
      </c>
      <c r="AR97" s="13"/>
    </row>
    <row r="98" spans="1:44" ht="82.5" customHeight="1">
      <c r="A98" s="167"/>
      <c r="B98" s="166"/>
      <c r="C98" s="166"/>
      <c r="D98" s="51" t="s">
        <v>69</v>
      </c>
      <c r="E98" s="59">
        <f t="shared" si="403"/>
        <v>0</v>
      </c>
      <c r="F98" s="60">
        <f t="shared" si="404"/>
        <v>0</v>
      </c>
      <c r="G98" s="61" t="e">
        <f t="shared" si="390"/>
        <v>#DIV/0!</v>
      </c>
      <c r="H98" s="59"/>
      <c r="I98" s="60"/>
      <c r="J98" s="61" t="e">
        <f t="shared" si="391"/>
        <v>#DIV/0!</v>
      </c>
      <c r="K98" s="59"/>
      <c r="L98" s="60"/>
      <c r="M98" s="61" t="e">
        <f t="shared" si="392"/>
        <v>#DIV/0!</v>
      </c>
      <c r="N98" s="59"/>
      <c r="O98" s="60"/>
      <c r="P98" s="61" t="e">
        <f t="shared" si="393"/>
        <v>#DIV/0!</v>
      </c>
      <c r="Q98" s="59"/>
      <c r="R98" s="60"/>
      <c r="S98" s="61" t="e">
        <f t="shared" si="394"/>
        <v>#DIV/0!</v>
      </c>
      <c r="T98" s="59"/>
      <c r="U98" s="60"/>
      <c r="V98" s="61" t="e">
        <f t="shared" si="395"/>
        <v>#DIV/0!</v>
      </c>
      <c r="W98" s="59"/>
      <c r="X98" s="60"/>
      <c r="Y98" s="61" t="e">
        <f t="shared" si="396"/>
        <v>#DIV/0!</v>
      </c>
      <c r="Z98" s="59"/>
      <c r="AA98" s="60"/>
      <c r="AB98" s="61" t="e">
        <f t="shared" si="397"/>
        <v>#DIV/0!</v>
      </c>
      <c r="AC98" s="59"/>
      <c r="AD98" s="60"/>
      <c r="AE98" s="61" t="e">
        <f t="shared" si="398"/>
        <v>#DIV/0!</v>
      </c>
      <c r="AF98" s="59"/>
      <c r="AG98" s="60"/>
      <c r="AH98" s="61" t="e">
        <f t="shared" si="399"/>
        <v>#DIV/0!</v>
      </c>
      <c r="AI98" s="59"/>
      <c r="AJ98" s="60"/>
      <c r="AK98" s="61" t="e">
        <f t="shared" si="400"/>
        <v>#DIV/0!</v>
      </c>
      <c r="AL98" s="59"/>
      <c r="AM98" s="60"/>
      <c r="AN98" s="61" t="e">
        <f t="shared" si="401"/>
        <v>#DIV/0!</v>
      </c>
      <c r="AO98" s="59"/>
      <c r="AP98" s="60"/>
      <c r="AQ98" s="61" t="e">
        <f t="shared" si="402"/>
        <v>#DIV/0!</v>
      </c>
      <c r="AR98" s="13"/>
    </row>
    <row r="99" spans="1:44" ht="15.6">
      <c r="A99" s="167"/>
      <c r="B99" s="166"/>
      <c r="C99" s="166"/>
      <c r="D99" s="12" t="s">
        <v>40</v>
      </c>
      <c r="E99" s="59">
        <f t="shared" si="403"/>
        <v>0</v>
      </c>
      <c r="F99" s="60">
        <f t="shared" si="404"/>
        <v>0</v>
      </c>
      <c r="G99" s="61" t="e">
        <f t="shared" si="390"/>
        <v>#DIV/0!</v>
      </c>
      <c r="H99" s="59"/>
      <c r="I99" s="60"/>
      <c r="J99" s="61" t="e">
        <f t="shared" si="391"/>
        <v>#DIV/0!</v>
      </c>
      <c r="K99" s="59"/>
      <c r="L99" s="60"/>
      <c r="M99" s="61" t="e">
        <f t="shared" si="392"/>
        <v>#DIV/0!</v>
      </c>
      <c r="N99" s="59"/>
      <c r="O99" s="60"/>
      <c r="P99" s="61" t="e">
        <f t="shared" si="393"/>
        <v>#DIV/0!</v>
      </c>
      <c r="Q99" s="59"/>
      <c r="R99" s="60"/>
      <c r="S99" s="61" t="e">
        <f t="shared" si="394"/>
        <v>#DIV/0!</v>
      </c>
      <c r="T99" s="59"/>
      <c r="U99" s="60"/>
      <c r="V99" s="61" t="e">
        <f t="shared" si="395"/>
        <v>#DIV/0!</v>
      </c>
      <c r="W99" s="59"/>
      <c r="X99" s="60"/>
      <c r="Y99" s="61" t="e">
        <f t="shared" si="396"/>
        <v>#DIV/0!</v>
      </c>
      <c r="Z99" s="59"/>
      <c r="AA99" s="60"/>
      <c r="AB99" s="61" t="e">
        <f t="shared" si="397"/>
        <v>#DIV/0!</v>
      </c>
      <c r="AC99" s="59"/>
      <c r="AD99" s="60"/>
      <c r="AE99" s="61" t="e">
        <f t="shared" si="398"/>
        <v>#DIV/0!</v>
      </c>
      <c r="AF99" s="59"/>
      <c r="AG99" s="60"/>
      <c r="AH99" s="61" t="e">
        <f t="shared" si="399"/>
        <v>#DIV/0!</v>
      </c>
      <c r="AI99" s="59"/>
      <c r="AJ99" s="60"/>
      <c r="AK99" s="61" t="e">
        <f t="shared" si="400"/>
        <v>#DIV/0!</v>
      </c>
      <c r="AL99" s="59"/>
      <c r="AM99" s="60"/>
      <c r="AN99" s="61" t="e">
        <f t="shared" si="401"/>
        <v>#DIV/0!</v>
      </c>
      <c r="AO99" s="59"/>
      <c r="AP99" s="60"/>
      <c r="AQ99" s="61" t="e">
        <f t="shared" si="402"/>
        <v>#DIV/0!</v>
      </c>
      <c r="AR99" s="13"/>
    </row>
    <row r="100" spans="1:44" ht="45">
      <c r="A100" s="167"/>
      <c r="B100" s="177"/>
      <c r="C100" s="177"/>
      <c r="D100" s="12" t="s">
        <v>34</v>
      </c>
      <c r="E100" s="59">
        <f t="shared" si="403"/>
        <v>0</v>
      </c>
      <c r="F100" s="60">
        <f t="shared" si="404"/>
        <v>0</v>
      </c>
      <c r="G100" s="61" t="e">
        <f t="shared" si="390"/>
        <v>#DIV/0!</v>
      </c>
      <c r="H100" s="59"/>
      <c r="I100" s="60"/>
      <c r="J100" s="61" t="e">
        <f t="shared" si="391"/>
        <v>#DIV/0!</v>
      </c>
      <c r="K100" s="59"/>
      <c r="L100" s="60"/>
      <c r="M100" s="61" t="e">
        <f t="shared" si="392"/>
        <v>#DIV/0!</v>
      </c>
      <c r="N100" s="59"/>
      <c r="O100" s="60"/>
      <c r="P100" s="61" t="e">
        <f t="shared" si="393"/>
        <v>#DIV/0!</v>
      </c>
      <c r="Q100" s="59"/>
      <c r="R100" s="60"/>
      <c r="S100" s="61" t="e">
        <f t="shared" si="394"/>
        <v>#DIV/0!</v>
      </c>
      <c r="T100" s="59"/>
      <c r="U100" s="60"/>
      <c r="V100" s="61" t="e">
        <f t="shared" si="395"/>
        <v>#DIV/0!</v>
      </c>
      <c r="W100" s="59"/>
      <c r="X100" s="60"/>
      <c r="Y100" s="61" t="e">
        <f t="shared" si="396"/>
        <v>#DIV/0!</v>
      </c>
      <c r="Z100" s="59"/>
      <c r="AA100" s="60"/>
      <c r="AB100" s="61" t="e">
        <f t="shared" si="397"/>
        <v>#DIV/0!</v>
      </c>
      <c r="AC100" s="59"/>
      <c r="AD100" s="60"/>
      <c r="AE100" s="61" t="e">
        <f t="shared" si="398"/>
        <v>#DIV/0!</v>
      </c>
      <c r="AF100" s="59"/>
      <c r="AG100" s="60"/>
      <c r="AH100" s="61" t="e">
        <f t="shared" si="399"/>
        <v>#DIV/0!</v>
      </c>
      <c r="AI100" s="59"/>
      <c r="AJ100" s="60"/>
      <c r="AK100" s="61" t="e">
        <f t="shared" si="400"/>
        <v>#DIV/0!</v>
      </c>
      <c r="AL100" s="59"/>
      <c r="AM100" s="60"/>
      <c r="AN100" s="61" t="e">
        <f t="shared" si="401"/>
        <v>#DIV/0!</v>
      </c>
      <c r="AO100" s="59"/>
      <c r="AP100" s="60"/>
      <c r="AQ100" s="61" t="e">
        <f t="shared" si="402"/>
        <v>#DIV/0!</v>
      </c>
      <c r="AR100" s="13"/>
    </row>
    <row r="101" spans="1:44" ht="29.25" customHeight="1">
      <c r="A101" s="176" t="s">
        <v>126</v>
      </c>
      <c r="B101" s="177" t="s">
        <v>94</v>
      </c>
      <c r="C101" s="177" t="s">
        <v>89</v>
      </c>
      <c r="D101" s="24" t="s">
        <v>38</v>
      </c>
      <c r="E101" s="59">
        <f>SUM(E102:E107)</f>
        <v>100</v>
      </c>
      <c r="F101" s="58">
        <f>SUM(F102:F107)</f>
        <v>0</v>
      </c>
      <c r="G101" s="58">
        <f>(F101/E101)*100</f>
        <v>0</v>
      </c>
      <c r="H101" s="59">
        <f>SUM(H102:H107)</f>
        <v>0</v>
      </c>
      <c r="I101" s="58">
        <f>SUM(I102:I107)</f>
        <v>0</v>
      </c>
      <c r="J101" s="58" t="e">
        <f>(I101/H101)*100</f>
        <v>#DIV/0!</v>
      </c>
      <c r="K101" s="59">
        <f>SUM(K102:K107)</f>
        <v>0</v>
      </c>
      <c r="L101" s="58">
        <f>SUM(L102:L107)</f>
        <v>0</v>
      </c>
      <c r="M101" s="58" t="e">
        <f>(L101/K101)*100</f>
        <v>#DIV/0!</v>
      </c>
      <c r="N101" s="59">
        <f>SUM(N102:N107)</f>
        <v>0</v>
      </c>
      <c r="O101" s="58">
        <f>SUM(O102:O107)</f>
        <v>0</v>
      </c>
      <c r="P101" s="58" t="e">
        <f>(O101/N101)*100</f>
        <v>#DIV/0!</v>
      </c>
      <c r="Q101" s="59">
        <f>SUM(Q102:Q107)</f>
        <v>0</v>
      </c>
      <c r="R101" s="58">
        <f>SUM(R102:R107)</f>
        <v>0</v>
      </c>
      <c r="S101" s="58" t="e">
        <f>(R101/Q101)*100</f>
        <v>#DIV/0!</v>
      </c>
      <c r="T101" s="59">
        <f>SUM(T102:T107)</f>
        <v>0</v>
      </c>
      <c r="U101" s="58">
        <f>SUM(U102:U107)</f>
        <v>0</v>
      </c>
      <c r="V101" s="58" t="e">
        <f>(U101/T101)*100</f>
        <v>#DIV/0!</v>
      </c>
      <c r="W101" s="59">
        <f>SUM(W102:W107)</f>
        <v>0</v>
      </c>
      <c r="X101" s="58">
        <f>SUM(X102:X107)</f>
        <v>0</v>
      </c>
      <c r="Y101" s="58" t="e">
        <f>(X101/W101)*100</f>
        <v>#DIV/0!</v>
      </c>
      <c r="Z101" s="59">
        <f>SUM(Z102:Z107)</f>
        <v>0</v>
      </c>
      <c r="AA101" s="58">
        <f>SUM(AA102:AA107)</f>
        <v>0</v>
      </c>
      <c r="AB101" s="58" t="e">
        <f>(AA101/Z101)*100</f>
        <v>#DIV/0!</v>
      </c>
      <c r="AC101" s="59">
        <f>SUM(AC102:AC107)</f>
        <v>0</v>
      </c>
      <c r="AD101" s="58">
        <f>SUM(AD102:AD107)</f>
        <v>0</v>
      </c>
      <c r="AE101" s="58" t="e">
        <f>(AD101/AC101)*100</f>
        <v>#DIV/0!</v>
      </c>
      <c r="AF101" s="59">
        <f>SUM(AF102:AF107)</f>
        <v>0</v>
      </c>
      <c r="AG101" s="58">
        <f>SUM(AG102:AG107)</f>
        <v>0</v>
      </c>
      <c r="AH101" s="58" t="e">
        <f>(AG101/AF101)*100</f>
        <v>#DIV/0!</v>
      </c>
      <c r="AI101" s="59">
        <f>SUM(AI102:AI107)</f>
        <v>0</v>
      </c>
      <c r="AJ101" s="58">
        <f>SUM(AJ102:AJ107)</f>
        <v>0</v>
      </c>
      <c r="AK101" s="58" t="e">
        <f>(AJ101/AI101)*100</f>
        <v>#DIV/0!</v>
      </c>
      <c r="AL101" s="59">
        <f>SUM(AL102:AL107)</f>
        <v>0</v>
      </c>
      <c r="AM101" s="58">
        <f>SUM(AM102:AM107)</f>
        <v>0</v>
      </c>
      <c r="AN101" s="58" t="e">
        <f>(AM101/AL101)*100</f>
        <v>#DIV/0!</v>
      </c>
      <c r="AO101" s="59">
        <f>SUM(AO102:AO107)</f>
        <v>100</v>
      </c>
      <c r="AP101" s="58">
        <f>SUM(AP102:AP107)</f>
        <v>0</v>
      </c>
      <c r="AQ101" s="58">
        <f>(AP101/AO101)*100</f>
        <v>0</v>
      </c>
      <c r="AR101" s="13"/>
    </row>
    <row r="102" spans="1:44" ht="36" customHeight="1">
      <c r="A102" s="176"/>
      <c r="B102" s="178"/>
      <c r="C102" s="178"/>
      <c r="D102" s="24" t="s">
        <v>17</v>
      </c>
      <c r="E102" s="59">
        <f>H102+K102+N102+Q102+T102+W102+Z102+AC102+AF102+AI102+AL102+AO102</f>
        <v>0</v>
      </c>
      <c r="F102" s="60">
        <f>I102+L102+O102+R102+U102+X102+AA102+AD102+AG102+AJ102+AM102+AP102</f>
        <v>0</v>
      </c>
      <c r="G102" s="61" t="e">
        <f t="shared" ref="G102:G107" si="405">(F102/E102)*100</f>
        <v>#DIV/0!</v>
      </c>
      <c r="H102" s="59"/>
      <c r="I102" s="60"/>
      <c r="J102" s="61" t="e">
        <f t="shared" ref="J102:J107" si="406">(I102/H102)*100</f>
        <v>#DIV/0!</v>
      </c>
      <c r="K102" s="59"/>
      <c r="L102" s="60"/>
      <c r="M102" s="61" t="e">
        <f t="shared" ref="M102:M107" si="407">(L102/K102)*100</f>
        <v>#DIV/0!</v>
      </c>
      <c r="N102" s="59"/>
      <c r="O102" s="60"/>
      <c r="P102" s="61" t="e">
        <f t="shared" ref="P102:P107" si="408">(O102/N102)*100</f>
        <v>#DIV/0!</v>
      </c>
      <c r="Q102" s="59"/>
      <c r="R102" s="60"/>
      <c r="S102" s="61" t="e">
        <f t="shared" ref="S102:S107" si="409">(R102/Q102)*100</f>
        <v>#DIV/0!</v>
      </c>
      <c r="T102" s="59"/>
      <c r="U102" s="60"/>
      <c r="V102" s="61" t="e">
        <f t="shared" ref="V102:V107" si="410">(U102/T102)*100</f>
        <v>#DIV/0!</v>
      </c>
      <c r="W102" s="59"/>
      <c r="X102" s="60"/>
      <c r="Y102" s="61" t="e">
        <f t="shared" ref="Y102:Y107" si="411">(X102/W102)*100</f>
        <v>#DIV/0!</v>
      </c>
      <c r="Z102" s="59"/>
      <c r="AA102" s="60"/>
      <c r="AB102" s="61" t="e">
        <f t="shared" ref="AB102:AB107" si="412">(AA102/Z102)*100</f>
        <v>#DIV/0!</v>
      </c>
      <c r="AC102" s="59"/>
      <c r="AD102" s="60"/>
      <c r="AE102" s="61" t="e">
        <f t="shared" ref="AE102:AE107" si="413">(AD102/AC102)*100</f>
        <v>#DIV/0!</v>
      </c>
      <c r="AF102" s="59"/>
      <c r="AG102" s="60"/>
      <c r="AH102" s="61" t="e">
        <f t="shared" ref="AH102:AH107" si="414">(AG102/AF102)*100</f>
        <v>#DIV/0!</v>
      </c>
      <c r="AI102" s="59"/>
      <c r="AJ102" s="60"/>
      <c r="AK102" s="61" t="e">
        <f t="shared" ref="AK102:AK107" si="415">(AJ102/AI102)*100</f>
        <v>#DIV/0!</v>
      </c>
      <c r="AL102" s="59"/>
      <c r="AM102" s="60"/>
      <c r="AN102" s="61" t="e">
        <f t="shared" ref="AN102:AN107" si="416">(AM102/AL102)*100</f>
        <v>#DIV/0!</v>
      </c>
      <c r="AO102" s="59"/>
      <c r="AP102" s="60"/>
      <c r="AQ102" s="61" t="e">
        <f t="shared" ref="AQ102:AQ107" si="417">(AP102/AO102)*100</f>
        <v>#DIV/0!</v>
      </c>
      <c r="AR102" s="13"/>
    </row>
    <row r="103" spans="1:44" ht="48" customHeight="1">
      <c r="A103" s="176"/>
      <c r="B103" s="178"/>
      <c r="C103" s="178"/>
      <c r="D103" s="24" t="s">
        <v>18</v>
      </c>
      <c r="E103" s="59">
        <f t="shared" ref="E103:E107" si="418">H103+K103+N103+Q103+T103+W103+Z103+AC103+AF103+AI103+AL103+AO103</f>
        <v>0</v>
      </c>
      <c r="F103" s="60">
        <f t="shared" ref="F103:F107" si="419">I103+L103+O103+R103+U103+X103+AA103+AD103+AG103+AJ103+AM103+AP103</f>
        <v>0</v>
      </c>
      <c r="G103" s="61" t="e">
        <f t="shared" si="405"/>
        <v>#DIV/0!</v>
      </c>
      <c r="H103" s="59"/>
      <c r="I103" s="60"/>
      <c r="J103" s="61" t="e">
        <f t="shared" si="406"/>
        <v>#DIV/0!</v>
      </c>
      <c r="K103" s="59"/>
      <c r="L103" s="60"/>
      <c r="M103" s="61" t="e">
        <f t="shared" si="407"/>
        <v>#DIV/0!</v>
      </c>
      <c r="N103" s="59"/>
      <c r="O103" s="60"/>
      <c r="P103" s="61" t="e">
        <f t="shared" si="408"/>
        <v>#DIV/0!</v>
      </c>
      <c r="Q103" s="59"/>
      <c r="R103" s="60"/>
      <c r="S103" s="61" t="e">
        <f t="shared" si="409"/>
        <v>#DIV/0!</v>
      </c>
      <c r="T103" s="59"/>
      <c r="U103" s="60"/>
      <c r="V103" s="61" t="e">
        <f t="shared" si="410"/>
        <v>#DIV/0!</v>
      </c>
      <c r="W103" s="59"/>
      <c r="X103" s="60"/>
      <c r="Y103" s="61" t="e">
        <f t="shared" si="411"/>
        <v>#DIV/0!</v>
      </c>
      <c r="Z103" s="59"/>
      <c r="AA103" s="60"/>
      <c r="AB103" s="61" t="e">
        <f t="shared" si="412"/>
        <v>#DIV/0!</v>
      </c>
      <c r="AC103" s="59"/>
      <c r="AD103" s="60"/>
      <c r="AE103" s="61" t="e">
        <f t="shared" si="413"/>
        <v>#DIV/0!</v>
      </c>
      <c r="AF103" s="59"/>
      <c r="AG103" s="60"/>
      <c r="AH103" s="61" t="e">
        <f t="shared" si="414"/>
        <v>#DIV/0!</v>
      </c>
      <c r="AI103" s="59"/>
      <c r="AJ103" s="60"/>
      <c r="AK103" s="61" t="e">
        <f t="shared" si="415"/>
        <v>#DIV/0!</v>
      </c>
      <c r="AL103" s="59"/>
      <c r="AM103" s="60"/>
      <c r="AN103" s="61" t="e">
        <f t="shared" si="416"/>
        <v>#DIV/0!</v>
      </c>
      <c r="AO103" s="59"/>
      <c r="AP103" s="60"/>
      <c r="AQ103" s="61" t="e">
        <f t="shared" si="417"/>
        <v>#DIV/0!</v>
      </c>
      <c r="AR103" s="13"/>
    </row>
    <row r="104" spans="1:44" ht="30.75" customHeight="1">
      <c r="A104" s="176"/>
      <c r="B104" s="178"/>
      <c r="C104" s="178"/>
      <c r="D104" s="24" t="s">
        <v>26</v>
      </c>
      <c r="E104" s="59">
        <f t="shared" si="418"/>
        <v>100</v>
      </c>
      <c r="F104" s="60">
        <f t="shared" si="419"/>
        <v>0</v>
      </c>
      <c r="G104" s="61">
        <f t="shared" si="405"/>
        <v>0</v>
      </c>
      <c r="H104" s="59">
        <v>0</v>
      </c>
      <c r="I104" s="60"/>
      <c r="J104" s="61" t="e">
        <f t="shared" si="406"/>
        <v>#DIV/0!</v>
      </c>
      <c r="K104" s="59">
        <v>0</v>
      </c>
      <c r="L104" s="60"/>
      <c r="M104" s="61" t="e">
        <f t="shared" si="407"/>
        <v>#DIV/0!</v>
      </c>
      <c r="N104" s="59">
        <v>0</v>
      </c>
      <c r="O104" s="60"/>
      <c r="P104" s="61" t="e">
        <f t="shared" si="408"/>
        <v>#DIV/0!</v>
      </c>
      <c r="Q104" s="59">
        <v>0</v>
      </c>
      <c r="R104" s="60"/>
      <c r="S104" s="61" t="e">
        <f t="shared" si="409"/>
        <v>#DIV/0!</v>
      </c>
      <c r="T104" s="59">
        <v>0</v>
      </c>
      <c r="U104" s="60"/>
      <c r="V104" s="61" t="e">
        <f t="shared" si="410"/>
        <v>#DIV/0!</v>
      </c>
      <c r="W104" s="59">
        <v>0</v>
      </c>
      <c r="X104" s="60"/>
      <c r="Y104" s="61" t="e">
        <f t="shared" si="411"/>
        <v>#DIV/0!</v>
      </c>
      <c r="Z104" s="59">
        <v>0</v>
      </c>
      <c r="AA104" s="60"/>
      <c r="AB104" s="61" t="e">
        <f t="shared" si="412"/>
        <v>#DIV/0!</v>
      </c>
      <c r="AC104" s="59">
        <v>0</v>
      </c>
      <c r="AD104" s="60"/>
      <c r="AE104" s="61" t="e">
        <f t="shared" si="413"/>
        <v>#DIV/0!</v>
      </c>
      <c r="AF104" s="59">
        <v>0</v>
      </c>
      <c r="AG104" s="60"/>
      <c r="AH104" s="61" t="e">
        <f t="shared" si="414"/>
        <v>#DIV/0!</v>
      </c>
      <c r="AI104" s="59">
        <v>0</v>
      </c>
      <c r="AJ104" s="60"/>
      <c r="AK104" s="61" t="e">
        <f t="shared" si="415"/>
        <v>#DIV/0!</v>
      </c>
      <c r="AL104" s="59">
        <v>0</v>
      </c>
      <c r="AM104" s="60"/>
      <c r="AN104" s="61" t="e">
        <f t="shared" si="416"/>
        <v>#DIV/0!</v>
      </c>
      <c r="AO104" s="59">
        <v>100</v>
      </c>
      <c r="AP104" s="60"/>
      <c r="AQ104" s="61">
        <f t="shared" si="417"/>
        <v>0</v>
      </c>
      <c r="AR104" s="13"/>
    </row>
    <row r="105" spans="1:44" ht="87" customHeight="1">
      <c r="A105" s="176"/>
      <c r="B105" s="178"/>
      <c r="C105" s="178"/>
      <c r="D105" s="51" t="s">
        <v>69</v>
      </c>
      <c r="E105" s="59">
        <f t="shared" si="418"/>
        <v>0</v>
      </c>
      <c r="F105" s="60">
        <f t="shared" si="419"/>
        <v>0</v>
      </c>
      <c r="G105" s="61" t="e">
        <f t="shared" si="405"/>
        <v>#DIV/0!</v>
      </c>
      <c r="H105" s="59"/>
      <c r="I105" s="60"/>
      <c r="J105" s="61" t="e">
        <f t="shared" si="406"/>
        <v>#DIV/0!</v>
      </c>
      <c r="K105" s="59"/>
      <c r="L105" s="60"/>
      <c r="M105" s="61" t="e">
        <f t="shared" si="407"/>
        <v>#DIV/0!</v>
      </c>
      <c r="N105" s="59"/>
      <c r="O105" s="60"/>
      <c r="P105" s="61" t="e">
        <f t="shared" si="408"/>
        <v>#DIV/0!</v>
      </c>
      <c r="Q105" s="59"/>
      <c r="R105" s="60"/>
      <c r="S105" s="61" t="e">
        <f t="shared" si="409"/>
        <v>#DIV/0!</v>
      </c>
      <c r="T105" s="59"/>
      <c r="U105" s="60"/>
      <c r="V105" s="61" t="e">
        <f t="shared" si="410"/>
        <v>#DIV/0!</v>
      </c>
      <c r="W105" s="59"/>
      <c r="X105" s="60"/>
      <c r="Y105" s="61" t="e">
        <f t="shared" si="411"/>
        <v>#DIV/0!</v>
      </c>
      <c r="Z105" s="59"/>
      <c r="AA105" s="60"/>
      <c r="AB105" s="61" t="e">
        <f t="shared" si="412"/>
        <v>#DIV/0!</v>
      </c>
      <c r="AC105" s="59"/>
      <c r="AD105" s="60"/>
      <c r="AE105" s="61" t="e">
        <f t="shared" si="413"/>
        <v>#DIV/0!</v>
      </c>
      <c r="AF105" s="59"/>
      <c r="AG105" s="60"/>
      <c r="AH105" s="61" t="e">
        <f t="shared" si="414"/>
        <v>#DIV/0!</v>
      </c>
      <c r="AI105" s="59"/>
      <c r="AJ105" s="60"/>
      <c r="AK105" s="61" t="e">
        <f t="shared" si="415"/>
        <v>#DIV/0!</v>
      </c>
      <c r="AL105" s="59"/>
      <c r="AM105" s="60"/>
      <c r="AN105" s="61" t="e">
        <f t="shared" si="416"/>
        <v>#DIV/0!</v>
      </c>
      <c r="AO105" s="59"/>
      <c r="AP105" s="60"/>
      <c r="AQ105" s="61" t="e">
        <f t="shared" si="417"/>
        <v>#DIV/0!</v>
      </c>
      <c r="AR105" s="13"/>
    </row>
    <row r="106" spans="1:44" ht="33.75" customHeight="1">
      <c r="A106" s="176"/>
      <c r="B106" s="178"/>
      <c r="C106" s="178"/>
      <c r="D106" s="24" t="s">
        <v>40</v>
      </c>
      <c r="E106" s="59">
        <f t="shared" si="418"/>
        <v>0</v>
      </c>
      <c r="F106" s="60">
        <f t="shared" si="419"/>
        <v>0</v>
      </c>
      <c r="G106" s="61" t="e">
        <f t="shared" si="405"/>
        <v>#DIV/0!</v>
      </c>
      <c r="H106" s="59"/>
      <c r="I106" s="60"/>
      <c r="J106" s="61" t="e">
        <f t="shared" si="406"/>
        <v>#DIV/0!</v>
      </c>
      <c r="K106" s="59"/>
      <c r="L106" s="60"/>
      <c r="M106" s="61" t="e">
        <f t="shared" si="407"/>
        <v>#DIV/0!</v>
      </c>
      <c r="N106" s="59"/>
      <c r="O106" s="60"/>
      <c r="P106" s="61" t="e">
        <f t="shared" si="408"/>
        <v>#DIV/0!</v>
      </c>
      <c r="Q106" s="59"/>
      <c r="R106" s="60"/>
      <c r="S106" s="61" t="e">
        <f t="shared" si="409"/>
        <v>#DIV/0!</v>
      </c>
      <c r="T106" s="59"/>
      <c r="U106" s="60"/>
      <c r="V106" s="61" t="e">
        <f t="shared" si="410"/>
        <v>#DIV/0!</v>
      </c>
      <c r="W106" s="59"/>
      <c r="X106" s="60"/>
      <c r="Y106" s="61" t="e">
        <f t="shared" si="411"/>
        <v>#DIV/0!</v>
      </c>
      <c r="Z106" s="59"/>
      <c r="AA106" s="60"/>
      <c r="AB106" s="61" t="e">
        <f t="shared" si="412"/>
        <v>#DIV/0!</v>
      </c>
      <c r="AC106" s="59"/>
      <c r="AD106" s="60"/>
      <c r="AE106" s="61" t="e">
        <f t="shared" si="413"/>
        <v>#DIV/0!</v>
      </c>
      <c r="AF106" s="59"/>
      <c r="AG106" s="60"/>
      <c r="AH106" s="61" t="e">
        <f t="shared" si="414"/>
        <v>#DIV/0!</v>
      </c>
      <c r="AI106" s="59"/>
      <c r="AJ106" s="60"/>
      <c r="AK106" s="61" t="e">
        <f t="shared" si="415"/>
        <v>#DIV/0!</v>
      </c>
      <c r="AL106" s="59"/>
      <c r="AM106" s="60"/>
      <c r="AN106" s="61" t="e">
        <f t="shared" si="416"/>
        <v>#DIV/0!</v>
      </c>
      <c r="AO106" s="59"/>
      <c r="AP106" s="60"/>
      <c r="AQ106" s="61" t="e">
        <f t="shared" si="417"/>
        <v>#DIV/0!</v>
      </c>
      <c r="AR106" s="13"/>
    </row>
    <row r="107" spans="1:44" ht="72.75" customHeight="1">
      <c r="A107" s="176"/>
      <c r="B107" s="179"/>
      <c r="C107" s="179"/>
      <c r="D107" s="24" t="s">
        <v>34</v>
      </c>
      <c r="E107" s="59">
        <f t="shared" si="418"/>
        <v>0</v>
      </c>
      <c r="F107" s="60">
        <f t="shared" si="419"/>
        <v>0</v>
      </c>
      <c r="G107" s="61" t="e">
        <f t="shared" si="405"/>
        <v>#DIV/0!</v>
      </c>
      <c r="H107" s="59"/>
      <c r="I107" s="60"/>
      <c r="J107" s="61" t="e">
        <f t="shared" si="406"/>
        <v>#DIV/0!</v>
      </c>
      <c r="K107" s="59"/>
      <c r="L107" s="60"/>
      <c r="M107" s="61" t="e">
        <f t="shared" si="407"/>
        <v>#DIV/0!</v>
      </c>
      <c r="N107" s="59"/>
      <c r="O107" s="60"/>
      <c r="P107" s="61" t="e">
        <f t="shared" si="408"/>
        <v>#DIV/0!</v>
      </c>
      <c r="Q107" s="59"/>
      <c r="R107" s="60"/>
      <c r="S107" s="61" t="e">
        <f t="shared" si="409"/>
        <v>#DIV/0!</v>
      </c>
      <c r="T107" s="59"/>
      <c r="U107" s="60"/>
      <c r="V107" s="61" t="e">
        <f t="shared" si="410"/>
        <v>#DIV/0!</v>
      </c>
      <c r="W107" s="59"/>
      <c r="X107" s="60"/>
      <c r="Y107" s="61" t="e">
        <f t="shared" si="411"/>
        <v>#DIV/0!</v>
      </c>
      <c r="Z107" s="59"/>
      <c r="AA107" s="60"/>
      <c r="AB107" s="61" t="e">
        <f t="shared" si="412"/>
        <v>#DIV/0!</v>
      </c>
      <c r="AC107" s="59"/>
      <c r="AD107" s="60"/>
      <c r="AE107" s="61" t="e">
        <f t="shared" si="413"/>
        <v>#DIV/0!</v>
      </c>
      <c r="AF107" s="59"/>
      <c r="AG107" s="60"/>
      <c r="AH107" s="61" t="e">
        <f t="shared" si="414"/>
        <v>#DIV/0!</v>
      </c>
      <c r="AI107" s="59"/>
      <c r="AJ107" s="60"/>
      <c r="AK107" s="61" t="e">
        <f t="shared" si="415"/>
        <v>#DIV/0!</v>
      </c>
      <c r="AL107" s="59"/>
      <c r="AM107" s="60"/>
      <c r="AN107" s="61" t="e">
        <f t="shared" si="416"/>
        <v>#DIV/0!</v>
      </c>
      <c r="AO107" s="59"/>
      <c r="AP107" s="60"/>
      <c r="AQ107" s="61" t="e">
        <f t="shared" si="417"/>
        <v>#DIV/0!</v>
      </c>
      <c r="AR107" s="13"/>
    </row>
    <row r="108" spans="1:44" ht="31.5" customHeight="1">
      <c r="A108" s="167" t="s">
        <v>127</v>
      </c>
      <c r="B108" s="166" t="s">
        <v>95</v>
      </c>
      <c r="C108" s="166" t="s">
        <v>89</v>
      </c>
      <c r="D108" s="85" t="s">
        <v>38</v>
      </c>
      <c r="E108" s="57">
        <f>SUM(E109:E114)</f>
        <v>1500</v>
      </c>
      <c r="F108" s="64">
        <f>SUM(F109:F114)</f>
        <v>0</v>
      </c>
      <c r="G108" s="64">
        <f>(F108/E108)*100</f>
        <v>0</v>
      </c>
      <c r="H108" s="59">
        <f>SUM(H109:H114)</f>
        <v>0</v>
      </c>
      <c r="I108" s="58">
        <f>SUM(I109:I114)</f>
        <v>0</v>
      </c>
      <c r="J108" s="58" t="e">
        <f>(I108/H108)*100</f>
        <v>#DIV/0!</v>
      </c>
      <c r="K108" s="59">
        <f>SUM(K109:K114)</f>
        <v>0</v>
      </c>
      <c r="L108" s="58">
        <f>SUM(L109:L114)</f>
        <v>0</v>
      </c>
      <c r="M108" s="58" t="e">
        <f>(L108/K108)*100</f>
        <v>#DIV/0!</v>
      </c>
      <c r="N108" s="59">
        <f>SUM(N109:N114)</f>
        <v>0</v>
      </c>
      <c r="O108" s="58">
        <f>SUM(O109:O114)</f>
        <v>0</v>
      </c>
      <c r="P108" s="58" t="e">
        <f>(O108/N108)*100</f>
        <v>#DIV/0!</v>
      </c>
      <c r="Q108" s="59">
        <f>SUM(Q109:Q114)</f>
        <v>200</v>
      </c>
      <c r="R108" s="58">
        <f>SUM(R109:R114)</f>
        <v>0</v>
      </c>
      <c r="S108" s="58">
        <f>(R108/Q108)*100</f>
        <v>0</v>
      </c>
      <c r="T108" s="59">
        <f>SUM(T109:T114)</f>
        <v>0</v>
      </c>
      <c r="U108" s="58">
        <f>SUM(U109:U114)</f>
        <v>0</v>
      </c>
      <c r="V108" s="58" t="e">
        <f>(U108/T108)*100</f>
        <v>#DIV/0!</v>
      </c>
      <c r="W108" s="59">
        <f>SUM(W109:W114)</f>
        <v>0</v>
      </c>
      <c r="X108" s="58">
        <f>SUM(X109:X114)</f>
        <v>0</v>
      </c>
      <c r="Y108" s="58" t="e">
        <f>(X108/W108)*100</f>
        <v>#DIV/0!</v>
      </c>
      <c r="Z108" s="59">
        <f>SUM(Z109:Z114)</f>
        <v>0</v>
      </c>
      <c r="AA108" s="58">
        <f>SUM(AA109:AA114)</f>
        <v>0</v>
      </c>
      <c r="AB108" s="58" t="e">
        <f>(AA108/Z108)*100</f>
        <v>#DIV/0!</v>
      </c>
      <c r="AC108" s="59">
        <f>SUM(AC109:AC114)</f>
        <v>0</v>
      </c>
      <c r="AD108" s="58">
        <f>SUM(AD109:AD114)</f>
        <v>0</v>
      </c>
      <c r="AE108" s="58" t="e">
        <f>(AD108/AC108)*100</f>
        <v>#DIV/0!</v>
      </c>
      <c r="AF108" s="59">
        <f>SUM(AF109:AF114)</f>
        <v>0</v>
      </c>
      <c r="AG108" s="58">
        <f>SUM(AG109:AG114)</f>
        <v>0</v>
      </c>
      <c r="AH108" s="58" t="e">
        <f>(AG108/AF108)*100</f>
        <v>#DIV/0!</v>
      </c>
      <c r="AI108" s="59">
        <f>SUM(AI109:AI114)</f>
        <v>0</v>
      </c>
      <c r="AJ108" s="58">
        <f>SUM(AJ109:AJ114)</f>
        <v>0</v>
      </c>
      <c r="AK108" s="58" t="e">
        <f>(AJ108/AI108)*100</f>
        <v>#DIV/0!</v>
      </c>
      <c r="AL108" s="59">
        <f>SUM(AL109:AL114)</f>
        <v>0</v>
      </c>
      <c r="AM108" s="58">
        <f>SUM(AM109:AM114)</f>
        <v>0</v>
      </c>
      <c r="AN108" s="58" t="e">
        <f>(AM108/AL108)*100</f>
        <v>#DIV/0!</v>
      </c>
      <c r="AO108" s="57">
        <f>SUM(AO109:AO114)</f>
        <v>1300</v>
      </c>
      <c r="AP108" s="64">
        <f>SUM(AP109:AP114)</f>
        <v>0</v>
      </c>
      <c r="AQ108" s="64">
        <f>(AP108/AO108)*100</f>
        <v>0</v>
      </c>
      <c r="AR108" s="13"/>
    </row>
    <row r="109" spans="1:44" ht="30">
      <c r="A109" s="167"/>
      <c r="B109" s="166"/>
      <c r="C109" s="166"/>
      <c r="D109" s="12" t="s">
        <v>17</v>
      </c>
      <c r="E109" s="57">
        <f>H109+K109+N109+Q109+T109+W109+Z109+AC109+AF109+AI109+AL109+AO109</f>
        <v>0</v>
      </c>
      <c r="F109" s="65">
        <f>I109+L109+O109+R109+U109+X109+AA109+AD109+AG109+AJ109+AM109+AP109</f>
        <v>0</v>
      </c>
      <c r="G109" s="66" t="e">
        <f t="shared" ref="G109:G114" si="420">(F109/E109)*100</f>
        <v>#DIV/0!</v>
      </c>
      <c r="H109" s="59"/>
      <c r="I109" s="60"/>
      <c r="J109" s="61" t="e">
        <f t="shared" ref="J109:J114" si="421">(I109/H109)*100</f>
        <v>#DIV/0!</v>
      </c>
      <c r="K109" s="59"/>
      <c r="L109" s="60"/>
      <c r="M109" s="61" t="e">
        <f t="shared" ref="M109:M114" si="422">(L109/K109)*100</f>
        <v>#DIV/0!</v>
      </c>
      <c r="N109" s="59"/>
      <c r="O109" s="60"/>
      <c r="P109" s="61" t="e">
        <f t="shared" ref="P109:P114" si="423">(O109/N109)*100</f>
        <v>#DIV/0!</v>
      </c>
      <c r="Q109" s="59"/>
      <c r="R109" s="60"/>
      <c r="S109" s="61" t="e">
        <f t="shared" ref="S109:S114" si="424">(R109/Q109)*100</f>
        <v>#DIV/0!</v>
      </c>
      <c r="T109" s="59"/>
      <c r="U109" s="60"/>
      <c r="V109" s="61" t="e">
        <f t="shared" ref="V109:V114" si="425">(U109/T109)*100</f>
        <v>#DIV/0!</v>
      </c>
      <c r="W109" s="59"/>
      <c r="X109" s="60"/>
      <c r="Y109" s="61" t="e">
        <f t="shared" ref="Y109:Y114" si="426">(X109/W109)*100</f>
        <v>#DIV/0!</v>
      </c>
      <c r="Z109" s="59"/>
      <c r="AA109" s="60"/>
      <c r="AB109" s="61" t="e">
        <f t="shared" ref="AB109:AB114" si="427">(AA109/Z109)*100</f>
        <v>#DIV/0!</v>
      </c>
      <c r="AC109" s="59"/>
      <c r="AD109" s="60"/>
      <c r="AE109" s="61" t="e">
        <f t="shared" ref="AE109:AE114" si="428">(AD109/AC109)*100</f>
        <v>#DIV/0!</v>
      </c>
      <c r="AF109" s="59"/>
      <c r="AG109" s="60"/>
      <c r="AH109" s="61" t="e">
        <f t="shared" ref="AH109:AH114" si="429">(AG109/AF109)*100</f>
        <v>#DIV/0!</v>
      </c>
      <c r="AI109" s="59"/>
      <c r="AJ109" s="60"/>
      <c r="AK109" s="61" t="e">
        <f t="shared" ref="AK109:AK114" si="430">(AJ109/AI109)*100</f>
        <v>#DIV/0!</v>
      </c>
      <c r="AL109" s="59"/>
      <c r="AM109" s="60"/>
      <c r="AN109" s="61" t="e">
        <f t="shared" ref="AN109:AN114" si="431">(AM109/AL109)*100</f>
        <v>#DIV/0!</v>
      </c>
      <c r="AO109" s="57"/>
      <c r="AP109" s="65"/>
      <c r="AQ109" s="66" t="e">
        <f t="shared" ref="AQ109:AQ114" si="432">(AP109/AO109)*100</f>
        <v>#DIV/0!</v>
      </c>
      <c r="AR109" s="13"/>
    </row>
    <row r="110" spans="1:44" ht="30">
      <c r="A110" s="167"/>
      <c r="B110" s="166"/>
      <c r="C110" s="166"/>
      <c r="D110" s="12" t="s">
        <v>18</v>
      </c>
      <c r="E110" s="57">
        <f t="shared" ref="E110:E114" si="433">H110+K110+N110+Q110+T110+W110+Z110+AC110+AF110+AI110+AL110+AO110</f>
        <v>0</v>
      </c>
      <c r="F110" s="65">
        <f t="shared" ref="F110:F114" si="434">I110+L110+O110+R110+U110+X110+AA110+AD110+AG110+AJ110+AM110+AP110</f>
        <v>0</v>
      </c>
      <c r="G110" s="66" t="e">
        <f t="shared" si="420"/>
        <v>#DIV/0!</v>
      </c>
      <c r="H110" s="59"/>
      <c r="I110" s="60"/>
      <c r="J110" s="61" t="e">
        <f t="shared" si="421"/>
        <v>#DIV/0!</v>
      </c>
      <c r="K110" s="59"/>
      <c r="L110" s="60"/>
      <c r="M110" s="61" t="e">
        <f t="shared" si="422"/>
        <v>#DIV/0!</v>
      </c>
      <c r="N110" s="59"/>
      <c r="O110" s="60"/>
      <c r="P110" s="61" t="e">
        <f t="shared" si="423"/>
        <v>#DIV/0!</v>
      </c>
      <c r="Q110" s="59"/>
      <c r="R110" s="60"/>
      <c r="S110" s="61" t="e">
        <f t="shared" si="424"/>
        <v>#DIV/0!</v>
      </c>
      <c r="T110" s="59"/>
      <c r="U110" s="60"/>
      <c r="V110" s="61" t="e">
        <f t="shared" si="425"/>
        <v>#DIV/0!</v>
      </c>
      <c r="W110" s="59"/>
      <c r="X110" s="60"/>
      <c r="Y110" s="61" t="e">
        <f t="shared" si="426"/>
        <v>#DIV/0!</v>
      </c>
      <c r="Z110" s="59"/>
      <c r="AA110" s="60"/>
      <c r="AB110" s="61" t="e">
        <f t="shared" si="427"/>
        <v>#DIV/0!</v>
      </c>
      <c r="AC110" s="59"/>
      <c r="AD110" s="60"/>
      <c r="AE110" s="61" t="e">
        <f t="shared" si="428"/>
        <v>#DIV/0!</v>
      </c>
      <c r="AF110" s="59"/>
      <c r="AG110" s="60"/>
      <c r="AH110" s="61" t="e">
        <f t="shared" si="429"/>
        <v>#DIV/0!</v>
      </c>
      <c r="AI110" s="59"/>
      <c r="AJ110" s="60"/>
      <c r="AK110" s="61" t="e">
        <f t="shared" si="430"/>
        <v>#DIV/0!</v>
      </c>
      <c r="AL110" s="59"/>
      <c r="AM110" s="60"/>
      <c r="AN110" s="61" t="e">
        <f t="shared" si="431"/>
        <v>#DIV/0!</v>
      </c>
      <c r="AO110" s="57"/>
      <c r="AP110" s="65"/>
      <c r="AQ110" s="66" t="e">
        <f t="shared" si="432"/>
        <v>#DIV/0!</v>
      </c>
      <c r="AR110" s="13"/>
    </row>
    <row r="111" spans="1:44" ht="32.25" customHeight="1">
      <c r="A111" s="167"/>
      <c r="B111" s="166"/>
      <c r="C111" s="166"/>
      <c r="D111" s="12" t="s">
        <v>26</v>
      </c>
      <c r="E111" s="57">
        <f t="shared" si="433"/>
        <v>1500</v>
      </c>
      <c r="F111" s="65">
        <f t="shared" si="434"/>
        <v>0</v>
      </c>
      <c r="G111" s="66">
        <f t="shared" si="420"/>
        <v>0</v>
      </c>
      <c r="H111" s="59">
        <v>0</v>
      </c>
      <c r="I111" s="60"/>
      <c r="J111" s="61" t="e">
        <f t="shared" si="421"/>
        <v>#DIV/0!</v>
      </c>
      <c r="K111" s="59">
        <v>0</v>
      </c>
      <c r="L111" s="60"/>
      <c r="M111" s="61" t="e">
        <f t="shared" si="422"/>
        <v>#DIV/0!</v>
      </c>
      <c r="N111" s="59">
        <v>0</v>
      </c>
      <c r="O111" s="60"/>
      <c r="P111" s="61" t="e">
        <f t="shared" si="423"/>
        <v>#DIV/0!</v>
      </c>
      <c r="Q111" s="59">
        <v>200</v>
      </c>
      <c r="R111" s="60"/>
      <c r="S111" s="61">
        <f t="shared" si="424"/>
        <v>0</v>
      </c>
      <c r="T111" s="59">
        <v>0</v>
      </c>
      <c r="U111" s="60"/>
      <c r="V111" s="61" t="e">
        <f t="shared" si="425"/>
        <v>#DIV/0!</v>
      </c>
      <c r="W111" s="59">
        <v>0</v>
      </c>
      <c r="X111" s="60"/>
      <c r="Y111" s="61" t="e">
        <f t="shared" si="426"/>
        <v>#DIV/0!</v>
      </c>
      <c r="Z111" s="59">
        <v>0</v>
      </c>
      <c r="AA111" s="60"/>
      <c r="AB111" s="61" t="e">
        <f t="shared" si="427"/>
        <v>#DIV/0!</v>
      </c>
      <c r="AC111" s="59">
        <v>0</v>
      </c>
      <c r="AD111" s="60"/>
      <c r="AE111" s="61" t="e">
        <f t="shared" si="428"/>
        <v>#DIV/0!</v>
      </c>
      <c r="AF111" s="59">
        <v>0</v>
      </c>
      <c r="AG111" s="60"/>
      <c r="AH111" s="61" t="e">
        <f t="shared" si="429"/>
        <v>#DIV/0!</v>
      </c>
      <c r="AI111" s="59">
        <v>0</v>
      </c>
      <c r="AJ111" s="60"/>
      <c r="AK111" s="61" t="e">
        <f t="shared" si="430"/>
        <v>#DIV/0!</v>
      </c>
      <c r="AL111" s="59">
        <v>0</v>
      </c>
      <c r="AM111" s="60"/>
      <c r="AN111" s="61" t="e">
        <f t="shared" si="431"/>
        <v>#DIV/0!</v>
      </c>
      <c r="AO111" s="57">
        <v>1300</v>
      </c>
      <c r="AP111" s="65"/>
      <c r="AQ111" s="66">
        <f t="shared" si="432"/>
        <v>0</v>
      </c>
      <c r="AR111" s="13"/>
    </row>
    <row r="112" spans="1:44" ht="75.75" customHeight="1">
      <c r="A112" s="167"/>
      <c r="B112" s="166"/>
      <c r="C112" s="166"/>
      <c r="D112" s="51" t="s">
        <v>69</v>
      </c>
      <c r="E112" s="57">
        <f t="shared" si="433"/>
        <v>0</v>
      </c>
      <c r="F112" s="65">
        <f t="shared" si="434"/>
        <v>0</v>
      </c>
      <c r="G112" s="66" t="e">
        <f t="shared" si="420"/>
        <v>#DIV/0!</v>
      </c>
      <c r="H112" s="59"/>
      <c r="I112" s="60"/>
      <c r="J112" s="61" t="e">
        <f t="shared" si="421"/>
        <v>#DIV/0!</v>
      </c>
      <c r="K112" s="59"/>
      <c r="L112" s="60"/>
      <c r="M112" s="61" t="e">
        <f t="shared" si="422"/>
        <v>#DIV/0!</v>
      </c>
      <c r="N112" s="59"/>
      <c r="O112" s="60"/>
      <c r="P112" s="61" t="e">
        <f t="shared" si="423"/>
        <v>#DIV/0!</v>
      </c>
      <c r="Q112" s="59"/>
      <c r="R112" s="60"/>
      <c r="S112" s="61" t="e">
        <f t="shared" si="424"/>
        <v>#DIV/0!</v>
      </c>
      <c r="T112" s="59"/>
      <c r="U112" s="60"/>
      <c r="V112" s="61" t="e">
        <f t="shared" si="425"/>
        <v>#DIV/0!</v>
      </c>
      <c r="W112" s="59"/>
      <c r="X112" s="60"/>
      <c r="Y112" s="61" t="e">
        <f t="shared" si="426"/>
        <v>#DIV/0!</v>
      </c>
      <c r="Z112" s="59"/>
      <c r="AA112" s="60"/>
      <c r="AB112" s="61" t="e">
        <f t="shared" si="427"/>
        <v>#DIV/0!</v>
      </c>
      <c r="AC112" s="59"/>
      <c r="AD112" s="60"/>
      <c r="AE112" s="61" t="e">
        <f t="shared" si="428"/>
        <v>#DIV/0!</v>
      </c>
      <c r="AF112" s="59"/>
      <c r="AG112" s="60"/>
      <c r="AH112" s="61" t="e">
        <f t="shared" si="429"/>
        <v>#DIV/0!</v>
      </c>
      <c r="AI112" s="59"/>
      <c r="AJ112" s="60"/>
      <c r="AK112" s="61" t="e">
        <f t="shared" si="430"/>
        <v>#DIV/0!</v>
      </c>
      <c r="AL112" s="59"/>
      <c r="AM112" s="60"/>
      <c r="AN112" s="61" t="e">
        <f t="shared" si="431"/>
        <v>#DIV/0!</v>
      </c>
      <c r="AO112" s="59"/>
      <c r="AP112" s="60"/>
      <c r="AQ112" s="61" t="e">
        <f t="shared" si="432"/>
        <v>#DIV/0!</v>
      </c>
      <c r="AR112" s="13"/>
    </row>
    <row r="113" spans="1:44" ht="15.6">
      <c r="A113" s="167"/>
      <c r="B113" s="166"/>
      <c r="C113" s="166"/>
      <c r="D113" s="12" t="s">
        <v>40</v>
      </c>
      <c r="E113" s="57">
        <f t="shared" si="433"/>
        <v>0</v>
      </c>
      <c r="F113" s="65">
        <f t="shared" si="434"/>
        <v>0</v>
      </c>
      <c r="G113" s="66" t="e">
        <f t="shared" si="420"/>
        <v>#DIV/0!</v>
      </c>
      <c r="H113" s="59"/>
      <c r="I113" s="60"/>
      <c r="J113" s="61" t="e">
        <f t="shared" si="421"/>
        <v>#DIV/0!</v>
      </c>
      <c r="K113" s="59"/>
      <c r="L113" s="60"/>
      <c r="M113" s="61" t="e">
        <f t="shared" si="422"/>
        <v>#DIV/0!</v>
      </c>
      <c r="N113" s="59"/>
      <c r="O113" s="60"/>
      <c r="P113" s="61" t="e">
        <f t="shared" si="423"/>
        <v>#DIV/0!</v>
      </c>
      <c r="Q113" s="59"/>
      <c r="R113" s="60"/>
      <c r="S113" s="61" t="e">
        <f t="shared" si="424"/>
        <v>#DIV/0!</v>
      </c>
      <c r="T113" s="59"/>
      <c r="U113" s="60"/>
      <c r="V113" s="61" t="e">
        <f t="shared" si="425"/>
        <v>#DIV/0!</v>
      </c>
      <c r="W113" s="59"/>
      <c r="X113" s="60"/>
      <c r="Y113" s="61" t="e">
        <f t="shared" si="426"/>
        <v>#DIV/0!</v>
      </c>
      <c r="Z113" s="59"/>
      <c r="AA113" s="60"/>
      <c r="AB113" s="61" t="e">
        <f t="shared" si="427"/>
        <v>#DIV/0!</v>
      </c>
      <c r="AC113" s="59"/>
      <c r="AD113" s="60"/>
      <c r="AE113" s="61" t="e">
        <f t="shared" si="428"/>
        <v>#DIV/0!</v>
      </c>
      <c r="AF113" s="59"/>
      <c r="AG113" s="60"/>
      <c r="AH113" s="61" t="e">
        <f t="shared" si="429"/>
        <v>#DIV/0!</v>
      </c>
      <c r="AI113" s="59"/>
      <c r="AJ113" s="60"/>
      <c r="AK113" s="61" t="e">
        <f t="shared" si="430"/>
        <v>#DIV/0!</v>
      </c>
      <c r="AL113" s="59"/>
      <c r="AM113" s="60"/>
      <c r="AN113" s="61" t="e">
        <f t="shared" si="431"/>
        <v>#DIV/0!</v>
      </c>
      <c r="AO113" s="59"/>
      <c r="AP113" s="60"/>
      <c r="AQ113" s="61" t="e">
        <f t="shared" si="432"/>
        <v>#DIV/0!</v>
      </c>
      <c r="AR113" s="13"/>
    </row>
    <row r="114" spans="1:44" ht="150.75" customHeight="1">
      <c r="A114" s="167"/>
      <c r="B114" s="166"/>
      <c r="C114" s="166"/>
      <c r="D114" s="12" t="s">
        <v>34</v>
      </c>
      <c r="E114" s="57">
        <f t="shared" si="433"/>
        <v>0</v>
      </c>
      <c r="F114" s="65">
        <f t="shared" si="434"/>
        <v>0</v>
      </c>
      <c r="G114" s="66" t="e">
        <f t="shared" si="420"/>
        <v>#DIV/0!</v>
      </c>
      <c r="H114" s="59"/>
      <c r="I114" s="60"/>
      <c r="J114" s="61" t="e">
        <f t="shared" si="421"/>
        <v>#DIV/0!</v>
      </c>
      <c r="K114" s="59"/>
      <c r="L114" s="60"/>
      <c r="M114" s="61" t="e">
        <f t="shared" si="422"/>
        <v>#DIV/0!</v>
      </c>
      <c r="N114" s="59"/>
      <c r="O114" s="60"/>
      <c r="P114" s="61" t="e">
        <f t="shared" si="423"/>
        <v>#DIV/0!</v>
      </c>
      <c r="Q114" s="59"/>
      <c r="R114" s="60"/>
      <c r="S114" s="61" t="e">
        <f t="shared" si="424"/>
        <v>#DIV/0!</v>
      </c>
      <c r="T114" s="59"/>
      <c r="U114" s="60"/>
      <c r="V114" s="61" t="e">
        <f t="shared" si="425"/>
        <v>#DIV/0!</v>
      </c>
      <c r="W114" s="59"/>
      <c r="X114" s="60"/>
      <c r="Y114" s="61" t="e">
        <f t="shared" si="426"/>
        <v>#DIV/0!</v>
      </c>
      <c r="Z114" s="59"/>
      <c r="AA114" s="60"/>
      <c r="AB114" s="61" t="e">
        <f t="shared" si="427"/>
        <v>#DIV/0!</v>
      </c>
      <c r="AC114" s="59"/>
      <c r="AD114" s="60"/>
      <c r="AE114" s="61" t="e">
        <f t="shared" si="428"/>
        <v>#DIV/0!</v>
      </c>
      <c r="AF114" s="59"/>
      <c r="AG114" s="60"/>
      <c r="AH114" s="61" t="e">
        <f t="shared" si="429"/>
        <v>#DIV/0!</v>
      </c>
      <c r="AI114" s="59"/>
      <c r="AJ114" s="60"/>
      <c r="AK114" s="61" t="e">
        <f t="shared" si="430"/>
        <v>#DIV/0!</v>
      </c>
      <c r="AL114" s="59"/>
      <c r="AM114" s="60"/>
      <c r="AN114" s="61" t="e">
        <f t="shared" si="431"/>
        <v>#DIV/0!</v>
      </c>
      <c r="AO114" s="59"/>
      <c r="AP114" s="60"/>
      <c r="AQ114" s="61" t="e">
        <f t="shared" si="432"/>
        <v>#DIV/0!</v>
      </c>
      <c r="AR114" s="13"/>
    </row>
    <row r="115" spans="1:44" ht="41.25" customHeight="1">
      <c r="A115" s="167" t="s">
        <v>128</v>
      </c>
      <c r="B115" s="166" t="s">
        <v>96</v>
      </c>
      <c r="C115" s="166" t="s">
        <v>89</v>
      </c>
      <c r="D115" s="72" t="s">
        <v>38</v>
      </c>
      <c r="E115" s="59">
        <f>SUM(E116:E121)</f>
        <v>518</v>
      </c>
      <c r="F115" s="58">
        <f>SUM(F116:F121)</f>
        <v>0</v>
      </c>
      <c r="G115" s="58">
        <f>(F115/E115)*100</f>
        <v>0</v>
      </c>
      <c r="H115" s="59">
        <f>SUM(H116:H121)</f>
        <v>0</v>
      </c>
      <c r="I115" s="58">
        <f>SUM(I116:I121)</f>
        <v>0</v>
      </c>
      <c r="J115" s="58" t="e">
        <f>(I115/H115)*100</f>
        <v>#DIV/0!</v>
      </c>
      <c r="K115" s="59">
        <f>SUM(K116:K121)</f>
        <v>0</v>
      </c>
      <c r="L115" s="58">
        <f>SUM(L116:L121)</f>
        <v>0</v>
      </c>
      <c r="M115" s="58" t="e">
        <f>(L115/K115)*100</f>
        <v>#DIV/0!</v>
      </c>
      <c r="N115" s="59">
        <f>SUM(N116:N121)</f>
        <v>0</v>
      </c>
      <c r="O115" s="58">
        <f>SUM(O116:O121)</f>
        <v>0</v>
      </c>
      <c r="P115" s="58" t="e">
        <f>(O115/N115)*100</f>
        <v>#DIV/0!</v>
      </c>
      <c r="Q115" s="59">
        <f>SUM(Q116:Q121)</f>
        <v>0</v>
      </c>
      <c r="R115" s="58">
        <f>SUM(R116:R121)</f>
        <v>0</v>
      </c>
      <c r="S115" s="58" t="e">
        <f>(R115/Q115)*100</f>
        <v>#DIV/0!</v>
      </c>
      <c r="T115" s="59">
        <f>SUM(T116:T121)</f>
        <v>0</v>
      </c>
      <c r="U115" s="58">
        <f>SUM(U116:U121)</f>
        <v>0</v>
      </c>
      <c r="V115" s="58" t="e">
        <f>(U115/T115)*100</f>
        <v>#DIV/0!</v>
      </c>
      <c r="W115" s="59">
        <f>SUM(W116:W121)</f>
        <v>0</v>
      </c>
      <c r="X115" s="58">
        <f>SUM(X116:X121)</f>
        <v>0</v>
      </c>
      <c r="Y115" s="58" t="e">
        <f>(X115/W115)*100</f>
        <v>#DIV/0!</v>
      </c>
      <c r="Z115" s="59">
        <f>SUM(Z116:Z121)</f>
        <v>518</v>
      </c>
      <c r="AA115" s="58">
        <f>SUM(AA116:AA121)</f>
        <v>0</v>
      </c>
      <c r="AB115" s="58">
        <f>(AA115/Z115)*100</f>
        <v>0</v>
      </c>
      <c r="AC115" s="59">
        <f>SUM(AC116:AC121)</f>
        <v>0</v>
      </c>
      <c r="AD115" s="58">
        <f>SUM(AD116:AD121)</f>
        <v>0</v>
      </c>
      <c r="AE115" s="58" t="e">
        <f>(AD115/AC115)*100</f>
        <v>#DIV/0!</v>
      </c>
      <c r="AF115" s="59">
        <f>SUM(AF116:AF121)</f>
        <v>0</v>
      </c>
      <c r="AG115" s="58">
        <f>SUM(AG116:AG121)</f>
        <v>0</v>
      </c>
      <c r="AH115" s="58" t="e">
        <f>(AG115/AF115)*100</f>
        <v>#DIV/0!</v>
      </c>
      <c r="AI115" s="59">
        <f>SUM(AI116:AI121)</f>
        <v>0</v>
      </c>
      <c r="AJ115" s="58">
        <f>SUM(AJ116:AJ121)</f>
        <v>0</v>
      </c>
      <c r="AK115" s="58" t="e">
        <f>(AJ115/AI115)*100</f>
        <v>#DIV/0!</v>
      </c>
      <c r="AL115" s="59">
        <f>SUM(AL116:AL121)</f>
        <v>0</v>
      </c>
      <c r="AM115" s="58">
        <f>SUM(AM116:AM121)</f>
        <v>0</v>
      </c>
      <c r="AN115" s="58" t="e">
        <f>(AM115/AL115)*100</f>
        <v>#DIV/0!</v>
      </c>
      <c r="AO115" s="59">
        <f>SUM(AO116:AO121)</f>
        <v>0</v>
      </c>
      <c r="AP115" s="58">
        <f>SUM(AP116:AP121)</f>
        <v>0</v>
      </c>
      <c r="AQ115" s="58" t="e">
        <f>(AP115/AO115)*100</f>
        <v>#DIV/0!</v>
      </c>
      <c r="AR115" s="13"/>
    </row>
    <row r="116" spans="1:44" ht="30">
      <c r="A116" s="167"/>
      <c r="B116" s="166"/>
      <c r="C116" s="166"/>
      <c r="D116" s="12" t="s">
        <v>17</v>
      </c>
      <c r="E116" s="59">
        <f>H116+K116+N116+Q116+T116+W116+Z116+AC116+AF116+AI116+AL116+AO116</f>
        <v>0</v>
      </c>
      <c r="F116" s="60">
        <f>I116+L116+O116+R116+U116+X116+AA116+AD116+AG116+AJ116+AM116+AP116</f>
        <v>0</v>
      </c>
      <c r="G116" s="61" t="e">
        <f t="shared" ref="G116:G121" si="435">(F116/E116)*100</f>
        <v>#DIV/0!</v>
      </c>
      <c r="H116" s="59"/>
      <c r="I116" s="60"/>
      <c r="J116" s="61" t="e">
        <f t="shared" ref="J116:J121" si="436">(I116/H116)*100</f>
        <v>#DIV/0!</v>
      </c>
      <c r="K116" s="59"/>
      <c r="L116" s="60"/>
      <c r="M116" s="61" t="e">
        <f t="shared" ref="M116:M121" si="437">(L116/K116)*100</f>
        <v>#DIV/0!</v>
      </c>
      <c r="N116" s="59"/>
      <c r="O116" s="60"/>
      <c r="P116" s="61" t="e">
        <f t="shared" ref="P116:P121" si="438">(O116/N116)*100</f>
        <v>#DIV/0!</v>
      </c>
      <c r="Q116" s="59"/>
      <c r="R116" s="60"/>
      <c r="S116" s="61" t="e">
        <f t="shared" ref="S116:S121" si="439">(R116/Q116)*100</f>
        <v>#DIV/0!</v>
      </c>
      <c r="T116" s="59"/>
      <c r="U116" s="60"/>
      <c r="V116" s="61" t="e">
        <f t="shared" ref="V116:V121" si="440">(U116/T116)*100</f>
        <v>#DIV/0!</v>
      </c>
      <c r="W116" s="59"/>
      <c r="X116" s="60"/>
      <c r="Y116" s="61" t="e">
        <f t="shared" ref="Y116:Y121" si="441">(X116/W116)*100</f>
        <v>#DIV/0!</v>
      </c>
      <c r="Z116" s="59"/>
      <c r="AA116" s="60"/>
      <c r="AB116" s="61" t="e">
        <f t="shared" ref="AB116:AB121" si="442">(AA116/Z116)*100</f>
        <v>#DIV/0!</v>
      </c>
      <c r="AC116" s="59"/>
      <c r="AD116" s="60"/>
      <c r="AE116" s="61" t="e">
        <f t="shared" ref="AE116:AE121" si="443">(AD116/AC116)*100</f>
        <v>#DIV/0!</v>
      </c>
      <c r="AF116" s="59"/>
      <c r="AG116" s="60"/>
      <c r="AH116" s="61" t="e">
        <f t="shared" ref="AH116:AH121" si="444">(AG116/AF116)*100</f>
        <v>#DIV/0!</v>
      </c>
      <c r="AI116" s="59"/>
      <c r="AJ116" s="60"/>
      <c r="AK116" s="61" t="e">
        <f t="shared" ref="AK116:AK121" si="445">(AJ116/AI116)*100</f>
        <v>#DIV/0!</v>
      </c>
      <c r="AL116" s="59"/>
      <c r="AM116" s="60"/>
      <c r="AN116" s="61" t="e">
        <f t="shared" ref="AN116:AN121" si="446">(AM116/AL116)*100</f>
        <v>#DIV/0!</v>
      </c>
      <c r="AO116" s="59"/>
      <c r="AP116" s="60"/>
      <c r="AQ116" s="61" t="e">
        <f t="shared" ref="AQ116:AQ121" si="447">(AP116/AO116)*100</f>
        <v>#DIV/0!</v>
      </c>
      <c r="AR116" s="13"/>
    </row>
    <row r="117" spans="1:44" ht="30">
      <c r="A117" s="167"/>
      <c r="B117" s="166"/>
      <c r="C117" s="166"/>
      <c r="D117" s="12" t="s">
        <v>18</v>
      </c>
      <c r="E117" s="59">
        <f t="shared" ref="E117:E121" si="448">H117+K117+N117+Q117+T117+W117+Z117+AC117+AF117+AI117+AL117+AO117</f>
        <v>0</v>
      </c>
      <c r="F117" s="60">
        <f t="shared" ref="F117:F121" si="449">I117+L117+O117+R117+U117+X117+AA117+AD117+AG117+AJ117+AM117+AP117</f>
        <v>0</v>
      </c>
      <c r="G117" s="61" t="e">
        <f t="shared" si="435"/>
        <v>#DIV/0!</v>
      </c>
      <c r="H117" s="59"/>
      <c r="I117" s="60"/>
      <c r="J117" s="61" t="e">
        <f t="shared" si="436"/>
        <v>#DIV/0!</v>
      </c>
      <c r="K117" s="59"/>
      <c r="L117" s="60"/>
      <c r="M117" s="61" t="e">
        <f t="shared" si="437"/>
        <v>#DIV/0!</v>
      </c>
      <c r="N117" s="59"/>
      <c r="O117" s="60"/>
      <c r="P117" s="61" t="e">
        <f t="shared" si="438"/>
        <v>#DIV/0!</v>
      </c>
      <c r="Q117" s="59"/>
      <c r="R117" s="60"/>
      <c r="S117" s="61" t="e">
        <f t="shared" si="439"/>
        <v>#DIV/0!</v>
      </c>
      <c r="T117" s="59"/>
      <c r="U117" s="60"/>
      <c r="V117" s="61" t="e">
        <f t="shared" si="440"/>
        <v>#DIV/0!</v>
      </c>
      <c r="W117" s="59"/>
      <c r="X117" s="60"/>
      <c r="Y117" s="61" t="e">
        <f t="shared" si="441"/>
        <v>#DIV/0!</v>
      </c>
      <c r="Z117" s="59"/>
      <c r="AA117" s="60"/>
      <c r="AB117" s="61" t="e">
        <f t="shared" si="442"/>
        <v>#DIV/0!</v>
      </c>
      <c r="AC117" s="59"/>
      <c r="AD117" s="60"/>
      <c r="AE117" s="61" t="e">
        <f t="shared" si="443"/>
        <v>#DIV/0!</v>
      </c>
      <c r="AF117" s="59"/>
      <c r="AG117" s="60"/>
      <c r="AH117" s="61" t="e">
        <f t="shared" si="444"/>
        <v>#DIV/0!</v>
      </c>
      <c r="AI117" s="59"/>
      <c r="AJ117" s="60"/>
      <c r="AK117" s="61" t="e">
        <f t="shared" si="445"/>
        <v>#DIV/0!</v>
      </c>
      <c r="AL117" s="59"/>
      <c r="AM117" s="60"/>
      <c r="AN117" s="61" t="e">
        <f t="shared" si="446"/>
        <v>#DIV/0!</v>
      </c>
      <c r="AO117" s="59"/>
      <c r="AP117" s="60"/>
      <c r="AQ117" s="61" t="e">
        <f t="shared" si="447"/>
        <v>#DIV/0!</v>
      </c>
      <c r="AR117" s="13"/>
    </row>
    <row r="118" spans="1:44" ht="32.25" customHeight="1">
      <c r="A118" s="167"/>
      <c r="B118" s="166"/>
      <c r="C118" s="166"/>
      <c r="D118" s="12" t="s">
        <v>26</v>
      </c>
      <c r="E118" s="59">
        <f t="shared" si="448"/>
        <v>518</v>
      </c>
      <c r="F118" s="60">
        <f t="shared" si="449"/>
        <v>0</v>
      </c>
      <c r="G118" s="61">
        <f t="shared" si="435"/>
        <v>0</v>
      </c>
      <c r="H118" s="59">
        <v>0</v>
      </c>
      <c r="I118" s="60"/>
      <c r="J118" s="61" t="e">
        <f t="shared" si="436"/>
        <v>#DIV/0!</v>
      </c>
      <c r="K118" s="59">
        <v>0</v>
      </c>
      <c r="L118" s="60"/>
      <c r="M118" s="61" t="e">
        <f t="shared" si="437"/>
        <v>#DIV/0!</v>
      </c>
      <c r="N118" s="59">
        <v>0</v>
      </c>
      <c r="O118" s="60"/>
      <c r="P118" s="61" t="e">
        <f t="shared" si="438"/>
        <v>#DIV/0!</v>
      </c>
      <c r="Q118" s="59">
        <v>0</v>
      </c>
      <c r="R118" s="60"/>
      <c r="S118" s="61" t="e">
        <f t="shared" si="439"/>
        <v>#DIV/0!</v>
      </c>
      <c r="T118" s="59">
        <v>0</v>
      </c>
      <c r="U118" s="60"/>
      <c r="V118" s="61" t="e">
        <f t="shared" si="440"/>
        <v>#DIV/0!</v>
      </c>
      <c r="W118" s="59">
        <v>0</v>
      </c>
      <c r="X118" s="60"/>
      <c r="Y118" s="61" t="e">
        <f t="shared" si="441"/>
        <v>#DIV/0!</v>
      </c>
      <c r="Z118" s="59">
        <v>518</v>
      </c>
      <c r="AA118" s="60"/>
      <c r="AB118" s="61">
        <f t="shared" si="442"/>
        <v>0</v>
      </c>
      <c r="AC118" s="59">
        <v>0</v>
      </c>
      <c r="AD118" s="60"/>
      <c r="AE118" s="61" t="e">
        <f t="shared" si="443"/>
        <v>#DIV/0!</v>
      </c>
      <c r="AF118" s="59">
        <v>0</v>
      </c>
      <c r="AG118" s="60"/>
      <c r="AH118" s="61" t="e">
        <f t="shared" si="444"/>
        <v>#DIV/0!</v>
      </c>
      <c r="AI118" s="59">
        <v>0</v>
      </c>
      <c r="AJ118" s="60"/>
      <c r="AK118" s="61" t="e">
        <f t="shared" si="445"/>
        <v>#DIV/0!</v>
      </c>
      <c r="AL118" s="59">
        <v>0</v>
      </c>
      <c r="AM118" s="60"/>
      <c r="AN118" s="61" t="e">
        <f t="shared" si="446"/>
        <v>#DIV/0!</v>
      </c>
      <c r="AO118" s="59">
        <v>0</v>
      </c>
      <c r="AP118" s="60"/>
      <c r="AQ118" s="61" t="e">
        <f t="shared" si="447"/>
        <v>#DIV/0!</v>
      </c>
      <c r="AR118" s="13"/>
    </row>
    <row r="119" spans="1:44" ht="87" customHeight="1">
      <c r="A119" s="167"/>
      <c r="B119" s="166"/>
      <c r="C119" s="166"/>
      <c r="D119" s="51" t="s">
        <v>69</v>
      </c>
      <c r="E119" s="59">
        <f t="shared" si="448"/>
        <v>0</v>
      </c>
      <c r="F119" s="60">
        <f t="shared" si="449"/>
        <v>0</v>
      </c>
      <c r="G119" s="61" t="e">
        <f t="shared" si="435"/>
        <v>#DIV/0!</v>
      </c>
      <c r="H119" s="59"/>
      <c r="I119" s="60"/>
      <c r="J119" s="61" t="e">
        <f t="shared" si="436"/>
        <v>#DIV/0!</v>
      </c>
      <c r="K119" s="59"/>
      <c r="L119" s="60"/>
      <c r="M119" s="61" t="e">
        <f t="shared" si="437"/>
        <v>#DIV/0!</v>
      </c>
      <c r="N119" s="59"/>
      <c r="O119" s="60"/>
      <c r="P119" s="61" t="e">
        <f t="shared" si="438"/>
        <v>#DIV/0!</v>
      </c>
      <c r="Q119" s="59"/>
      <c r="R119" s="60"/>
      <c r="S119" s="61" t="e">
        <f t="shared" si="439"/>
        <v>#DIV/0!</v>
      </c>
      <c r="T119" s="59"/>
      <c r="U119" s="60"/>
      <c r="V119" s="61" t="e">
        <f t="shared" si="440"/>
        <v>#DIV/0!</v>
      </c>
      <c r="W119" s="59"/>
      <c r="X119" s="60"/>
      <c r="Y119" s="61" t="e">
        <f t="shared" si="441"/>
        <v>#DIV/0!</v>
      </c>
      <c r="Z119" s="59"/>
      <c r="AA119" s="60"/>
      <c r="AB119" s="61" t="e">
        <f t="shared" si="442"/>
        <v>#DIV/0!</v>
      </c>
      <c r="AC119" s="59"/>
      <c r="AD119" s="60"/>
      <c r="AE119" s="61" t="e">
        <f t="shared" si="443"/>
        <v>#DIV/0!</v>
      </c>
      <c r="AF119" s="59"/>
      <c r="AG119" s="60"/>
      <c r="AH119" s="61" t="e">
        <f t="shared" si="444"/>
        <v>#DIV/0!</v>
      </c>
      <c r="AI119" s="59"/>
      <c r="AJ119" s="60"/>
      <c r="AK119" s="61" t="e">
        <f t="shared" si="445"/>
        <v>#DIV/0!</v>
      </c>
      <c r="AL119" s="59"/>
      <c r="AM119" s="60"/>
      <c r="AN119" s="61" t="e">
        <f t="shared" si="446"/>
        <v>#DIV/0!</v>
      </c>
      <c r="AO119" s="59"/>
      <c r="AP119" s="60"/>
      <c r="AQ119" s="61" t="e">
        <f t="shared" si="447"/>
        <v>#DIV/0!</v>
      </c>
      <c r="AR119" s="13"/>
    </row>
    <row r="120" spans="1:44" ht="15.6">
      <c r="A120" s="167"/>
      <c r="B120" s="166"/>
      <c r="C120" s="166"/>
      <c r="D120" s="12" t="s">
        <v>40</v>
      </c>
      <c r="E120" s="59">
        <f t="shared" si="448"/>
        <v>0</v>
      </c>
      <c r="F120" s="60">
        <f t="shared" si="449"/>
        <v>0</v>
      </c>
      <c r="G120" s="61" t="e">
        <f t="shared" si="435"/>
        <v>#DIV/0!</v>
      </c>
      <c r="H120" s="59"/>
      <c r="I120" s="60"/>
      <c r="J120" s="61" t="e">
        <f t="shared" si="436"/>
        <v>#DIV/0!</v>
      </c>
      <c r="K120" s="59"/>
      <c r="L120" s="60"/>
      <c r="M120" s="61" t="e">
        <f t="shared" si="437"/>
        <v>#DIV/0!</v>
      </c>
      <c r="N120" s="59"/>
      <c r="O120" s="60"/>
      <c r="P120" s="61" t="e">
        <f t="shared" si="438"/>
        <v>#DIV/0!</v>
      </c>
      <c r="Q120" s="59"/>
      <c r="R120" s="60"/>
      <c r="S120" s="61" t="e">
        <f t="shared" si="439"/>
        <v>#DIV/0!</v>
      </c>
      <c r="T120" s="59"/>
      <c r="U120" s="60"/>
      <c r="V120" s="61" t="e">
        <f t="shared" si="440"/>
        <v>#DIV/0!</v>
      </c>
      <c r="W120" s="59"/>
      <c r="X120" s="60"/>
      <c r="Y120" s="61" t="e">
        <f t="shared" si="441"/>
        <v>#DIV/0!</v>
      </c>
      <c r="Z120" s="59"/>
      <c r="AA120" s="60"/>
      <c r="AB120" s="61" t="e">
        <f t="shared" si="442"/>
        <v>#DIV/0!</v>
      </c>
      <c r="AC120" s="59"/>
      <c r="AD120" s="60"/>
      <c r="AE120" s="61" t="e">
        <f t="shared" si="443"/>
        <v>#DIV/0!</v>
      </c>
      <c r="AF120" s="59"/>
      <c r="AG120" s="60"/>
      <c r="AH120" s="61" t="e">
        <f t="shared" si="444"/>
        <v>#DIV/0!</v>
      </c>
      <c r="AI120" s="59"/>
      <c r="AJ120" s="60"/>
      <c r="AK120" s="61" t="e">
        <f t="shared" si="445"/>
        <v>#DIV/0!</v>
      </c>
      <c r="AL120" s="59"/>
      <c r="AM120" s="60"/>
      <c r="AN120" s="61" t="e">
        <f t="shared" si="446"/>
        <v>#DIV/0!</v>
      </c>
      <c r="AO120" s="59"/>
      <c r="AP120" s="60"/>
      <c r="AQ120" s="61" t="e">
        <f t="shared" si="447"/>
        <v>#DIV/0!</v>
      </c>
      <c r="AR120" s="13"/>
    </row>
    <row r="121" spans="1:44" ht="45">
      <c r="A121" s="167"/>
      <c r="B121" s="166"/>
      <c r="C121" s="166"/>
      <c r="D121" s="12" t="s">
        <v>34</v>
      </c>
      <c r="E121" s="59">
        <f t="shared" si="448"/>
        <v>0</v>
      </c>
      <c r="F121" s="60">
        <f t="shared" si="449"/>
        <v>0</v>
      </c>
      <c r="G121" s="61" t="e">
        <f t="shared" si="435"/>
        <v>#DIV/0!</v>
      </c>
      <c r="H121" s="59"/>
      <c r="I121" s="60"/>
      <c r="J121" s="61" t="e">
        <f t="shared" si="436"/>
        <v>#DIV/0!</v>
      </c>
      <c r="K121" s="59"/>
      <c r="L121" s="60"/>
      <c r="M121" s="61" t="e">
        <f t="shared" si="437"/>
        <v>#DIV/0!</v>
      </c>
      <c r="N121" s="59"/>
      <c r="O121" s="60"/>
      <c r="P121" s="61" t="e">
        <f t="shared" si="438"/>
        <v>#DIV/0!</v>
      </c>
      <c r="Q121" s="59"/>
      <c r="R121" s="60"/>
      <c r="S121" s="61" t="e">
        <f t="shared" si="439"/>
        <v>#DIV/0!</v>
      </c>
      <c r="T121" s="59"/>
      <c r="U121" s="60"/>
      <c r="V121" s="61" t="e">
        <f t="shared" si="440"/>
        <v>#DIV/0!</v>
      </c>
      <c r="W121" s="59"/>
      <c r="X121" s="60"/>
      <c r="Y121" s="61" t="e">
        <f t="shared" si="441"/>
        <v>#DIV/0!</v>
      </c>
      <c r="Z121" s="59"/>
      <c r="AA121" s="60"/>
      <c r="AB121" s="61" t="e">
        <f t="shared" si="442"/>
        <v>#DIV/0!</v>
      </c>
      <c r="AC121" s="59"/>
      <c r="AD121" s="60"/>
      <c r="AE121" s="61" t="e">
        <f t="shared" si="443"/>
        <v>#DIV/0!</v>
      </c>
      <c r="AF121" s="59"/>
      <c r="AG121" s="60"/>
      <c r="AH121" s="61" t="e">
        <f t="shared" si="444"/>
        <v>#DIV/0!</v>
      </c>
      <c r="AI121" s="59"/>
      <c r="AJ121" s="60"/>
      <c r="AK121" s="61" t="e">
        <f t="shared" si="445"/>
        <v>#DIV/0!</v>
      </c>
      <c r="AL121" s="59"/>
      <c r="AM121" s="60"/>
      <c r="AN121" s="61" t="e">
        <f t="shared" si="446"/>
        <v>#DIV/0!</v>
      </c>
      <c r="AO121" s="59"/>
      <c r="AP121" s="60"/>
      <c r="AQ121" s="61" t="e">
        <f t="shared" si="447"/>
        <v>#DIV/0!</v>
      </c>
      <c r="AR121" s="13"/>
    </row>
    <row r="122" spans="1:44" ht="15.6">
      <c r="A122" s="167" t="s">
        <v>129</v>
      </c>
      <c r="B122" s="166" t="s">
        <v>97</v>
      </c>
      <c r="C122" s="166" t="s">
        <v>92</v>
      </c>
      <c r="D122" s="25" t="s">
        <v>38</v>
      </c>
      <c r="E122" s="57">
        <f>SUM(E123:E128)</f>
        <v>3200</v>
      </c>
      <c r="F122" s="64">
        <f>SUM(F123:F128)</f>
        <v>1842.72</v>
      </c>
      <c r="G122" s="64">
        <f>(F122/E122)*100</f>
        <v>57.584999999999994</v>
      </c>
      <c r="H122" s="57">
        <f>SUM(H123:H128)</f>
        <v>1719.89</v>
      </c>
      <c r="I122" s="64">
        <f>SUM(I123:I128)</f>
        <v>1719.89</v>
      </c>
      <c r="J122" s="64">
        <f>(I122/H122)*100</f>
        <v>100</v>
      </c>
      <c r="K122" s="57">
        <f>SUM(K123:K128)</f>
        <v>31.04</v>
      </c>
      <c r="L122" s="64">
        <f>SUM(L123:L128)</f>
        <v>31.04</v>
      </c>
      <c r="M122" s="64">
        <f>(L122/K122)*100</f>
        <v>100</v>
      </c>
      <c r="N122" s="57">
        <f>SUM(N123:N128)</f>
        <v>91.79</v>
      </c>
      <c r="O122" s="64">
        <f>SUM(O123:O128)</f>
        <v>91.79</v>
      </c>
      <c r="P122" s="64">
        <f>(O122/N122)*100</f>
        <v>100</v>
      </c>
      <c r="Q122" s="57">
        <f>SUM(Q123:Q128)</f>
        <v>70.290000000000006</v>
      </c>
      <c r="R122" s="64">
        <f>SUM(R123:R128)</f>
        <v>0</v>
      </c>
      <c r="S122" s="64">
        <f>(R122/Q122)*100</f>
        <v>0</v>
      </c>
      <c r="T122" s="57">
        <f>SUM(T123:T128)</f>
        <v>429.79</v>
      </c>
      <c r="U122" s="64">
        <f>SUM(U123:U128)</f>
        <v>0</v>
      </c>
      <c r="V122" s="64">
        <f>(U122/T122)*100</f>
        <v>0</v>
      </c>
      <c r="W122" s="57">
        <f>SUM(W123:W128)</f>
        <v>140</v>
      </c>
      <c r="X122" s="64">
        <f>SUM(X123:X128)</f>
        <v>0</v>
      </c>
      <c r="Y122" s="64">
        <f>(X122/W122)*100</f>
        <v>0</v>
      </c>
      <c r="Z122" s="57">
        <f>SUM(Z123:Z128)</f>
        <v>140</v>
      </c>
      <c r="AA122" s="64">
        <f>SUM(AA123:AA128)</f>
        <v>0</v>
      </c>
      <c r="AB122" s="64">
        <f>(AA122/Z122)*100</f>
        <v>0</v>
      </c>
      <c r="AC122" s="57">
        <f>SUM(AC123:AC128)</f>
        <v>140</v>
      </c>
      <c r="AD122" s="64">
        <f>SUM(AD123:AD128)</f>
        <v>0</v>
      </c>
      <c r="AE122" s="64">
        <f>(AD122/AC122)*100</f>
        <v>0</v>
      </c>
      <c r="AF122" s="57">
        <f>SUM(AF123:AF128)</f>
        <v>140</v>
      </c>
      <c r="AG122" s="64">
        <f>SUM(AG123:AG128)</f>
        <v>0</v>
      </c>
      <c r="AH122" s="64">
        <f>(AG122/AF122)*100</f>
        <v>0</v>
      </c>
      <c r="AI122" s="57">
        <f>SUM(AI123:AI128)</f>
        <v>140</v>
      </c>
      <c r="AJ122" s="64">
        <f>SUM(AJ123:AJ128)</f>
        <v>0</v>
      </c>
      <c r="AK122" s="64">
        <f>(AJ122/AI122)*100</f>
        <v>0</v>
      </c>
      <c r="AL122" s="57">
        <f>SUM(AL123:AL128)</f>
        <v>140</v>
      </c>
      <c r="AM122" s="64">
        <f>SUM(AM123:AM128)</f>
        <v>0</v>
      </c>
      <c r="AN122" s="64">
        <f>(AM122/AL122)*100</f>
        <v>0</v>
      </c>
      <c r="AO122" s="57">
        <f>SUM(AO123:AO128)</f>
        <v>17.2</v>
      </c>
      <c r="AP122" s="64">
        <f>SUM(AP123:AP128)</f>
        <v>0</v>
      </c>
      <c r="AQ122" s="64">
        <f>(AP122/AO122)*100</f>
        <v>0</v>
      </c>
      <c r="AR122" s="13"/>
    </row>
    <row r="123" spans="1:44" ht="30">
      <c r="A123" s="167"/>
      <c r="B123" s="166"/>
      <c r="C123" s="166"/>
      <c r="D123" s="25" t="s">
        <v>17</v>
      </c>
      <c r="E123" s="57">
        <f>H123+K123+N123+Q123+T123+W123+Z123+AC123+AF123+AI123+AL123+AO123</f>
        <v>0</v>
      </c>
      <c r="F123" s="65">
        <f>I123+L123+O123+R123+U123+X123+AA123+AD123+AG123+AJ123+AM123+AP123</f>
        <v>0</v>
      </c>
      <c r="G123" s="66" t="e">
        <f t="shared" ref="G123:G128" si="450">(F123/E123)*100</f>
        <v>#DIV/0!</v>
      </c>
      <c r="H123" s="57"/>
      <c r="I123" s="65"/>
      <c r="J123" s="66" t="e">
        <f t="shared" ref="J123:J128" si="451">(I123/H123)*100</f>
        <v>#DIV/0!</v>
      </c>
      <c r="K123" s="57"/>
      <c r="L123" s="65"/>
      <c r="M123" s="66" t="e">
        <f t="shared" ref="M123:M128" si="452">(L123/K123)*100</f>
        <v>#DIV/0!</v>
      </c>
      <c r="N123" s="57"/>
      <c r="O123" s="65"/>
      <c r="P123" s="66" t="e">
        <f t="shared" ref="P123:P128" si="453">(O123/N123)*100</f>
        <v>#DIV/0!</v>
      </c>
      <c r="Q123" s="57"/>
      <c r="R123" s="65"/>
      <c r="S123" s="66" t="e">
        <f t="shared" ref="S123:S128" si="454">(R123/Q123)*100</f>
        <v>#DIV/0!</v>
      </c>
      <c r="T123" s="57"/>
      <c r="U123" s="65"/>
      <c r="V123" s="66" t="e">
        <f t="shared" ref="V123:V128" si="455">(U123/T123)*100</f>
        <v>#DIV/0!</v>
      </c>
      <c r="W123" s="57"/>
      <c r="X123" s="65"/>
      <c r="Y123" s="66" t="e">
        <f t="shared" ref="Y123:Y128" si="456">(X123/W123)*100</f>
        <v>#DIV/0!</v>
      </c>
      <c r="Z123" s="57"/>
      <c r="AA123" s="65"/>
      <c r="AB123" s="66" t="e">
        <f t="shared" ref="AB123:AB128" si="457">(AA123/Z123)*100</f>
        <v>#DIV/0!</v>
      </c>
      <c r="AC123" s="57"/>
      <c r="AD123" s="65"/>
      <c r="AE123" s="66" t="e">
        <f t="shared" ref="AE123:AE128" si="458">(AD123/AC123)*100</f>
        <v>#DIV/0!</v>
      </c>
      <c r="AF123" s="57"/>
      <c r="AG123" s="65"/>
      <c r="AH123" s="66" t="e">
        <f t="shared" ref="AH123:AH128" si="459">(AG123/AF123)*100</f>
        <v>#DIV/0!</v>
      </c>
      <c r="AI123" s="57"/>
      <c r="AJ123" s="65"/>
      <c r="AK123" s="66" t="e">
        <f t="shared" ref="AK123:AK128" si="460">(AJ123/AI123)*100</f>
        <v>#DIV/0!</v>
      </c>
      <c r="AL123" s="57"/>
      <c r="AM123" s="65"/>
      <c r="AN123" s="66" t="e">
        <f t="shared" ref="AN123:AN128" si="461">(AM123/AL123)*100</f>
        <v>#DIV/0!</v>
      </c>
      <c r="AO123" s="57"/>
      <c r="AP123" s="65"/>
      <c r="AQ123" s="66" t="e">
        <f t="shared" ref="AQ123:AQ128" si="462">(AP123/AO123)*100</f>
        <v>#DIV/0!</v>
      </c>
      <c r="AR123" s="13"/>
    </row>
    <row r="124" spans="1:44" ht="30">
      <c r="A124" s="167"/>
      <c r="B124" s="166"/>
      <c r="C124" s="166"/>
      <c r="D124" s="25" t="s">
        <v>18</v>
      </c>
      <c r="E124" s="57">
        <f t="shared" ref="E124:E128" si="463">H124+K124+N124+Q124+T124+W124+Z124+AC124+AF124+AI124+AL124+AO124</f>
        <v>0</v>
      </c>
      <c r="F124" s="65">
        <f t="shared" ref="F124:F128" si="464">I124+L124+O124+R124+U124+X124+AA124+AD124+AG124+AJ124+AM124+AP124</f>
        <v>0</v>
      </c>
      <c r="G124" s="66" t="e">
        <f t="shared" si="450"/>
        <v>#DIV/0!</v>
      </c>
      <c r="H124" s="57"/>
      <c r="I124" s="65"/>
      <c r="J124" s="66" t="e">
        <f t="shared" si="451"/>
        <v>#DIV/0!</v>
      </c>
      <c r="K124" s="57"/>
      <c r="L124" s="65"/>
      <c r="M124" s="66" t="e">
        <f t="shared" si="452"/>
        <v>#DIV/0!</v>
      </c>
      <c r="N124" s="57"/>
      <c r="O124" s="65"/>
      <c r="P124" s="66" t="e">
        <f t="shared" si="453"/>
        <v>#DIV/0!</v>
      </c>
      <c r="Q124" s="57"/>
      <c r="R124" s="65"/>
      <c r="S124" s="66" t="e">
        <f t="shared" si="454"/>
        <v>#DIV/0!</v>
      </c>
      <c r="T124" s="57"/>
      <c r="U124" s="65"/>
      <c r="V124" s="66" t="e">
        <f t="shared" si="455"/>
        <v>#DIV/0!</v>
      </c>
      <c r="W124" s="57"/>
      <c r="X124" s="65"/>
      <c r="Y124" s="66" t="e">
        <f t="shared" si="456"/>
        <v>#DIV/0!</v>
      </c>
      <c r="Z124" s="57"/>
      <c r="AA124" s="65"/>
      <c r="AB124" s="66" t="e">
        <f t="shared" si="457"/>
        <v>#DIV/0!</v>
      </c>
      <c r="AC124" s="57"/>
      <c r="AD124" s="65"/>
      <c r="AE124" s="66" t="e">
        <f t="shared" si="458"/>
        <v>#DIV/0!</v>
      </c>
      <c r="AF124" s="57"/>
      <c r="AG124" s="65"/>
      <c r="AH124" s="66" t="e">
        <f t="shared" si="459"/>
        <v>#DIV/0!</v>
      </c>
      <c r="AI124" s="57"/>
      <c r="AJ124" s="65"/>
      <c r="AK124" s="66" t="e">
        <f t="shared" si="460"/>
        <v>#DIV/0!</v>
      </c>
      <c r="AL124" s="57"/>
      <c r="AM124" s="65"/>
      <c r="AN124" s="66" t="e">
        <f t="shared" si="461"/>
        <v>#DIV/0!</v>
      </c>
      <c r="AO124" s="57"/>
      <c r="AP124" s="65"/>
      <c r="AQ124" s="66" t="e">
        <f t="shared" si="462"/>
        <v>#DIV/0!</v>
      </c>
      <c r="AR124" s="13"/>
    </row>
    <row r="125" spans="1:44" ht="34.5" customHeight="1">
      <c r="A125" s="167"/>
      <c r="B125" s="166"/>
      <c r="C125" s="166"/>
      <c r="D125" s="25" t="s">
        <v>26</v>
      </c>
      <c r="E125" s="57">
        <f t="shared" si="463"/>
        <v>3200</v>
      </c>
      <c r="F125" s="65">
        <f t="shared" si="464"/>
        <v>1842.72</v>
      </c>
      <c r="G125" s="66">
        <f t="shared" si="450"/>
        <v>57.584999999999994</v>
      </c>
      <c r="H125" s="57">
        <v>1719.89</v>
      </c>
      <c r="I125" s="65">
        <v>1719.89</v>
      </c>
      <c r="J125" s="66">
        <f t="shared" si="451"/>
        <v>100</v>
      </c>
      <c r="K125" s="57">
        <v>31.04</v>
      </c>
      <c r="L125" s="65">
        <v>31.04</v>
      </c>
      <c r="M125" s="66">
        <f t="shared" si="452"/>
        <v>100</v>
      </c>
      <c r="N125" s="57">
        <v>91.79</v>
      </c>
      <c r="O125" s="65">
        <v>91.79</v>
      </c>
      <c r="P125" s="66">
        <f t="shared" si="453"/>
        <v>100</v>
      </c>
      <c r="Q125" s="57">
        <v>70.290000000000006</v>
      </c>
      <c r="R125" s="65"/>
      <c r="S125" s="66">
        <f t="shared" si="454"/>
        <v>0</v>
      </c>
      <c r="T125" s="57">
        <v>429.79</v>
      </c>
      <c r="U125" s="65"/>
      <c r="V125" s="66">
        <f t="shared" si="455"/>
        <v>0</v>
      </c>
      <c r="W125" s="57">
        <v>140</v>
      </c>
      <c r="X125" s="65"/>
      <c r="Y125" s="66">
        <f t="shared" si="456"/>
        <v>0</v>
      </c>
      <c r="Z125" s="57">
        <v>140</v>
      </c>
      <c r="AA125" s="65"/>
      <c r="AB125" s="66">
        <f t="shared" si="457"/>
        <v>0</v>
      </c>
      <c r="AC125" s="57">
        <v>140</v>
      </c>
      <c r="AD125" s="65"/>
      <c r="AE125" s="66">
        <f t="shared" si="458"/>
        <v>0</v>
      </c>
      <c r="AF125" s="57">
        <v>140</v>
      </c>
      <c r="AG125" s="65"/>
      <c r="AH125" s="66">
        <f t="shared" si="459"/>
        <v>0</v>
      </c>
      <c r="AI125" s="57">
        <v>140</v>
      </c>
      <c r="AJ125" s="65"/>
      <c r="AK125" s="66">
        <f t="shared" si="460"/>
        <v>0</v>
      </c>
      <c r="AL125" s="57">
        <v>140</v>
      </c>
      <c r="AM125" s="65"/>
      <c r="AN125" s="66">
        <f t="shared" si="461"/>
        <v>0</v>
      </c>
      <c r="AO125" s="57">
        <v>17.2</v>
      </c>
      <c r="AP125" s="65"/>
      <c r="AQ125" s="66">
        <f t="shared" si="462"/>
        <v>0</v>
      </c>
      <c r="AR125" s="13"/>
    </row>
    <row r="126" spans="1:44" ht="79.5" customHeight="1">
      <c r="A126" s="167"/>
      <c r="B126" s="166"/>
      <c r="C126" s="166"/>
      <c r="D126" s="51" t="s">
        <v>69</v>
      </c>
      <c r="E126" s="57">
        <f t="shared" si="463"/>
        <v>0</v>
      </c>
      <c r="F126" s="65">
        <f t="shared" si="464"/>
        <v>0</v>
      </c>
      <c r="G126" s="66" t="e">
        <f t="shared" si="450"/>
        <v>#DIV/0!</v>
      </c>
      <c r="H126" s="57"/>
      <c r="I126" s="65"/>
      <c r="J126" s="66" t="e">
        <f t="shared" si="451"/>
        <v>#DIV/0!</v>
      </c>
      <c r="K126" s="57"/>
      <c r="L126" s="65"/>
      <c r="M126" s="66" t="e">
        <f t="shared" si="452"/>
        <v>#DIV/0!</v>
      </c>
      <c r="N126" s="57"/>
      <c r="O126" s="65"/>
      <c r="P126" s="66" t="e">
        <f t="shared" si="453"/>
        <v>#DIV/0!</v>
      </c>
      <c r="Q126" s="57"/>
      <c r="R126" s="65"/>
      <c r="S126" s="66" t="e">
        <f t="shared" si="454"/>
        <v>#DIV/0!</v>
      </c>
      <c r="T126" s="57"/>
      <c r="U126" s="65"/>
      <c r="V126" s="66" t="e">
        <f t="shared" si="455"/>
        <v>#DIV/0!</v>
      </c>
      <c r="W126" s="57"/>
      <c r="X126" s="65"/>
      <c r="Y126" s="66" t="e">
        <f t="shared" si="456"/>
        <v>#DIV/0!</v>
      </c>
      <c r="Z126" s="57"/>
      <c r="AA126" s="65"/>
      <c r="AB126" s="66" t="e">
        <f t="shared" si="457"/>
        <v>#DIV/0!</v>
      </c>
      <c r="AC126" s="57"/>
      <c r="AD126" s="65"/>
      <c r="AE126" s="66" t="e">
        <f t="shared" si="458"/>
        <v>#DIV/0!</v>
      </c>
      <c r="AF126" s="57"/>
      <c r="AG126" s="65"/>
      <c r="AH126" s="66" t="e">
        <f t="shared" si="459"/>
        <v>#DIV/0!</v>
      </c>
      <c r="AI126" s="57"/>
      <c r="AJ126" s="65"/>
      <c r="AK126" s="66" t="e">
        <f t="shared" si="460"/>
        <v>#DIV/0!</v>
      </c>
      <c r="AL126" s="57"/>
      <c r="AM126" s="65"/>
      <c r="AN126" s="66" t="e">
        <f t="shared" si="461"/>
        <v>#DIV/0!</v>
      </c>
      <c r="AO126" s="57"/>
      <c r="AP126" s="65"/>
      <c r="AQ126" s="66" t="e">
        <f t="shared" si="462"/>
        <v>#DIV/0!</v>
      </c>
      <c r="AR126" s="13"/>
    </row>
    <row r="127" spans="1:44" ht="15.6">
      <c r="A127" s="167"/>
      <c r="B127" s="166"/>
      <c r="C127" s="166"/>
      <c r="D127" s="25" t="s">
        <v>40</v>
      </c>
      <c r="E127" s="57">
        <f t="shared" si="463"/>
        <v>0</v>
      </c>
      <c r="F127" s="65">
        <f t="shared" si="464"/>
        <v>0</v>
      </c>
      <c r="G127" s="66" t="e">
        <f t="shared" si="450"/>
        <v>#DIV/0!</v>
      </c>
      <c r="H127" s="57"/>
      <c r="I127" s="65"/>
      <c r="J127" s="66" t="e">
        <f t="shared" si="451"/>
        <v>#DIV/0!</v>
      </c>
      <c r="K127" s="57"/>
      <c r="L127" s="65"/>
      <c r="M127" s="66" t="e">
        <f t="shared" si="452"/>
        <v>#DIV/0!</v>
      </c>
      <c r="N127" s="57"/>
      <c r="O127" s="65"/>
      <c r="P127" s="66" t="e">
        <f t="shared" si="453"/>
        <v>#DIV/0!</v>
      </c>
      <c r="Q127" s="57"/>
      <c r="R127" s="65"/>
      <c r="S127" s="66" t="e">
        <f t="shared" si="454"/>
        <v>#DIV/0!</v>
      </c>
      <c r="T127" s="57"/>
      <c r="U127" s="65"/>
      <c r="V127" s="66" t="e">
        <f t="shared" si="455"/>
        <v>#DIV/0!</v>
      </c>
      <c r="W127" s="57"/>
      <c r="X127" s="65"/>
      <c r="Y127" s="66" t="e">
        <f t="shared" si="456"/>
        <v>#DIV/0!</v>
      </c>
      <c r="Z127" s="57"/>
      <c r="AA127" s="65"/>
      <c r="AB127" s="66" t="e">
        <f t="shared" si="457"/>
        <v>#DIV/0!</v>
      </c>
      <c r="AC127" s="57"/>
      <c r="AD127" s="65"/>
      <c r="AE127" s="66" t="e">
        <f t="shared" si="458"/>
        <v>#DIV/0!</v>
      </c>
      <c r="AF127" s="57"/>
      <c r="AG127" s="65"/>
      <c r="AH127" s="66" t="e">
        <f t="shared" si="459"/>
        <v>#DIV/0!</v>
      </c>
      <c r="AI127" s="57"/>
      <c r="AJ127" s="65"/>
      <c r="AK127" s="66" t="e">
        <f t="shared" si="460"/>
        <v>#DIV/0!</v>
      </c>
      <c r="AL127" s="57"/>
      <c r="AM127" s="65"/>
      <c r="AN127" s="66" t="e">
        <f t="shared" si="461"/>
        <v>#DIV/0!</v>
      </c>
      <c r="AO127" s="57"/>
      <c r="AP127" s="65"/>
      <c r="AQ127" s="66" t="e">
        <f t="shared" si="462"/>
        <v>#DIV/0!</v>
      </c>
      <c r="AR127" s="13"/>
    </row>
    <row r="128" spans="1:44" ht="45">
      <c r="A128" s="167"/>
      <c r="B128" s="166"/>
      <c r="C128" s="166"/>
      <c r="D128" s="25" t="s">
        <v>34</v>
      </c>
      <c r="E128" s="57">
        <f t="shared" si="463"/>
        <v>0</v>
      </c>
      <c r="F128" s="65">
        <f t="shared" si="464"/>
        <v>0</v>
      </c>
      <c r="G128" s="66" t="e">
        <f t="shared" si="450"/>
        <v>#DIV/0!</v>
      </c>
      <c r="H128" s="57"/>
      <c r="I128" s="65"/>
      <c r="J128" s="66" t="e">
        <f t="shared" si="451"/>
        <v>#DIV/0!</v>
      </c>
      <c r="K128" s="57"/>
      <c r="L128" s="65"/>
      <c r="M128" s="66" t="e">
        <f t="shared" si="452"/>
        <v>#DIV/0!</v>
      </c>
      <c r="N128" s="57"/>
      <c r="O128" s="65"/>
      <c r="P128" s="66" t="e">
        <f t="shared" si="453"/>
        <v>#DIV/0!</v>
      </c>
      <c r="Q128" s="57"/>
      <c r="R128" s="65"/>
      <c r="S128" s="66" t="e">
        <f t="shared" si="454"/>
        <v>#DIV/0!</v>
      </c>
      <c r="T128" s="57"/>
      <c r="U128" s="65"/>
      <c r="V128" s="66" t="e">
        <f t="shared" si="455"/>
        <v>#DIV/0!</v>
      </c>
      <c r="W128" s="57"/>
      <c r="X128" s="65"/>
      <c r="Y128" s="66" t="e">
        <f t="shared" si="456"/>
        <v>#DIV/0!</v>
      </c>
      <c r="Z128" s="57"/>
      <c r="AA128" s="65"/>
      <c r="AB128" s="66" t="e">
        <f t="shared" si="457"/>
        <v>#DIV/0!</v>
      </c>
      <c r="AC128" s="57"/>
      <c r="AD128" s="65"/>
      <c r="AE128" s="66" t="e">
        <f t="shared" si="458"/>
        <v>#DIV/0!</v>
      </c>
      <c r="AF128" s="57"/>
      <c r="AG128" s="65"/>
      <c r="AH128" s="66" t="e">
        <f t="shared" si="459"/>
        <v>#DIV/0!</v>
      </c>
      <c r="AI128" s="57"/>
      <c r="AJ128" s="65"/>
      <c r="AK128" s="66" t="e">
        <f t="shared" si="460"/>
        <v>#DIV/0!</v>
      </c>
      <c r="AL128" s="57"/>
      <c r="AM128" s="65"/>
      <c r="AN128" s="66" t="e">
        <f t="shared" si="461"/>
        <v>#DIV/0!</v>
      </c>
      <c r="AO128" s="57"/>
      <c r="AP128" s="65"/>
      <c r="AQ128" s="66" t="e">
        <f t="shared" si="462"/>
        <v>#DIV/0!</v>
      </c>
      <c r="AR128" s="13"/>
    </row>
    <row r="129" spans="1:44" ht="15.6">
      <c r="A129" s="167" t="s">
        <v>130</v>
      </c>
      <c r="B129" s="166" t="s">
        <v>138</v>
      </c>
      <c r="C129" s="166" t="s">
        <v>98</v>
      </c>
      <c r="D129" s="25" t="s">
        <v>38</v>
      </c>
      <c r="E129" s="57">
        <f>SUM(E130:E135)</f>
        <v>5662</v>
      </c>
      <c r="F129" s="64">
        <f>SUM(F130:F135)</f>
        <v>621.11999999999989</v>
      </c>
      <c r="G129" s="64">
        <f>(F129/E129)*100</f>
        <v>10.969975273754855</v>
      </c>
      <c r="H129" s="57">
        <f>SUM(H130:H135)</f>
        <v>0</v>
      </c>
      <c r="I129" s="64">
        <f>SUM(I130:I135)</f>
        <v>0</v>
      </c>
      <c r="J129" s="64" t="e">
        <f>(I129/H129)*100</f>
        <v>#DIV/0!</v>
      </c>
      <c r="K129" s="57">
        <f>SUM(K130:K135)</f>
        <v>99.69</v>
      </c>
      <c r="L129" s="64">
        <f>SUM(L130:L135)</f>
        <v>99.69</v>
      </c>
      <c r="M129" s="64">
        <f>(L129/K129)*100</f>
        <v>100</v>
      </c>
      <c r="N129" s="57">
        <f>SUM(N130:N135)</f>
        <v>521.42999999999995</v>
      </c>
      <c r="O129" s="64">
        <f>SUM(O130:O135)</f>
        <v>521.42999999999995</v>
      </c>
      <c r="P129" s="64">
        <f>(O129/N129)*100</f>
        <v>100</v>
      </c>
      <c r="Q129" s="57">
        <f>SUM(Q130:Q135)</f>
        <v>358.1</v>
      </c>
      <c r="R129" s="64">
        <f>SUM(R130:R135)</f>
        <v>0</v>
      </c>
      <c r="S129" s="64">
        <f>(R129/Q129)*100</f>
        <v>0</v>
      </c>
      <c r="T129" s="57">
        <f>SUM(T130:T135)</f>
        <v>870.06</v>
      </c>
      <c r="U129" s="64">
        <f>SUM(U130:U135)</f>
        <v>0</v>
      </c>
      <c r="V129" s="64">
        <f>(U129/T129)*100</f>
        <v>0</v>
      </c>
      <c r="W129" s="57">
        <f>SUM(W130:W135)</f>
        <v>1250</v>
      </c>
      <c r="X129" s="64">
        <f>SUM(X130:X135)</f>
        <v>0</v>
      </c>
      <c r="Y129" s="64">
        <f>(X129/W129)*100</f>
        <v>0</v>
      </c>
      <c r="Z129" s="57">
        <f>SUM(Z130:Z135)</f>
        <v>0</v>
      </c>
      <c r="AA129" s="64">
        <f>SUM(AA130:AA135)</f>
        <v>0</v>
      </c>
      <c r="AB129" s="64" t="e">
        <f>(AA129/Z129)*100</f>
        <v>#DIV/0!</v>
      </c>
      <c r="AC129" s="57">
        <f>SUM(AC130:AC135)</f>
        <v>0</v>
      </c>
      <c r="AD129" s="64">
        <f>SUM(AD130:AD135)</f>
        <v>0</v>
      </c>
      <c r="AE129" s="64" t="e">
        <f>(AD129/AC129)*100</f>
        <v>#DIV/0!</v>
      </c>
      <c r="AF129" s="57">
        <f>SUM(AF130:AF135)</f>
        <v>1250</v>
      </c>
      <c r="AG129" s="64">
        <f>SUM(AG130:AG135)</f>
        <v>0</v>
      </c>
      <c r="AH129" s="64">
        <f>(AG129/AF129)*100</f>
        <v>0</v>
      </c>
      <c r="AI129" s="57">
        <f>SUM(AI130:AI135)</f>
        <v>0</v>
      </c>
      <c r="AJ129" s="64">
        <f>SUM(AJ130:AJ135)</f>
        <v>0</v>
      </c>
      <c r="AK129" s="64" t="e">
        <f>(AJ129/AI129)*100</f>
        <v>#DIV/0!</v>
      </c>
      <c r="AL129" s="57">
        <f>SUM(AL130:AL135)</f>
        <v>0</v>
      </c>
      <c r="AM129" s="64">
        <f>SUM(AM130:AM135)</f>
        <v>0</v>
      </c>
      <c r="AN129" s="64" t="e">
        <f>(AM129/AL129)*100</f>
        <v>#DIV/0!</v>
      </c>
      <c r="AO129" s="57">
        <f>SUM(AO130:AO135)</f>
        <v>1312.72</v>
      </c>
      <c r="AP129" s="64">
        <f>SUM(AP130:AP135)</f>
        <v>0</v>
      </c>
      <c r="AQ129" s="64">
        <f>(AP129/AO129)*100</f>
        <v>0</v>
      </c>
      <c r="AR129" s="13"/>
    </row>
    <row r="130" spans="1:44" ht="30">
      <c r="A130" s="167"/>
      <c r="B130" s="166"/>
      <c r="C130" s="166"/>
      <c r="D130" s="25" t="s">
        <v>17</v>
      </c>
      <c r="E130" s="57">
        <f>H130+K130+N130+Q130+T130+W130+Z130+AC130+AF130+AI130+AL130+AO130</f>
        <v>0</v>
      </c>
      <c r="F130" s="65">
        <f>I130+L130+O130+R130+U130+X130+AA130+AD130+AG130+AJ130+AM130+AP130</f>
        <v>0</v>
      </c>
      <c r="G130" s="66" t="e">
        <f t="shared" ref="G130:G135" si="465">(F130/E130)*100</f>
        <v>#DIV/0!</v>
      </c>
      <c r="H130" s="57"/>
      <c r="I130" s="65"/>
      <c r="J130" s="66" t="e">
        <f t="shared" ref="J130:J135" si="466">(I130/H130)*100</f>
        <v>#DIV/0!</v>
      </c>
      <c r="K130" s="57"/>
      <c r="L130" s="65"/>
      <c r="M130" s="66" t="e">
        <f t="shared" ref="M130:M135" si="467">(L130/K130)*100</f>
        <v>#DIV/0!</v>
      </c>
      <c r="N130" s="57"/>
      <c r="O130" s="65"/>
      <c r="P130" s="66" t="e">
        <f t="shared" ref="P130:P135" si="468">(O130/N130)*100</f>
        <v>#DIV/0!</v>
      </c>
      <c r="Q130" s="57"/>
      <c r="R130" s="65"/>
      <c r="S130" s="66" t="e">
        <f t="shared" ref="S130:S135" si="469">(R130/Q130)*100</f>
        <v>#DIV/0!</v>
      </c>
      <c r="T130" s="57"/>
      <c r="U130" s="65"/>
      <c r="V130" s="66" t="e">
        <f t="shared" ref="V130:V135" si="470">(U130/T130)*100</f>
        <v>#DIV/0!</v>
      </c>
      <c r="W130" s="57"/>
      <c r="X130" s="65"/>
      <c r="Y130" s="66" t="e">
        <f t="shared" ref="Y130:Y135" si="471">(X130/W130)*100</f>
        <v>#DIV/0!</v>
      </c>
      <c r="Z130" s="57"/>
      <c r="AA130" s="65"/>
      <c r="AB130" s="66" t="e">
        <f t="shared" ref="AB130:AB135" si="472">(AA130/Z130)*100</f>
        <v>#DIV/0!</v>
      </c>
      <c r="AC130" s="57"/>
      <c r="AD130" s="65"/>
      <c r="AE130" s="66" t="e">
        <f t="shared" ref="AE130:AE135" si="473">(AD130/AC130)*100</f>
        <v>#DIV/0!</v>
      </c>
      <c r="AF130" s="57"/>
      <c r="AG130" s="65"/>
      <c r="AH130" s="66" t="e">
        <f t="shared" ref="AH130:AH135" si="474">(AG130/AF130)*100</f>
        <v>#DIV/0!</v>
      </c>
      <c r="AI130" s="57"/>
      <c r="AJ130" s="65"/>
      <c r="AK130" s="66" t="e">
        <f t="shared" ref="AK130:AK135" si="475">(AJ130/AI130)*100</f>
        <v>#DIV/0!</v>
      </c>
      <c r="AL130" s="57"/>
      <c r="AM130" s="65"/>
      <c r="AN130" s="66" t="e">
        <f t="shared" ref="AN130:AN135" si="476">(AM130/AL130)*100</f>
        <v>#DIV/0!</v>
      </c>
      <c r="AO130" s="57"/>
      <c r="AP130" s="65"/>
      <c r="AQ130" s="66" t="e">
        <f t="shared" ref="AQ130:AQ135" si="477">(AP130/AO130)*100</f>
        <v>#DIV/0!</v>
      </c>
      <c r="AR130" s="13"/>
    </row>
    <row r="131" spans="1:44" ht="30">
      <c r="A131" s="167"/>
      <c r="B131" s="166"/>
      <c r="C131" s="166"/>
      <c r="D131" s="25" t="s">
        <v>18</v>
      </c>
      <c r="E131" s="57">
        <f t="shared" ref="E131:E135" si="478">H131+K131+N131+Q131+T131+W131+Z131+AC131+AF131+AI131+AL131+AO131</f>
        <v>0</v>
      </c>
      <c r="F131" s="65">
        <f t="shared" ref="F131:F135" si="479">I131+L131+O131+R131+U131+X131+AA131+AD131+AG131+AJ131+AM131+AP131</f>
        <v>0</v>
      </c>
      <c r="G131" s="66" t="e">
        <f t="shared" si="465"/>
        <v>#DIV/0!</v>
      </c>
      <c r="H131" s="57"/>
      <c r="I131" s="65"/>
      <c r="J131" s="66" t="e">
        <f t="shared" si="466"/>
        <v>#DIV/0!</v>
      </c>
      <c r="K131" s="57"/>
      <c r="L131" s="65"/>
      <c r="M131" s="66" t="e">
        <f t="shared" si="467"/>
        <v>#DIV/0!</v>
      </c>
      <c r="N131" s="57"/>
      <c r="O131" s="65"/>
      <c r="P131" s="66" t="e">
        <f t="shared" si="468"/>
        <v>#DIV/0!</v>
      </c>
      <c r="Q131" s="57"/>
      <c r="R131" s="65"/>
      <c r="S131" s="66" t="e">
        <f t="shared" si="469"/>
        <v>#DIV/0!</v>
      </c>
      <c r="T131" s="57"/>
      <c r="U131" s="65"/>
      <c r="V131" s="66" t="e">
        <f t="shared" si="470"/>
        <v>#DIV/0!</v>
      </c>
      <c r="W131" s="57"/>
      <c r="X131" s="65"/>
      <c r="Y131" s="66" t="e">
        <f t="shared" si="471"/>
        <v>#DIV/0!</v>
      </c>
      <c r="Z131" s="57"/>
      <c r="AA131" s="65"/>
      <c r="AB131" s="66" t="e">
        <f t="shared" si="472"/>
        <v>#DIV/0!</v>
      </c>
      <c r="AC131" s="57"/>
      <c r="AD131" s="65"/>
      <c r="AE131" s="66" t="e">
        <f t="shared" si="473"/>
        <v>#DIV/0!</v>
      </c>
      <c r="AF131" s="57"/>
      <c r="AG131" s="65"/>
      <c r="AH131" s="66" t="e">
        <f t="shared" si="474"/>
        <v>#DIV/0!</v>
      </c>
      <c r="AI131" s="57"/>
      <c r="AJ131" s="65"/>
      <c r="AK131" s="66" t="e">
        <f t="shared" si="475"/>
        <v>#DIV/0!</v>
      </c>
      <c r="AL131" s="57"/>
      <c r="AM131" s="65"/>
      <c r="AN131" s="66" t="e">
        <f t="shared" si="476"/>
        <v>#DIV/0!</v>
      </c>
      <c r="AO131" s="57"/>
      <c r="AP131" s="65"/>
      <c r="AQ131" s="66" t="e">
        <f t="shared" si="477"/>
        <v>#DIV/0!</v>
      </c>
      <c r="AR131" s="13"/>
    </row>
    <row r="132" spans="1:44" ht="34.5" customHeight="1">
      <c r="A132" s="167"/>
      <c r="B132" s="166"/>
      <c r="C132" s="166"/>
      <c r="D132" s="25" t="s">
        <v>26</v>
      </c>
      <c r="E132" s="57">
        <f t="shared" si="478"/>
        <v>5662</v>
      </c>
      <c r="F132" s="65">
        <f t="shared" si="479"/>
        <v>621.11999999999989</v>
      </c>
      <c r="G132" s="66">
        <f t="shared" si="465"/>
        <v>10.969975273754855</v>
      </c>
      <c r="H132" s="57">
        <v>0</v>
      </c>
      <c r="I132" s="65"/>
      <c r="J132" s="66" t="e">
        <f t="shared" si="466"/>
        <v>#DIV/0!</v>
      </c>
      <c r="K132" s="57">
        <v>99.69</v>
      </c>
      <c r="L132" s="65">
        <v>99.69</v>
      </c>
      <c r="M132" s="66">
        <f t="shared" si="467"/>
        <v>100</v>
      </c>
      <c r="N132" s="57">
        <v>521.42999999999995</v>
      </c>
      <c r="O132" s="65">
        <v>521.42999999999995</v>
      </c>
      <c r="P132" s="66">
        <f t="shared" si="468"/>
        <v>100</v>
      </c>
      <c r="Q132" s="57">
        <v>358.1</v>
      </c>
      <c r="R132" s="65"/>
      <c r="S132" s="66">
        <f t="shared" si="469"/>
        <v>0</v>
      </c>
      <c r="T132" s="57">
        <v>870.06</v>
      </c>
      <c r="U132" s="65"/>
      <c r="V132" s="66">
        <f t="shared" si="470"/>
        <v>0</v>
      </c>
      <c r="W132" s="57">
        <v>1250</v>
      </c>
      <c r="X132" s="65"/>
      <c r="Y132" s="66">
        <f t="shared" si="471"/>
        <v>0</v>
      </c>
      <c r="Z132" s="57">
        <v>0</v>
      </c>
      <c r="AA132" s="65"/>
      <c r="AB132" s="66" t="e">
        <f t="shared" si="472"/>
        <v>#DIV/0!</v>
      </c>
      <c r="AC132" s="57">
        <v>0</v>
      </c>
      <c r="AD132" s="65"/>
      <c r="AE132" s="66" t="e">
        <f t="shared" si="473"/>
        <v>#DIV/0!</v>
      </c>
      <c r="AF132" s="57">
        <v>1250</v>
      </c>
      <c r="AG132" s="65"/>
      <c r="AH132" s="66">
        <f t="shared" si="474"/>
        <v>0</v>
      </c>
      <c r="AI132" s="57">
        <v>0</v>
      </c>
      <c r="AJ132" s="65"/>
      <c r="AK132" s="66" t="e">
        <f t="shared" si="475"/>
        <v>#DIV/0!</v>
      </c>
      <c r="AL132" s="57">
        <v>0</v>
      </c>
      <c r="AM132" s="65"/>
      <c r="AN132" s="66" t="e">
        <f t="shared" si="476"/>
        <v>#DIV/0!</v>
      </c>
      <c r="AO132" s="57">
        <v>1312.72</v>
      </c>
      <c r="AP132" s="65"/>
      <c r="AQ132" s="66">
        <f t="shared" si="477"/>
        <v>0</v>
      </c>
      <c r="AR132" s="13"/>
    </row>
    <row r="133" spans="1:44" ht="87" customHeight="1">
      <c r="A133" s="167"/>
      <c r="B133" s="166"/>
      <c r="C133" s="166"/>
      <c r="D133" s="51" t="s">
        <v>69</v>
      </c>
      <c r="E133" s="57">
        <f t="shared" si="478"/>
        <v>0</v>
      </c>
      <c r="F133" s="65">
        <f t="shared" si="479"/>
        <v>0</v>
      </c>
      <c r="G133" s="66" t="e">
        <f t="shared" si="465"/>
        <v>#DIV/0!</v>
      </c>
      <c r="H133" s="57"/>
      <c r="I133" s="65"/>
      <c r="J133" s="66" t="e">
        <f t="shared" si="466"/>
        <v>#DIV/0!</v>
      </c>
      <c r="K133" s="57"/>
      <c r="L133" s="65"/>
      <c r="M133" s="66" t="e">
        <f t="shared" si="467"/>
        <v>#DIV/0!</v>
      </c>
      <c r="N133" s="57"/>
      <c r="O133" s="65"/>
      <c r="P133" s="66" t="e">
        <f t="shared" si="468"/>
        <v>#DIV/0!</v>
      </c>
      <c r="Q133" s="57"/>
      <c r="R133" s="65"/>
      <c r="S133" s="66" t="e">
        <f t="shared" si="469"/>
        <v>#DIV/0!</v>
      </c>
      <c r="T133" s="57"/>
      <c r="U133" s="65"/>
      <c r="V133" s="66" t="e">
        <f t="shared" si="470"/>
        <v>#DIV/0!</v>
      </c>
      <c r="W133" s="57"/>
      <c r="X133" s="65"/>
      <c r="Y133" s="66" t="e">
        <f t="shared" si="471"/>
        <v>#DIV/0!</v>
      </c>
      <c r="Z133" s="57"/>
      <c r="AA133" s="65"/>
      <c r="AB133" s="66" t="e">
        <f t="shared" si="472"/>
        <v>#DIV/0!</v>
      </c>
      <c r="AC133" s="57"/>
      <c r="AD133" s="65"/>
      <c r="AE133" s="66" t="e">
        <f t="shared" si="473"/>
        <v>#DIV/0!</v>
      </c>
      <c r="AF133" s="57"/>
      <c r="AG133" s="65"/>
      <c r="AH133" s="66" t="e">
        <f t="shared" si="474"/>
        <v>#DIV/0!</v>
      </c>
      <c r="AI133" s="57"/>
      <c r="AJ133" s="65"/>
      <c r="AK133" s="66" t="e">
        <f t="shared" si="475"/>
        <v>#DIV/0!</v>
      </c>
      <c r="AL133" s="57"/>
      <c r="AM133" s="65"/>
      <c r="AN133" s="66" t="e">
        <f t="shared" si="476"/>
        <v>#DIV/0!</v>
      </c>
      <c r="AO133" s="57"/>
      <c r="AP133" s="65"/>
      <c r="AQ133" s="66" t="e">
        <f t="shared" si="477"/>
        <v>#DIV/0!</v>
      </c>
      <c r="AR133" s="13"/>
    </row>
    <row r="134" spans="1:44" ht="21" customHeight="1">
      <c r="A134" s="167"/>
      <c r="B134" s="166"/>
      <c r="C134" s="166"/>
      <c r="D134" s="25" t="s">
        <v>40</v>
      </c>
      <c r="E134" s="57">
        <f t="shared" si="478"/>
        <v>0</v>
      </c>
      <c r="F134" s="65">
        <f t="shared" si="479"/>
        <v>0</v>
      </c>
      <c r="G134" s="66" t="e">
        <f t="shared" si="465"/>
        <v>#DIV/0!</v>
      </c>
      <c r="H134" s="57"/>
      <c r="I134" s="65"/>
      <c r="J134" s="66" t="e">
        <f t="shared" si="466"/>
        <v>#DIV/0!</v>
      </c>
      <c r="K134" s="57"/>
      <c r="L134" s="65"/>
      <c r="M134" s="66" t="e">
        <f t="shared" si="467"/>
        <v>#DIV/0!</v>
      </c>
      <c r="N134" s="57"/>
      <c r="O134" s="65"/>
      <c r="P134" s="66" t="e">
        <f t="shared" si="468"/>
        <v>#DIV/0!</v>
      </c>
      <c r="Q134" s="57"/>
      <c r="R134" s="65"/>
      <c r="S134" s="66" t="e">
        <f t="shared" si="469"/>
        <v>#DIV/0!</v>
      </c>
      <c r="T134" s="57"/>
      <c r="U134" s="65"/>
      <c r="V134" s="66" t="e">
        <f t="shared" si="470"/>
        <v>#DIV/0!</v>
      </c>
      <c r="W134" s="57"/>
      <c r="X134" s="65"/>
      <c r="Y134" s="66" t="e">
        <f t="shared" si="471"/>
        <v>#DIV/0!</v>
      </c>
      <c r="Z134" s="57"/>
      <c r="AA134" s="65"/>
      <c r="AB134" s="66" t="e">
        <f t="shared" si="472"/>
        <v>#DIV/0!</v>
      </c>
      <c r="AC134" s="57"/>
      <c r="AD134" s="65"/>
      <c r="AE134" s="66" t="e">
        <f t="shared" si="473"/>
        <v>#DIV/0!</v>
      </c>
      <c r="AF134" s="57"/>
      <c r="AG134" s="65"/>
      <c r="AH134" s="66" t="e">
        <f t="shared" si="474"/>
        <v>#DIV/0!</v>
      </c>
      <c r="AI134" s="57"/>
      <c r="AJ134" s="65"/>
      <c r="AK134" s="66" t="e">
        <f t="shared" si="475"/>
        <v>#DIV/0!</v>
      </c>
      <c r="AL134" s="57"/>
      <c r="AM134" s="65"/>
      <c r="AN134" s="66" t="e">
        <f t="shared" si="476"/>
        <v>#DIV/0!</v>
      </c>
      <c r="AO134" s="57"/>
      <c r="AP134" s="65"/>
      <c r="AQ134" s="66" t="e">
        <f t="shared" si="477"/>
        <v>#DIV/0!</v>
      </c>
      <c r="AR134" s="13"/>
    </row>
    <row r="135" spans="1:44" ht="45">
      <c r="A135" s="167"/>
      <c r="B135" s="166"/>
      <c r="C135" s="166"/>
      <c r="D135" s="25" t="s">
        <v>34</v>
      </c>
      <c r="E135" s="57">
        <f t="shared" si="478"/>
        <v>0</v>
      </c>
      <c r="F135" s="65">
        <f t="shared" si="479"/>
        <v>0</v>
      </c>
      <c r="G135" s="66" t="e">
        <f t="shared" si="465"/>
        <v>#DIV/0!</v>
      </c>
      <c r="H135" s="57"/>
      <c r="I135" s="65"/>
      <c r="J135" s="66" t="e">
        <f t="shared" si="466"/>
        <v>#DIV/0!</v>
      </c>
      <c r="K135" s="57"/>
      <c r="L135" s="65"/>
      <c r="M135" s="66" t="e">
        <f t="shared" si="467"/>
        <v>#DIV/0!</v>
      </c>
      <c r="N135" s="57"/>
      <c r="O135" s="65"/>
      <c r="P135" s="66" t="e">
        <f t="shared" si="468"/>
        <v>#DIV/0!</v>
      </c>
      <c r="Q135" s="57"/>
      <c r="R135" s="65"/>
      <c r="S135" s="66" t="e">
        <f t="shared" si="469"/>
        <v>#DIV/0!</v>
      </c>
      <c r="T135" s="57"/>
      <c r="U135" s="65"/>
      <c r="V135" s="66" t="e">
        <f t="shared" si="470"/>
        <v>#DIV/0!</v>
      </c>
      <c r="W135" s="57"/>
      <c r="X135" s="65"/>
      <c r="Y135" s="66" t="e">
        <f t="shared" si="471"/>
        <v>#DIV/0!</v>
      </c>
      <c r="Z135" s="57"/>
      <c r="AA135" s="65"/>
      <c r="AB135" s="66" t="e">
        <f t="shared" si="472"/>
        <v>#DIV/0!</v>
      </c>
      <c r="AC135" s="57"/>
      <c r="AD135" s="65"/>
      <c r="AE135" s="66" t="e">
        <f t="shared" si="473"/>
        <v>#DIV/0!</v>
      </c>
      <c r="AF135" s="57"/>
      <c r="AG135" s="65"/>
      <c r="AH135" s="66" t="e">
        <f t="shared" si="474"/>
        <v>#DIV/0!</v>
      </c>
      <c r="AI135" s="57"/>
      <c r="AJ135" s="65"/>
      <c r="AK135" s="66" t="e">
        <f t="shared" si="475"/>
        <v>#DIV/0!</v>
      </c>
      <c r="AL135" s="57"/>
      <c r="AM135" s="65"/>
      <c r="AN135" s="66" t="e">
        <f t="shared" si="476"/>
        <v>#DIV/0!</v>
      </c>
      <c r="AO135" s="57"/>
      <c r="AP135" s="65"/>
      <c r="AQ135" s="66" t="e">
        <f t="shared" si="477"/>
        <v>#DIV/0!</v>
      </c>
      <c r="AR135" s="13"/>
    </row>
    <row r="136" spans="1:44" ht="36.75" customHeight="1">
      <c r="A136" s="193" t="s">
        <v>131</v>
      </c>
      <c r="B136" s="194"/>
      <c r="C136" s="180"/>
      <c r="D136" s="11" t="s">
        <v>38</v>
      </c>
      <c r="E136" s="57">
        <f>SUM(E137:E142)</f>
        <v>14645</v>
      </c>
      <c r="F136" s="64">
        <f>SUM(F137:F142)</f>
        <v>2708.46</v>
      </c>
      <c r="G136" s="64">
        <f>(F136/E136)*100</f>
        <v>18.494093547285765</v>
      </c>
      <c r="H136" s="57">
        <f>SUM(H137:H142)</f>
        <v>1719.89</v>
      </c>
      <c r="I136" s="64">
        <f>SUM(I137:I142)</f>
        <v>1719.89</v>
      </c>
      <c r="J136" s="64">
        <f>(I136/H136)*100</f>
        <v>100</v>
      </c>
      <c r="K136" s="57">
        <f>SUM(K137:K142)</f>
        <v>238.23</v>
      </c>
      <c r="L136" s="64">
        <f>SUM(L137:L142)</f>
        <v>238.23</v>
      </c>
      <c r="M136" s="64">
        <f>(L136/K136)*100</f>
        <v>100</v>
      </c>
      <c r="N136" s="57">
        <f>SUM(N137:N142)</f>
        <v>750.33999999999992</v>
      </c>
      <c r="O136" s="64">
        <f>SUM(O137:O142)</f>
        <v>750.33999999999992</v>
      </c>
      <c r="P136" s="64">
        <f>(O136/N136)*100</f>
        <v>100</v>
      </c>
      <c r="Q136" s="57">
        <f>SUM(Q137:Q142)</f>
        <v>715.7</v>
      </c>
      <c r="R136" s="64">
        <f>SUM(R137:R142)</f>
        <v>0</v>
      </c>
      <c r="S136" s="64">
        <f>(R136/Q136)*100</f>
        <v>0</v>
      </c>
      <c r="T136" s="57">
        <f>SUM(T137:T142)</f>
        <v>1387.1599999999999</v>
      </c>
      <c r="U136" s="64">
        <f>SUM(U137:U142)</f>
        <v>0</v>
      </c>
      <c r="V136" s="64">
        <f>(U136/T136)*100</f>
        <v>0</v>
      </c>
      <c r="W136" s="57">
        <f>SUM(W137:W142)</f>
        <v>1477.31</v>
      </c>
      <c r="X136" s="64">
        <f>SUM(X137:X142)</f>
        <v>0</v>
      </c>
      <c r="Y136" s="64">
        <f>(X136/W136)*100</f>
        <v>0</v>
      </c>
      <c r="Z136" s="57">
        <f>SUM(Z137:Z142)</f>
        <v>1290.31</v>
      </c>
      <c r="AA136" s="64">
        <f>SUM(AA137:AA142)</f>
        <v>0</v>
      </c>
      <c r="AB136" s="64">
        <f>(AA136/Z136)*100</f>
        <v>0</v>
      </c>
      <c r="AC136" s="57">
        <f>SUM(AC137:AC142)</f>
        <v>227.31</v>
      </c>
      <c r="AD136" s="64">
        <f>SUM(AD137:AD142)</f>
        <v>0</v>
      </c>
      <c r="AE136" s="64">
        <f>(AD136/AC136)*100</f>
        <v>0</v>
      </c>
      <c r="AF136" s="57">
        <f>SUM(AF137:AF142)</f>
        <v>3477.31</v>
      </c>
      <c r="AG136" s="64">
        <f>SUM(AG137:AG142)</f>
        <v>0</v>
      </c>
      <c r="AH136" s="64">
        <f>(AG136/AF136)*100</f>
        <v>0</v>
      </c>
      <c r="AI136" s="57">
        <f>SUM(AI137:AI142)</f>
        <v>227.31</v>
      </c>
      <c r="AJ136" s="64">
        <f>SUM(AJ137:AJ142)</f>
        <v>0</v>
      </c>
      <c r="AK136" s="64">
        <f>(AJ136/AI136)*100</f>
        <v>0</v>
      </c>
      <c r="AL136" s="57">
        <f>SUM(AL137:AL142)</f>
        <v>227.31</v>
      </c>
      <c r="AM136" s="64">
        <f>SUM(AM137:AM142)</f>
        <v>0</v>
      </c>
      <c r="AN136" s="64">
        <f>(AM136/AL136)*100</f>
        <v>0</v>
      </c>
      <c r="AO136" s="57">
        <f>SUM(AO137:AO142)</f>
        <v>2906.82</v>
      </c>
      <c r="AP136" s="64">
        <f>SUM(AP137:AP142)</f>
        <v>0</v>
      </c>
      <c r="AQ136" s="64">
        <f>(AP136/AO136)*100</f>
        <v>0</v>
      </c>
      <c r="AR136" s="13"/>
    </row>
    <row r="137" spans="1:44" ht="30">
      <c r="A137" s="195"/>
      <c r="B137" s="196"/>
      <c r="C137" s="180"/>
      <c r="D137" s="11" t="s">
        <v>17</v>
      </c>
      <c r="E137" s="57">
        <f t="shared" ref="E137:F142" si="480">E74+E81+E88+E95+E102+E109+E116+E123+E130</f>
        <v>0</v>
      </c>
      <c r="F137" s="66">
        <f t="shared" si="480"/>
        <v>0</v>
      </c>
      <c r="G137" s="66" t="e">
        <f t="shared" ref="G137:G142" si="481">(F137/E137)*100</f>
        <v>#DIV/0!</v>
      </c>
      <c r="H137" s="57">
        <f t="shared" ref="H137:I142" si="482">H74+H81+H88+H95+H102+H109+H116+H123+H130</f>
        <v>0</v>
      </c>
      <c r="I137" s="66">
        <f t="shared" si="482"/>
        <v>0</v>
      </c>
      <c r="J137" s="66" t="e">
        <f t="shared" ref="J137:J142" si="483">(I137/H137)*100</f>
        <v>#DIV/0!</v>
      </c>
      <c r="K137" s="57">
        <f t="shared" ref="K137:L142" si="484">K74+K81+K88+K95+K102+K109+K116+K123+K130</f>
        <v>0</v>
      </c>
      <c r="L137" s="66">
        <f t="shared" si="484"/>
        <v>0</v>
      </c>
      <c r="M137" s="66" t="e">
        <f t="shared" ref="M137:M142" si="485">(L137/K137)*100</f>
        <v>#DIV/0!</v>
      </c>
      <c r="N137" s="57">
        <f t="shared" ref="N137:O142" si="486">N74+N81+N88+N95+N102+N109+N116+N123+N130</f>
        <v>0</v>
      </c>
      <c r="O137" s="66">
        <f t="shared" si="486"/>
        <v>0</v>
      </c>
      <c r="P137" s="66" t="e">
        <f t="shared" ref="P137:P142" si="487">(O137/N137)*100</f>
        <v>#DIV/0!</v>
      </c>
      <c r="Q137" s="57">
        <f t="shared" ref="Q137:R142" si="488">Q74+Q81+Q88+Q95+Q102+Q109+Q116+Q123+Q130</f>
        <v>0</v>
      </c>
      <c r="R137" s="66">
        <f t="shared" si="488"/>
        <v>0</v>
      </c>
      <c r="S137" s="66" t="e">
        <f t="shared" ref="S137:S142" si="489">(R137/Q137)*100</f>
        <v>#DIV/0!</v>
      </c>
      <c r="T137" s="57">
        <f t="shared" ref="T137:U142" si="490">T74+T81+T88+T95+T102+T109+T116+T123+T130</f>
        <v>0</v>
      </c>
      <c r="U137" s="66">
        <f t="shared" si="490"/>
        <v>0</v>
      </c>
      <c r="V137" s="66" t="e">
        <f t="shared" ref="V137:V142" si="491">(U137/T137)*100</f>
        <v>#DIV/0!</v>
      </c>
      <c r="W137" s="57">
        <f t="shared" ref="W137:X142" si="492">W74+W81+W88+W95+W102+W109+W116+W123+W130</f>
        <v>0</v>
      </c>
      <c r="X137" s="66">
        <f t="shared" si="492"/>
        <v>0</v>
      </c>
      <c r="Y137" s="66" t="e">
        <f t="shared" ref="Y137:Y142" si="493">(X137/W137)*100</f>
        <v>#DIV/0!</v>
      </c>
      <c r="Z137" s="57">
        <f t="shared" ref="Z137:AA142" si="494">Z74+Z81+Z88+Z95+Z102+Z109+Z116+Z123+Z130</f>
        <v>0</v>
      </c>
      <c r="AA137" s="66">
        <f t="shared" si="494"/>
        <v>0</v>
      </c>
      <c r="AB137" s="66" t="e">
        <f t="shared" ref="AB137:AB142" si="495">(AA137/Z137)*100</f>
        <v>#DIV/0!</v>
      </c>
      <c r="AC137" s="57">
        <f t="shared" ref="AC137:AD142" si="496">AC74+AC81+AC88+AC95+AC102+AC109+AC116+AC123+AC130</f>
        <v>0</v>
      </c>
      <c r="AD137" s="66">
        <f t="shared" si="496"/>
        <v>0</v>
      </c>
      <c r="AE137" s="66" t="e">
        <f t="shared" ref="AE137:AE142" si="497">(AD137/AC137)*100</f>
        <v>#DIV/0!</v>
      </c>
      <c r="AF137" s="57">
        <f t="shared" ref="AF137:AG142" si="498">AF74+AF81+AF88+AF95+AF102+AF109+AF116+AF123+AF130</f>
        <v>0</v>
      </c>
      <c r="AG137" s="66">
        <f t="shared" si="498"/>
        <v>0</v>
      </c>
      <c r="AH137" s="66" t="e">
        <f t="shared" ref="AH137:AH142" si="499">(AG137/AF137)*100</f>
        <v>#DIV/0!</v>
      </c>
      <c r="AI137" s="57">
        <f t="shared" ref="AI137:AJ142" si="500">AI74+AI81+AI88+AI95+AI102+AI109+AI116+AI123+AI130</f>
        <v>0</v>
      </c>
      <c r="AJ137" s="66">
        <f t="shared" si="500"/>
        <v>0</v>
      </c>
      <c r="AK137" s="66" t="e">
        <f t="shared" ref="AK137:AK142" si="501">(AJ137/AI137)*100</f>
        <v>#DIV/0!</v>
      </c>
      <c r="AL137" s="57">
        <f t="shared" ref="AL137:AM142" si="502">AL74+AL81+AL88+AL95+AL102+AL109+AL116+AL123+AL130</f>
        <v>0</v>
      </c>
      <c r="AM137" s="66">
        <f t="shared" si="502"/>
        <v>0</v>
      </c>
      <c r="AN137" s="66" t="e">
        <f t="shared" ref="AN137:AN142" si="503">(AM137/AL137)*100</f>
        <v>#DIV/0!</v>
      </c>
      <c r="AO137" s="57">
        <f t="shared" ref="AO137:AP142" si="504">AO74+AO81+AO88+AO95+AO102+AO109+AO116+AO123+AO130</f>
        <v>0</v>
      </c>
      <c r="AP137" s="66">
        <f t="shared" si="504"/>
        <v>0</v>
      </c>
      <c r="AQ137" s="66" t="e">
        <f t="shared" ref="AQ137:AQ142" si="505">(AP137/AO137)*100</f>
        <v>#DIV/0!</v>
      </c>
      <c r="AR137" s="13"/>
    </row>
    <row r="138" spans="1:44" ht="30">
      <c r="A138" s="195"/>
      <c r="B138" s="196"/>
      <c r="C138" s="180"/>
      <c r="D138" s="11" t="s">
        <v>18</v>
      </c>
      <c r="E138" s="57">
        <f t="shared" si="480"/>
        <v>0</v>
      </c>
      <c r="F138" s="66">
        <f t="shared" si="480"/>
        <v>0</v>
      </c>
      <c r="G138" s="66" t="e">
        <f t="shared" si="481"/>
        <v>#DIV/0!</v>
      </c>
      <c r="H138" s="57">
        <f t="shared" si="482"/>
        <v>0</v>
      </c>
      <c r="I138" s="66">
        <f t="shared" si="482"/>
        <v>0</v>
      </c>
      <c r="J138" s="66" t="e">
        <f t="shared" si="483"/>
        <v>#DIV/0!</v>
      </c>
      <c r="K138" s="57">
        <f t="shared" si="484"/>
        <v>0</v>
      </c>
      <c r="L138" s="66">
        <f t="shared" si="484"/>
        <v>0</v>
      </c>
      <c r="M138" s="66" t="e">
        <f t="shared" si="485"/>
        <v>#DIV/0!</v>
      </c>
      <c r="N138" s="57">
        <f t="shared" si="486"/>
        <v>0</v>
      </c>
      <c r="O138" s="66">
        <f t="shared" si="486"/>
        <v>0</v>
      </c>
      <c r="P138" s="66" t="e">
        <f t="shared" si="487"/>
        <v>#DIV/0!</v>
      </c>
      <c r="Q138" s="57">
        <f t="shared" si="488"/>
        <v>0</v>
      </c>
      <c r="R138" s="66">
        <f t="shared" si="488"/>
        <v>0</v>
      </c>
      <c r="S138" s="66" t="e">
        <f t="shared" si="489"/>
        <v>#DIV/0!</v>
      </c>
      <c r="T138" s="57">
        <f t="shared" si="490"/>
        <v>0</v>
      </c>
      <c r="U138" s="66">
        <f t="shared" si="490"/>
        <v>0</v>
      </c>
      <c r="V138" s="66" t="e">
        <f t="shared" si="491"/>
        <v>#DIV/0!</v>
      </c>
      <c r="W138" s="57">
        <f t="shared" si="492"/>
        <v>0</v>
      </c>
      <c r="X138" s="66">
        <f t="shared" si="492"/>
        <v>0</v>
      </c>
      <c r="Y138" s="66" t="e">
        <f t="shared" si="493"/>
        <v>#DIV/0!</v>
      </c>
      <c r="Z138" s="57">
        <f t="shared" si="494"/>
        <v>0</v>
      </c>
      <c r="AA138" s="66">
        <f t="shared" si="494"/>
        <v>0</v>
      </c>
      <c r="AB138" s="66" t="e">
        <f t="shared" si="495"/>
        <v>#DIV/0!</v>
      </c>
      <c r="AC138" s="57">
        <f t="shared" si="496"/>
        <v>0</v>
      </c>
      <c r="AD138" s="66">
        <f t="shared" si="496"/>
        <v>0</v>
      </c>
      <c r="AE138" s="66" t="e">
        <f t="shared" si="497"/>
        <v>#DIV/0!</v>
      </c>
      <c r="AF138" s="57">
        <f t="shared" si="498"/>
        <v>0</v>
      </c>
      <c r="AG138" s="66">
        <f t="shared" si="498"/>
        <v>0</v>
      </c>
      <c r="AH138" s="66" t="e">
        <f t="shared" si="499"/>
        <v>#DIV/0!</v>
      </c>
      <c r="AI138" s="57">
        <f t="shared" si="500"/>
        <v>0</v>
      </c>
      <c r="AJ138" s="66">
        <f t="shared" si="500"/>
        <v>0</v>
      </c>
      <c r="AK138" s="66" t="e">
        <f t="shared" si="501"/>
        <v>#DIV/0!</v>
      </c>
      <c r="AL138" s="57">
        <f t="shared" si="502"/>
        <v>0</v>
      </c>
      <c r="AM138" s="66">
        <f t="shared" si="502"/>
        <v>0</v>
      </c>
      <c r="AN138" s="66" t="e">
        <f t="shared" si="503"/>
        <v>#DIV/0!</v>
      </c>
      <c r="AO138" s="57">
        <f t="shared" si="504"/>
        <v>0</v>
      </c>
      <c r="AP138" s="66">
        <f t="shared" si="504"/>
        <v>0</v>
      </c>
      <c r="AQ138" s="66" t="e">
        <f t="shared" si="505"/>
        <v>#DIV/0!</v>
      </c>
      <c r="AR138" s="13"/>
    </row>
    <row r="139" spans="1:44" ht="33.75" customHeight="1">
      <c r="A139" s="195"/>
      <c r="B139" s="196"/>
      <c r="C139" s="180"/>
      <c r="D139" s="11" t="s">
        <v>26</v>
      </c>
      <c r="E139" s="57">
        <f t="shared" si="480"/>
        <v>14645</v>
      </c>
      <c r="F139" s="66">
        <f t="shared" si="480"/>
        <v>2708.46</v>
      </c>
      <c r="G139" s="66">
        <f t="shared" si="481"/>
        <v>18.494093547285765</v>
      </c>
      <c r="H139" s="57">
        <f t="shared" si="482"/>
        <v>1719.89</v>
      </c>
      <c r="I139" s="66">
        <f t="shared" si="482"/>
        <v>1719.89</v>
      </c>
      <c r="J139" s="66">
        <f t="shared" si="483"/>
        <v>100</v>
      </c>
      <c r="K139" s="57">
        <f t="shared" si="484"/>
        <v>238.23</v>
      </c>
      <c r="L139" s="66">
        <f t="shared" si="484"/>
        <v>238.23</v>
      </c>
      <c r="M139" s="66">
        <f t="shared" si="485"/>
        <v>100</v>
      </c>
      <c r="N139" s="57">
        <f t="shared" si="486"/>
        <v>750.33999999999992</v>
      </c>
      <c r="O139" s="66">
        <f t="shared" si="486"/>
        <v>750.33999999999992</v>
      </c>
      <c r="P139" s="66">
        <f t="shared" si="487"/>
        <v>100</v>
      </c>
      <c r="Q139" s="57">
        <f t="shared" si="488"/>
        <v>715.7</v>
      </c>
      <c r="R139" s="66">
        <f t="shared" si="488"/>
        <v>0</v>
      </c>
      <c r="S139" s="66">
        <f t="shared" si="489"/>
        <v>0</v>
      </c>
      <c r="T139" s="57">
        <f t="shared" si="490"/>
        <v>1387.1599999999999</v>
      </c>
      <c r="U139" s="66">
        <f t="shared" si="490"/>
        <v>0</v>
      </c>
      <c r="V139" s="66">
        <f t="shared" si="491"/>
        <v>0</v>
      </c>
      <c r="W139" s="57">
        <f t="shared" si="492"/>
        <v>1477.31</v>
      </c>
      <c r="X139" s="66">
        <f t="shared" si="492"/>
        <v>0</v>
      </c>
      <c r="Y139" s="66">
        <f t="shared" si="493"/>
        <v>0</v>
      </c>
      <c r="Z139" s="57">
        <f t="shared" si="494"/>
        <v>1290.31</v>
      </c>
      <c r="AA139" s="66">
        <f t="shared" si="494"/>
        <v>0</v>
      </c>
      <c r="AB139" s="66">
        <f t="shared" si="495"/>
        <v>0</v>
      </c>
      <c r="AC139" s="57">
        <f t="shared" si="496"/>
        <v>227.31</v>
      </c>
      <c r="AD139" s="66">
        <f t="shared" si="496"/>
        <v>0</v>
      </c>
      <c r="AE139" s="66">
        <f t="shared" si="497"/>
        <v>0</v>
      </c>
      <c r="AF139" s="57">
        <f t="shared" si="498"/>
        <v>3477.31</v>
      </c>
      <c r="AG139" s="66">
        <f t="shared" si="498"/>
        <v>0</v>
      </c>
      <c r="AH139" s="66">
        <f t="shared" si="499"/>
        <v>0</v>
      </c>
      <c r="AI139" s="57">
        <f t="shared" si="500"/>
        <v>227.31</v>
      </c>
      <c r="AJ139" s="66">
        <f t="shared" si="500"/>
        <v>0</v>
      </c>
      <c r="AK139" s="66">
        <f t="shared" si="501"/>
        <v>0</v>
      </c>
      <c r="AL139" s="57">
        <f t="shared" si="502"/>
        <v>227.31</v>
      </c>
      <c r="AM139" s="66">
        <f t="shared" si="502"/>
        <v>0</v>
      </c>
      <c r="AN139" s="66">
        <f t="shared" si="503"/>
        <v>0</v>
      </c>
      <c r="AO139" s="57">
        <f t="shared" si="504"/>
        <v>2906.82</v>
      </c>
      <c r="AP139" s="66">
        <f t="shared" si="504"/>
        <v>0</v>
      </c>
      <c r="AQ139" s="66">
        <f t="shared" si="505"/>
        <v>0</v>
      </c>
      <c r="AR139" s="13"/>
    </row>
    <row r="140" spans="1:44" ht="93" customHeight="1">
      <c r="A140" s="195"/>
      <c r="B140" s="196"/>
      <c r="C140" s="180"/>
      <c r="D140" s="51" t="s">
        <v>69</v>
      </c>
      <c r="E140" s="57">
        <f t="shared" si="480"/>
        <v>0</v>
      </c>
      <c r="F140" s="66">
        <f t="shared" si="480"/>
        <v>0</v>
      </c>
      <c r="G140" s="66" t="e">
        <f t="shared" si="481"/>
        <v>#DIV/0!</v>
      </c>
      <c r="H140" s="57">
        <f t="shared" si="482"/>
        <v>0</v>
      </c>
      <c r="I140" s="66">
        <f t="shared" si="482"/>
        <v>0</v>
      </c>
      <c r="J140" s="66" t="e">
        <f t="shared" si="483"/>
        <v>#DIV/0!</v>
      </c>
      <c r="K140" s="57">
        <f t="shared" si="484"/>
        <v>0</v>
      </c>
      <c r="L140" s="66">
        <f t="shared" si="484"/>
        <v>0</v>
      </c>
      <c r="M140" s="66" t="e">
        <f t="shared" si="485"/>
        <v>#DIV/0!</v>
      </c>
      <c r="N140" s="57">
        <f t="shared" si="486"/>
        <v>0</v>
      </c>
      <c r="O140" s="66">
        <f t="shared" si="486"/>
        <v>0</v>
      </c>
      <c r="P140" s="66" t="e">
        <f t="shared" si="487"/>
        <v>#DIV/0!</v>
      </c>
      <c r="Q140" s="57">
        <f t="shared" si="488"/>
        <v>0</v>
      </c>
      <c r="R140" s="66">
        <f t="shared" si="488"/>
        <v>0</v>
      </c>
      <c r="S140" s="66" t="e">
        <f t="shared" si="489"/>
        <v>#DIV/0!</v>
      </c>
      <c r="T140" s="57">
        <f t="shared" si="490"/>
        <v>0</v>
      </c>
      <c r="U140" s="66">
        <f t="shared" si="490"/>
        <v>0</v>
      </c>
      <c r="V140" s="66" t="e">
        <f t="shared" si="491"/>
        <v>#DIV/0!</v>
      </c>
      <c r="W140" s="57">
        <f t="shared" si="492"/>
        <v>0</v>
      </c>
      <c r="X140" s="66">
        <f t="shared" si="492"/>
        <v>0</v>
      </c>
      <c r="Y140" s="66" t="e">
        <f t="shared" si="493"/>
        <v>#DIV/0!</v>
      </c>
      <c r="Z140" s="57">
        <f t="shared" si="494"/>
        <v>0</v>
      </c>
      <c r="AA140" s="66">
        <f t="shared" si="494"/>
        <v>0</v>
      </c>
      <c r="AB140" s="66" t="e">
        <f t="shared" si="495"/>
        <v>#DIV/0!</v>
      </c>
      <c r="AC140" s="57">
        <f t="shared" si="496"/>
        <v>0</v>
      </c>
      <c r="AD140" s="66">
        <f t="shared" si="496"/>
        <v>0</v>
      </c>
      <c r="AE140" s="66" t="e">
        <f t="shared" si="497"/>
        <v>#DIV/0!</v>
      </c>
      <c r="AF140" s="57">
        <f t="shared" si="498"/>
        <v>0</v>
      </c>
      <c r="AG140" s="66">
        <f t="shared" si="498"/>
        <v>0</v>
      </c>
      <c r="AH140" s="66" t="e">
        <f t="shared" si="499"/>
        <v>#DIV/0!</v>
      </c>
      <c r="AI140" s="57">
        <f t="shared" si="500"/>
        <v>0</v>
      </c>
      <c r="AJ140" s="66">
        <f t="shared" si="500"/>
        <v>0</v>
      </c>
      <c r="AK140" s="66" t="e">
        <f t="shared" si="501"/>
        <v>#DIV/0!</v>
      </c>
      <c r="AL140" s="57">
        <f t="shared" si="502"/>
        <v>0</v>
      </c>
      <c r="AM140" s="66">
        <f t="shared" si="502"/>
        <v>0</v>
      </c>
      <c r="AN140" s="66" t="e">
        <f t="shared" si="503"/>
        <v>#DIV/0!</v>
      </c>
      <c r="AO140" s="57">
        <f t="shared" si="504"/>
        <v>0</v>
      </c>
      <c r="AP140" s="66">
        <f t="shared" si="504"/>
        <v>0</v>
      </c>
      <c r="AQ140" s="66" t="e">
        <f t="shared" si="505"/>
        <v>#DIV/0!</v>
      </c>
      <c r="AR140" s="13"/>
    </row>
    <row r="141" spans="1:44" ht="24.75" customHeight="1">
      <c r="A141" s="195"/>
      <c r="B141" s="196"/>
      <c r="C141" s="180"/>
      <c r="D141" s="11" t="s">
        <v>40</v>
      </c>
      <c r="E141" s="57">
        <f t="shared" si="480"/>
        <v>0</v>
      </c>
      <c r="F141" s="66">
        <f t="shared" si="480"/>
        <v>0</v>
      </c>
      <c r="G141" s="66" t="e">
        <f t="shared" si="481"/>
        <v>#DIV/0!</v>
      </c>
      <c r="H141" s="57">
        <f t="shared" si="482"/>
        <v>0</v>
      </c>
      <c r="I141" s="66">
        <f t="shared" si="482"/>
        <v>0</v>
      </c>
      <c r="J141" s="66" t="e">
        <f t="shared" si="483"/>
        <v>#DIV/0!</v>
      </c>
      <c r="K141" s="57">
        <f t="shared" si="484"/>
        <v>0</v>
      </c>
      <c r="L141" s="66">
        <f t="shared" si="484"/>
        <v>0</v>
      </c>
      <c r="M141" s="66" t="e">
        <f t="shared" si="485"/>
        <v>#DIV/0!</v>
      </c>
      <c r="N141" s="57">
        <f t="shared" si="486"/>
        <v>0</v>
      </c>
      <c r="O141" s="66">
        <f t="shared" si="486"/>
        <v>0</v>
      </c>
      <c r="P141" s="66" t="e">
        <f t="shared" si="487"/>
        <v>#DIV/0!</v>
      </c>
      <c r="Q141" s="57">
        <f t="shared" si="488"/>
        <v>0</v>
      </c>
      <c r="R141" s="66">
        <f t="shared" si="488"/>
        <v>0</v>
      </c>
      <c r="S141" s="66" t="e">
        <f t="shared" si="489"/>
        <v>#DIV/0!</v>
      </c>
      <c r="T141" s="57">
        <f t="shared" si="490"/>
        <v>0</v>
      </c>
      <c r="U141" s="66">
        <f t="shared" si="490"/>
        <v>0</v>
      </c>
      <c r="V141" s="66" t="e">
        <f t="shared" si="491"/>
        <v>#DIV/0!</v>
      </c>
      <c r="W141" s="57">
        <f t="shared" si="492"/>
        <v>0</v>
      </c>
      <c r="X141" s="66">
        <f t="shared" si="492"/>
        <v>0</v>
      </c>
      <c r="Y141" s="66" t="e">
        <f t="shared" si="493"/>
        <v>#DIV/0!</v>
      </c>
      <c r="Z141" s="57">
        <f t="shared" si="494"/>
        <v>0</v>
      </c>
      <c r="AA141" s="66">
        <f t="shared" si="494"/>
        <v>0</v>
      </c>
      <c r="AB141" s="66" t="e">
        <f t="shared" si="495"/>
        <v>#DIV/0!</v>
      </c>
      <c r="AC141" s="57">
        <f t="shared" si="496"/>
        <v>0</v>
      </c>
      <c r="AD141" s="66">
        <f t="shared" si="496"/>
        <v>0</v>
      </c>
      <c r="AE141" s="66" t="e">
        <f t="shared" si="497"/>
        <v>#DIV/0!</v>
      </c>
      <c r="AF141" s="57">
        <f t="shared" si="498"/>
        <v>0</v>
      </c>
      <c r="AG141" s="66">
        <f t="shared" si="498"/>
        <v>0</v>
      </c>
      <c r="AH141" s="66" t="e">
        <f t="shared" si="499"/>
        <v>#DIV/0!</v>
      </c>
      <c r="AI141" s="57">
        <f t="shared" si="500"/>
        <v>0</v>
      </c>
      <c r="AJ141" s="66">
        <f t="shared" si="500"/>
        <v>0</v>
      </c>
      <c r="AK141" s="66" t="e">
        <f t="shared" si="501"/>
        <v>#DIV/0!</v>
      </c>
      <c r="AL141" s="57">
        <f t="shared" si="502"/>
        <v>0</v>
      </c>
      <c r="AM141" s="66">
        <f t="shared" si="502"/>
        <v>0</v>
      </c>
      <c r="AN141" s="66" t="e">
        <f t="shared" si="503"/>
        <v>#DIV/0!</v>
      </c>
      <c r="AO141" s="57">
        <f t="shared" si="504"/>
        <v>0</v>
      </c>
      <c r="AP141" s="66">
        <f t="shared" si="504"/>
        <v>0</v>
      </c>
      <c r="AQ141" s="66" t="e">
        <f t="shared" si="505"/>
        <v>#DIV/0!</v>
      </c>
      <c r="AR141" s="13"/>
    </row>
    <row r="142" spans="1:44" ht="45">
      <c r="A142" s="197"/>
      <c r="B142" s="198"/>
      <c r="C142" s="180"/>
      <c r="D142" s="11" t="s">
        <v>34</v>
      </c>
      <c r="E142" s="57">
        <f t="shared" si="480"/>
        <v>0</v>
      </c>
      <c r="F142" s="66">
        <f t="shared" si="480"/>
        <v>0</v>
      </c>
      <c r="G142" s="66" t="e">
        <f t="shared" si="481"/>
        <v>#DIV/0!</v>
      </c>
      <c r="H142" s="57">
        <f t="shared" si="482"/>
        <v>0</v>
      </c>
      <c r="I142" s="66">
        <f t="shared" si="482"/>
        <v>0</v>
      </c>
      <c r="J142" s="66" t="e">
        <f t="shared" si="483"/>
        <v>#DIV/0!</v>
      </c>
      <c r="K142" s="57">
        <f t="shared" si="484"/>
        <v>0</v>
      </c>
      <c r="L142" s="66">
        <f t="shared" si="484"/>
        <v>0</v>
      </c>
      <c r="M142" s="66" t="e">
        <f t="shared" si="485"/>
        <v>#DIV/0!</v>
      </c>
      <c r="N142" s="57">
        <f t="shared" si="486"/>
        <v>0</v>
      </c>
      <c r="O142" s="66">
        <f t="shared" si="486"/>
        <v>0</v>
      </c>
      <c r="P142" s="66" t="e">
        <f t="shared" si="487"/>
        <v>#DIV/0!</v>
      </c>
      <c r="Q142" s="57">
        <f t="shared" si="488"/>
        <v>0</v>
      </c>
      <c r="R142" s="66">
        <f t="shared" si="488"/>
        <v>0</v>
      </c>
      <c r="S142" s="66" t="e">
        <f t="shared" si="489"/>
        <v>#DIV/0!</v>
      </c>
      <c r="T142" s="57">
        <f t="shared" si="490"/>
        <v>0</v>
      </c>
      <c r="U142" s="66">
        <f t="shared" si="490"/>
        <v>0</v>
      </c>
      <c r="V142" s="66" t="e">
        <f t="shared" si="491"/>
        <v>#DIV/0!</v>
      </c>
      <c r="W142" s="57">
        <f t="shared" si="492"/>
        <v>0</v>
      </c>
      <c r="X142" s="66">
        <f t="shared" si="492"/>
        <v>0</v>
      </c>
      <c r="Y142" s="66" t="e">
        <f t="shared" si="493"/>
        <v>#DIV/0!</v>
      </c>
      <c r="Z142" s="57">
        <f t="shared" si="494"/>
        <v>0</v>
      </c>
      <c r="AA142" s="66">
        <f t="shared" si="494"/>
        <v>0</v>
      </c>
      <c r="AB142" s="66" t="e">
        <f t="shared" si="495"/>
        <v>#DIV/0!</v>
      </c>
      <c r="AC142" s="57">
        <f t="shared" si="496"/>
        <v>0</v>
      </c>
      <c r="AD142" s="66">
        <f t="shared" si="496"/>
        <v>0</v>
      </c>
      <c r="AE142" s="66" t="e">
        <f t="shared" si="497"/>
        <v>#DIV/0!</v>
      </c>
      <c r="AF142" s="57">
        <f t="shared" si="498"/>
        <v>0</v>
      </c>
      <c r="AG142" s="66">
        <f t="shared" si="498"/>
        <v>0</v>
      </c>
      <c r="AH142" s="66" t="e">
        <f t="shared" si="499"/>
        <v>#DIV/0!</v>
      </c>
      <c r="AI142" s="57">
        <f t="shared" si="500"/>
        <v>0</v>
      </c>
      <c r="AJ142" s="66">
        <f t="shared" si="500"/>
        <v>0</v>
      </c>
      <c r="AK142" s="66" t="e">
        <f t="shared" si="501"/>
        <v>#DIV/0!</v>
      </c>
      <c r="AL142" s="57">
        <f t="shared" si="502"/>
        <v>0</v>
      </c>
      <c r="AM142" s="66">
        <f t="shared" si="502"/>
        <v>0</v>
      </c>
      <c r="AN142" s="66" t="e">
        <f t="shared" si="503"/>
        <v>#DIV/0!</v>
      </c>
      <c r="AO142" s="57">
        <f t="shared" si="504"/>
        <v>0</v>
      </c>
      <c r="AP142" s="66">
        <f t="shared" si="504"/>
        <v>0</v>
      </c>
      <c r="AQ142" s="66" t="e">
        <f t="shared" si="505"/>
        <v>#DIV/0!</v>
      </c>
      <c r="AR142" s="13"/>
    </row>
    <row r="143" spans="1:44" ht="27.75" customHeight="1">
      <c r="A143" s="203" t="s">
        <v>74</v>
      </c>
      <c r="B143" s="204"/>
      <c r="C143" s="205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6"/>
      <c r="Y143" s="206"/>
      <c r="Z143" s="206"/>
      <c r="AA143" s="206"/>
      <c r="AB143" s="206"/>
      <c r="AC143" s="206"/>
      <c r="AD143" s="206"/>
      <c r="AE143" s="206"/>
      <c r="AF143" s="206"/>
      <c r="AG143" s="206"/>
      <c r="AH143" s="206"/>
      <c r="AI143" s="206"/>
      <c r="AJ143" s="206"/>
      <c r="AK143" s="206"/>
      <c r="AL143" s="206"/>
      <c r="AM143" s="206"/>
      <c r="AN143" s="206"/>
      <c r="AO143" s="206"/>
      <c r="AP143" s="206"/>
      <c r="AQ143" s="206"/>
      <c r="AR143" s="207"/>
    </row>
    <row r="144" spans="1:44" ht="22.5" customHeight="1">
      <c r="A144" s="175" t="s">
        <v>99</v>
      </c>
      <c r="B144" s="175"/>
      <c r="C144" s="175"/>
      <c r="D144" s="34" t="s">
        <v>68</v>
      </c>
      <c r="E144" s="57">
        <f>SUM(E145:E150)</f>
        <v>16568.059999999998</v>
      </c>
      <c r="F144" s="64">
        <f>SUM(F145:F150)</f>
        <v>2708.46</v>
      </c>
      <c r="G144" s="64">
        <f>(F144/E144)*100</f>
        <v>16.34747822014165</v>
      </c>
      <c r="H144" s="57">
        <f>SUM(H145:H150)</f>
        <v>1719.89</v>
      </c>
      <c r="I144" s="64">
        <f>SUM(I145:I150)</f>
        <v>1719.89</v>
      </c>
      <c r="J144" s="64">
        <f>(I144/H144)*100</f>
        <v>100</v>
      </c>
      <c r="K144" s="57">
        <f>SUM(K145:K150)</f>
        <v>238.23</v>
      </c>
      <c r="L144" s="64">
        <f>SUM(L145:L150)</f>
        <v>238.23</v>
      </c>
      <c r="M144" s="64">
        <f>(L144/K144)*100</f>
        <v>100</v>
      </c>
      <c r="N144" s="57">
        <f>SUM(N145:N150)</f>
        <v>750.33999999999992</v>
      </c>
      <c r="O144" s="64">
        <f>SUM(O145:O150)</f>
        <v>750.33999999999992</v>
      </c>
      <c r="P144" s="64">
        <f>(O144/N144)*100</f>
        <v>100</v>
      </c>
      <c r="Q144" s="57">
        <f>SUM(Q145:Q150)</f>
        <v>801.6</v>
      </c>
      <c r="R144" s="64">
        <f>SUM(R145:R150)</f>
        <v>0</v>
      </c>
      <c r="S144" s="64">
        <f>(R144/Q144)*100</f>
        <v>0</v>
      </c>
      <c r="T144" s="57">
        <f>SUM(T145:T150)</f>
        <v>1473.06</v>
      </c>
      <c r="U144" s="64">
        <f>SUM(U145:U150)</f>
        <v>0</v>
      </c>
      <c r="V144" s="64">
        <f>(U144/T144)*100</f>
        <v>0</v>
      </c>
      <c r="W144" s="57">
        <f>SUM(W145:W150)</f>
        <v>1563.21</v>
      </c>
      <c r="X144" s="64">
        <f>SUM(X145:X150)</f>
        <v>0</v>
      </c>
      <c r="Y144" s="64">
        <f>(X144/W144)*100</f>
        <v>0</v>
      </c>
      <c r="Z144" s="57">
        <f>SUM(Z145:Z150)</f>
        <v>1633.21</v>
      </c>
      <c r="AA144" s="64">
        <f>SUM(AA145:AA150)</f>
        <v>0</v>
      </c>
      <c r="AB144" s="64">
        <f>(AA144/Z144)*100</f>
        <v>0</v>
      </c>
      <c r="AC144" s="57">
        <f>SUM(AC145:AC150)</f>
        <v>313.21000000000004</v>
      </c>
      <c r="AD144" s="64">
        <f>SUM(AD145:AD150)</f>
        <v>0</v>
      </c>
      <c r="AE144" s="64">
        <f>(AD144/AC144)*100</f>
        <v>0</v>
      </c>
      <c r="AF144" s="57">
        <f>SUM(AF145:AF150)</f>
        <v>3563.21</v>
      </c>
      <c r="AG144" s="64">
        <f>SUM(AG145:AG150)</f>
        <v>0</v>
      </c>
      <c r="AH144" s="64">
        <f>(AG144/AF144)*100</f>
        <v>0</v>
      </c>
      <c r="AI144" s="57">
        <f>SUM(AI145:AI150)</f>
        <v>313.21000000000004</v>
      </c>
      <c r="AJ144" s="64">
        <f>SUM(AJ145:AJ150)</f>
        <v>0</v>
      </c>
      <c r="AK144" s="64">
        <f>(AJ144/AI144)*100</f>
        <v>0</v>
      </c>
      <c r="AL144" s="57">
        <f>SUM(AL145:AL150)</f>
        <v>313.21000000000004</v>
      </c>
      <c r="AM144" s="64">
        <f>SUM(AM145:AM150)</f>
        <v>0</v>
      </c>
      <c r="AN144" s="64">
        <f>(AM144/AL144)*100</f>
        <v>0</v>
      </c>
      <c r="AO144" s="57">
        <f>SUM(AO145:AO150)</f>
        <v>3885.68</v>
      </c>
      <c r="AP144" s="64">
        <f>SUM(AP145:AP150)</f>
        <v>0</v>
      </c>
      <c r="AQ144" s="64">
        <f>(AP144/AO144)*100</f>
        <v>0</v>
      </c>
      <c r="AR144" s="13"/>
    </row>
    <row r="145" spans="1:107" ht="30">
      <c r="A145" s="175"/>
      <c r="B145" s="175"/>
      <c r="C145" s="175"/>
      <c r="D145" s="34" t="s">
        <v>17</v>
      </c>
      <c r="E145" s="57">
        <f>H145+K145+N145+Q145+T145+W145+Z145+AC145+AF145+AI145+AL145+AO145</f>
        <v>0</v>
      </c>
      <c r="F145" s="65">
        <f>I145+L145+O145+R145+U145+X145+AA145+AD145+AG145+AJ145+AM145+AP145</f>
        <v>0</v>
      </c>
      <c r="G145" s="66" t="e">
        <f t="shared" ref="G145:G150" si="506">(F145/E145)*100</f>
        <v>#DIV/0!</v>
      </c>
      <c r="H145" s="57">
        <f>H60+H137-H152</f>
        <v>0</v>
      </c>
      <c r="I145" s="66">
        <f>I60+I137-I152</f>
        <v>0</v>
      </c>
      <c r="J145" s="66" t="e">
        <f t="shared" ref="J145:J150" si="507">(I145/H145)*100</f>
        <v>#DIV/0!</v>
      </c>
      <c r="K145" s="57">
        <f>K60+K137-K152</f>
        <v>0</v>
      </c>
      <c r="L145" s="66">
        <f>L60+L137-L152</f>
        <v>0</v>
      </c>
      <c r="M145" s="66" t="e">
        <f t="shared" ref="M145:M150" si="508">(L145/K145)*100</f>
        <v>#DIV/0!</v>
      </c>
      <c r="N145" s="57">
        <f>N60+N137-N152</f>
        <v>0</v>
      </c>
      <c r="O145" s="66">
        <f>O60+O137-O152</f>
        <v>0</v>
      </c>
      <c r="P145" s="66" t="e">
        <f t="shared" ref="P145:P150" si="509">(O145/N145)*100</f>
        <v>#DIV/0!</v>
      </c>
      <c r="Q145" s="57">
        <f>Q60+Q137-Q152</f>
        <v>0</v>
      </c>
      <c r="R145" s="66">
        <f>R60+R137-R152</f>
        <v>0</v>
      </c>
      <c r="S145" s="66" t="e">
        <f t="shared" ref="S145:S150" si="510">(R145/Q145)*100</f>
        <v>#DIV/0!</v>
      </c>
      <c r="T145" s="57">
        <f>T60+T137-T152</f>
        <v>0</v>
      </c>
      <c r="U145" s="66">
        <f>U60+U137-U152</f>
        <v>0</v>
      </c>
      <c r="V145" s="66" t="e">
        <f t="shared" ref="V145:V150" si="511">(U145/T145)*100</f>
        <v>#DIV/0!</v>
      </c>
      <c r="W145" s="57">
        <f>W60+W137-W152</f>
        <v>0</v>
      </c>
      <c r="X145" s="66">
        <f>X60+X137-X152</f>
        <v>0</v>
      </c>
      <c r="Y145" s="66" t="e">
        <f t="shared" ref="Y145:Y150" si="512">(X145/W145)*100</f>
        <v>#DIV/0!</v>
      </c>
      <c r="Z145" s="57">
        <f>Z60+Z137-Z152</f>
        <v>0</v>
      </c>
      <c r="AA145" s="66">
        <f>AA60+AA137-AA152</f>
        <v>0</v>
      </c>
      <c r="AB145" s="66" t="e">
        <f t="shared" ref="AB145:AB150" si="513">(AA145/Z145)*100</f>
        <v>#DIV/0!</v>
      </c>
      <c r="AC145" s="57">
        <f>AC60+AC137-AC152</f>
        <v>0</v>
      </c>
      <c r="AD145" s="66">
        <f>AD60+AD137-AD152</f>
        <v>0</v>
      </c>
      <c r="AE145" s="66" t="e">
        <f t="shared" ref="AE145:AE150" si="514">(AD145/AC145)*100</f>
        <v>#DIV/0!</v>
      </c>
      <c r="AF145" s="57">
        <f>AF60+AF137-AF152</f>
        <v>0</v>
      </c>
      <c r="AG145" s="66">
        <f>AG60+AG137-AG152</f>
        <v>0</v>
      </c>
      <c r="AH145" s="66" t="e">
        <f t="shared" ref="AH145:AH150" si="515">(AG145/AF145)*100</f>
        <v>#DIV/0!</v>
      </c>
      <c r="AI145" s="57">
        <f>AI60+AI137-AI152</f>
        <v>0</v>
      </c>
      <c r="AJ145" s="66">
        <f>AJ60+AJ137-AJ152</f>
        <v>0</v>
      </c>
      <c r="AK145" s="66" t="e">
        <f t="shared" ref="AK145:AK150" si="516">(AJ145/AI145)*100</f>
        <v>#DIV/0!</v>
      </c>
      <c r="AL145" s="57">
        <f>AL60+AL137-AL152</f>
        <v>0</v>
      </c>
      <c r="AM145" s="66">
        <f>AM60+AM137-AM152</f>
        <v>0</v>
      </c>
      <c r="AN145" s="66" t="e">
        <f t="shared" ref="AN145:AN150" si="517">(AM145/AL145)*100</f>
        <v>#DIV/0!</v>
      </c>
      <c r="AO145" s="57">
        <f>AO60+AO137-AO152</f>
        <v>0</v>
      </c>
      <c r="AP145" s="66">
        <f>AP60+AP137-AP152</f>
        <v>0</v>
      </c>
      <c r="AQ145" s="66" t="e">
        <f t="shared" ref="AQ145:AQ150" si="518">(AP145/AO145)*100</f>
        <v>#DIV/0!</v>
      </c>
      <c r="AR145" s="13"/>
    </row>
    <row r="146" spans="1:107" ht="51" customHeight="1">
      <c r="A146" s="175"/>
      <c r="B146" s="175"/>
      <c r="C146" s="175"/>
      <c r="D146" s="34" t="s">
        <v>18</v>
      </c>
      <c r="E146" s="57">
        <f t="shared" ref="E146:E150" si="519">H146+K146+N146+Q146+T146+W146+Z146+AC146+AF146+AI146+AL146+AO146</f>
        <v>0</v>
      </c>
      <c r="F146" s="65">
        <f t="shared" ref="F146:F150" si="520">I146+L146+O146+R146+U146+X146+AA146+AD146+AG146+AJ146+AM146+AP146</f>
        <v>0</v>
      </c>
      <c r="G146" s="66" t="e">
        <f t="shared" si="506"/>
        <v>#DIV/0!</v>
      </c>
      <c r="H146" s="57">
        <f t="shared" ref="H146:I150" si="521">H61+H138-H153</f>
        <v>0</v>
      </c>
      <c r="I146" s="66">
        <f t="shared" si="521"/>
        <v>0</v>
      </c>
      <c r="J146" s="66" t="e">
        <f t="shared" si="507"/>
        <v>#DIV/0!</v>
      </c>
      <c r="K146" s="57">
        <f t="shared" ref="K146:L146" si="522">K61+K138-K153</f>
        <v>0</v>
      </c>
      <c r="L146" s="66">
        <f t="shared" si="522"/>
        <v>0</v>
      </c>
      <c r="M146" s="66" t="e">
        <f t="shared" si="508"/>
        <v>#DIV/0!</v>
      </c>
      <c r="N146" s="57">
        <f t="shared" ref="N146:O146" si="523">N61+N138-N153</f>
        <v>0</v>
      </c>
      <c r="O146" s="66">
        <f t="shared" si="523"/>
        <v>0</v>
      </c>
      <c r="P146" s="66" t="e">
        <f t="shared" si="509"/>
        <v>#DIV/0!</v>
      </c>
      <c r="Q146" s="57">
        <f t="shared" ref="Q146:R146" si="524">Q61+Q138-Q153</f>
        <v>0</v>
      </c>
      <c r="R146" s="66">
        <f t="shared" si="524"/>
        <v>0</v>
      </c>
      <c r="S146" s="66" t="e">
        <f t="shared" si="510"/>
        <v>#DIV/0!</v>
      </c>
      <c r="T146" s="57">
        <f t="shared" ref="T146:U146" si="525">T61+T138-T153</f>
        <v>0</v>
      </c>
      <c r="U146" s="66">
        <f t="shared" si="525"/>
        <v>0</v>
      </c>
      <c r="V146" s="66" t="e">
        <f t="shared" si="511"/>
        <v>#DIV/0!</v>
      </c>
      <c r="W146" s="57">
        <f t="shared" ref="W146:X146" si="526">W61+W138-W153</f>
        <v>0</v>
      </c>
      <c r="X146" s="66">
        <f t="shared" si="526"/>
        <v>0</v>
      </c>
      <c r="Y146" s="66" t="e">
        <f t="shared" si="512"/>
        <v>#DIV/0!</v>
      </c>
      <c r="Z146" s="57">
        <f t="shared" ref="Z146:AA146" si="527">Z61+Z138-Z153</f>
        <v>0</v>
      </c>
      <c r="AA146" s="66">
        <f t="shared" si="527"/>
        <v>0</v>
      </c>
      <c r="AB146" s="66" t="e">
        <f t="shared" si="513"/>
        <v>#DIV/0!</v>
      </c>
      <c r="AC146" s="57">
        <f t="shared" ref="AC146:AD146" si="528">AC61+AC138-AC153</f>
        <v>0</v>
      </c>
      <c r="AD146" s="66">
        <f t="shared" si="528"/>
        <v>0</v>
      </c>
      <c r="AE146" s="66" t="e">
        <f t="shared" si="514"/>
        <v>#DIV/0!</v>
      </c>
      <c r="AF146" s="57">
        <f t="shared" ref="AF146:AG146" si="529">AF61+AF138-AF153</f>
        <v>0</v>
      </c>
      <c r="AG146" s="66">
        <f t="shared" si="529"/>
        <v>0</v>
      </c>
      <c r="AH146" s="66" t="e">
        <f t="shared" si="515"/>
        <v>#DIV/0!</v>
      </c>
      <c r="AI146" s="57">
        <f t="shared" ref="AI146:AJ146" si="530">AI61+AI138-AI153</f>
        <v>0</v>
      </c>
      <c r="AJ146" s="66">
        <f t="shared" si="530"/>
        <v>0</v>
      </c>
      <c r="AK146" s="66" t="e">
        <f t="shared" si="516"/>
        <v>#DIV/0!</v>
      </c>
      <c r="AL146" s="57">
        <f t="shared" ref="AL146:AM146" si="531">AL61+AL138-AL153</f>
        <v>0</v>
      </c>
      <c r="AM146" s="66">
        <f t="shared" si="531"/>
        <v>0</v>
      </c>
      <c r="AN146" s="66" t="e">
        <f t="shared" si="517"/>
        <v>#DIV/0!</v>
      </c>
      <c r="AO146" s="57">
        <f t="shared" ref="AO146:AP146" si="532">AO61+AO138-AO153</f>
        <v>0</v>
      </c>
      <c r="AP146" s="66">
        <f t="shared" si="532"/>
        <v>0</v>
      </c>
      <c r="AQ146" s="66" t="e">
        <f t="shared" si="518"/>
        <v>#DIV/0!</v>
      </c>
      <c r="AR146" s="13"/>
    </row>
    <row r="147" spans="1:107" ht="33.75" customHeight="1">
      <c r="A147" s="175"/>
      <c r="B147" s="175"/>
      <c r="C147" s="175"/>
      <c r="D147" s="34" t="s">
        <v>26</v>
      </c>
      <c r="E147" s="57">
        <f>H147+K147+N147+Q147+T147+W147+Z147+AC147+AF147+AI147+AL147+AO147</f>
        <v>16568.059999999998</v>
      </c>
      <c r="F147" s="65">
        <f>I147+L147+O147+R147+U147+X147+AA147+AD147+AG147+AJ147+AM147+AP147</f>
        <v>2708.46</v>
      </c>
      <c r="G147" s="66">
        <f t="shared" si="506"/>
        <v>16.34747822014165</v>
      </c>
      <c r="H147" s="57">
        <f t="shared" si="521"/>
        <v>1719.89</v>
      </c>
      <c r="I147" s="66">
        <f t="shared" si="521"/>
        <v>1719.89</v>
      </c>
      <c r="J147" s="66">
        <f t="shared" si="507"/>
        <v>100</v>
      </c>
      <c r="K147" s="57">
        <f t="shared" ref="K147:L147" si="533">K62+K139-K154</f>
        <v>238.23</v>
      </c>
      <c r="L147" s="66">
        <f t="shared" si="533"/>
        <v>238.23</v>
      </c>
      <c r="M147" s="66">
        <f t="shared" si="508"/>
        <v>100</v>
      </c>
      <c r="N147" s="57">
        <f t="shared" ref="N147:O147" si="534">N62+N139-N154</f>
        <v>750.33999999999992</v>
      </c>
      <c r="O147" s="66">
        <f t="shared" si="534"/>
        <v>750.33999999999992</v>
      </c>
      <c r="P147" s="66">
        <f t="shared" si="509"/>
        <v>100</v>
      </c>
      <c r="Q147" s="57">
        <f t="shared" ref="Q147:R147" si="535">Q62+Q139-Q154</f>
        <v>801.6</v>
      </c>
      <c r="R147" s="66">
        <f t="shared" si="535"/>
        <v>0</v>
      </c>
      <c r="S147" s="66">
        <f t="shared" si="510"/>
        <v>0</v>
      </c>
      <c r="T147" s="57">
        <f t="shared" ref="T147:U147" si="536">T62+T139-T154</f>
        <v>1473.06</v>
      </c>
      <c r="U147" s="66">
        <f t="shared" si="536"/>
        <v>0</v>
      </c>
      <c r="V147" s="66">
        <f t="shared" si="511"/>
        <v>0</v>
      </c>
      <c r="W147" s="57">
        <f t="shared" ref="W147:X147" si="537">W62+W139-W154</f>
        <v>1563.21</v>
      </c>
      <c r="X147" s="66">
        <f t="shared" si="537"/>
        <v>0</v>
      </c>
      <c r="Y147" s="66">
        <f t="shared" si="512"/>
        <v>0</v>
      </c>
      <c r="Z147" s="57">
        <f t="shared" ref="Z147:AA147" si="538">Z62+Z139-Z154</f>
        <v>1633.21</v>
      </c>
      <c r="AA147" s="66">
        <f t="shared" si="538"/>
        <v>0</v>
      </c>
      <c r="AB147" s="66">
        <f t="shared" si="513"/>
        <v>0</v>
      </c>
      <c r="AC147" s="57">
        <f t="shared" ref="AC147:AD147" si="539">AC62+AC139-AC154</f>
        <v>313.21000000000004</v>
      </c>
      <c r="AD147" s="66">
        <f t="shared" si="539"/>
        <v>0</v>
      </c>
      <c r="AE147" s="66">
        <f t="shared" si="514"/>
        <v>0</v>
      </c>
      <c r="AF147" s="57">
        <f t="shared" ref="AF147:AG147" si="540">AF62+AF139-AF154</f>
        <v>3563.21</v>
      </c>
      <c r="AG147" s="66">
        <f t="shared" si="540"/>
        <v>0</v>
      </c>
      <c r="AH147" s="66">
        <f t="shared" si="515"/>
        <v>0</v>
      </c>
      <c r="AI147" s="57">
        <f t="shared" ref="AI147:AJ147" si="541">AI62+AI139-AI154</f>
        <v>313.21000000000004</v>
      </c>
      <c r="AJ147" s="66">
        <f t="shared" si="541"/>
        <v>0</v>
      </c>
      <c r="AK147" s="66">
        <f t="shared" si="516"/>
        <v>0</v>
      </c>
      <c r="AL147" s="57">
        <f t="shared" ref="AL147:AM147" si="542">AL62+AL139-AL154</f>
        <v>313.21000000000004</v>
      </c>
      <c r="AM147" s="66">
        <f t="shared" si="542"/>
        <v>0</v>
      </c>
      <c r="AN147" s="66">
        <f t="shared" si="517"/>
        <v>0</v>
      </c>
      <c r="AO147" s="57">
        <f t="shared" ref="AO147:AP147" si="543">AO62+AO139-AO154</f>
        <v>3885.68</v>
      </c>
      <c r="AP147" s="66">
        <f t="shared" si="543"/>
        <v>0</v>
      </c>
      <c r="AQ147" s="66">
        <f t="shared" si="518"/>
        <v>0</v>
      </c>
      <c r="AR147" s="13"/>
    </row>
    <row r="148" spans="1:107" ht="78" customHeight="1">
      <c r="A148" s="175"/>
      <c r="B148" s="175"/>
      <c r="C148" s="175"/>
      <c r="D148" s="34" t="s">
        <v>69</v>
      </c>
      <c r="E148" s="57">
        <f t="shared" si="519"/>
        <v>0</v>
      </c>
      <c r="F148" s="65">
        <f t="shared" si="520"/>
        <v>0</v>
      </c>
      <c r="G148" s="66" t="e">
        <f t="shared" si="506"/>
        <v>#DIV/0!</v>
      </c>
      <c r="H148" s="57">
        <f t="shared" si="521"/>
        <v>0</v>
      </c>
      <c r="I148" s="66">
        <f t="shared" si="521"/>
        <v>0</v>
      </c>
      <c r="J148" s="66" t="e">
        <f t="shared" si="507"/>
        <v>#DIV/0!</v>
      </c>
      <c r="K148" s="57">
        <f t="shared" ref="K148:L148" si="544">K63+K140-K155</f>
        <v>0</v>
      </c>
      <c r="L148" s="66">
        <f t="shared" si="544"/>
        <v>0</v>
      </c>
      <c r="M148" s="66" t="e">
        <f t="shared" si="508"/>
        <v>#DIV/0!</v>
      </c>
      <c r="N148" s="57">
        <f t="shared" ref="N148:O148" si="545">N63+N140-N155</f>
        <v>0</v>
      </c>
      <c r="O148" s="66">
        <f t="shared" si="545"/>
        <v>0</v>
      </c>
      <c r="P148" s="66" t="e">
        <f t="shared" si="509"/>
        <v>#DIV/0!</v>
      </c>
      <c r="Q148" s="57">
        <f t="shared" ref="Q148:R148" si="546">Q63+Q140-Q155</f>
        <v>0</v>
      </c>
      <c r="R148" s="66">
        <f t="shared" si="546"/>
        <v>0</v>
      </c>
      <c r="S148" s="66" t="e">
        <f t="shared" si="510"/>
        <v>#DIV/0!</v>
      </c>
      <c r="T148" s="57">
        <f t="shared" ref="T148:U148" si="547">T63+T140-T155</f>
        <v>0</v>
      </c>
      <c r="U148" s="66">
        <f t="shared" si="547"/>
        <v>0</v>
      </c>
      <c r="V148" s="66" t="e">
        <f t="shared" si="511"/>
        <v>#DIV/0!</v>
      </c>
      <c r="W148" s="57">
        <f t="shared" ref="W148:X148" si="548">W63+W140-W155</f>
        <v>0</v>
      </c>
      <c r="X148" s="66">
        <f t="shared" si="548"/>
        <v>0</v>
      </c>
      <c r="Y148" s="66" t="e">
        <f t="shared" si="512"/>
        <v>#DIV/0!</v>
      </c>
      <c r="Z148" s="57">
        <f t="shared" ref="Z148:AA148" si="549">Z63+Z140-Z155</f>
        <v>0</v>
      </c>
      <c r="AA148" s="66">
        <f t="shared" si="549"/>
        <v>0</v>
      </c>
      <c r="AB148" s="66" t="e">
        <f t="shared" si="513"/>
        <v>#DIV/0!</v>
      </c>
      <c r="AC148" s="57">
        <f t="shared" ref="AC148:AD148" si="550">AC63+AC140-AC155</f>
        <v>0</v>
      </c>
      <c r="AD148" s="66">
        <f t="shared" si="550"/>
        <v>0</v>
      </c>
      <c r="AE148" s="66" t="e">
        <f t="shared" si="514"/>
        <v>#DIV/0!</v>
      </c>
      <c r="AF148" s="57">
        <f t="shared" ref="AF148:AG148" si="551">AF63+AF140-AF155</f>
        <v>0</v>
      </c>
      <c r="AG148" s="66">
        <f t="shared" si="551"/>
        <v>0</v>
      </c>
      <c r="AH148" s="66" t="e">
        <f t="shared" si="515"/>
        <v>#DIV/0!</v>
      </c>
      <c r="AI148" s="57">
        <f t="shared" ref="AI148:AJ148" si="552">AI63+AI140-AI155</f>
        <v>0</v>
      </c>
      <c r="AJ148" s="66">
        <f t="shared" si="552"/>
        <v>0</v>
      </c>
      <c r="AK148" s="66" t="e">
        <f t="shared" si="516"/>
        <v>#DIV/0!</v>
      </c>
      <c r="AL148" s="57">
        <f t="shared" ref="AL148:AM148" si="553">AL63+AL140-AL155</f>
        <v>0</v>
      </c>
      <c r="AM148" s="66">
        <f t="shared" si="553"/>
        <v>0</v>
      </c>
      <c r="AN148" s="66" t="e">
        <f t="shared" si="517"/>
        <v>#DIV/0!</v>
      </c>
      <c r="AO148" s="57">
        <f t="shared" ref="AO148:AP148" si="554">AO63+AO140-AO155</f>
        <v>0</v>
      </c>
      <c r="AP148" s="66">
        <f t="shared" si="554"/>
        <v>0</v>
      </c>
      <c r="AQ148" s="66" t="e">
        <f t="shared" si="518"/>
        <v>#DIV/0!</v>
      </c>
      <c r="AR148" s="13"/>
    </row>
    <row r="149" spans="1:107" ht="15.6">
      <c r="A149" s="175"/>
      <c r="B149" s="175"/>
      <c r="C149" s="175"/>
      <c r="D149" s="34" t="s">
        <v>40</v>
      </c>
      <c r="E149" s="57">
        <f t="shared" si="519"/>
        <v>0</v>
      </c>
      <c r="F149" s="65">
        <f t="shared" si="520"/>
        <v>0</v>
      </c>
      <c r="G149" s="66" t="e">
        <f t="shared" si="506"/>
        <v>#DIV/0!</v>
      </c>
      <c r="H149" s="57">
        <f t="shared" si="521"/>
        <v>0</v>
      </c>
      <c r="I149" s="66">
        <f t="shared" si="521"/>
        <v>0</v>
      </c>
      <c r="J149" s="66" t="e">
        <f t="shared" si="507"/>
        <v>#DIV/0!</v>
      </c>
      <c r="K149" s="57">
        <f t="shared" ref="K149:L149" si="555">K64+K141-K156</f>
        <v>0</v>
      </c>
      <c r="L149" s="66">
        <f t="shared" si="555"/>
        <v>0</v>
      </c>
      <c r="M149" s="66" t="e">
        <f t="shared" si="508"/>
        <v>#DIV/0!</v>
      </c>
      <c r="N149" s="57">
        <f t="shared" ref="N149:O149" si="556">N64+N141-N156</f>
        <v>0</v>
      </c>
      <c r="O149" s="66">
        <f t="shared" si="556"/>
        <v>0</v>
      </c>
      <c r="P149" s="66" t="e">
        <f t="shared" si="509"/>
        <v>#DIV/0!</v>
      </c>
      <c r="Q149" s="57">
        <f t="shared" ref="Q149:R149" si="557">Q64+Q141-Q156</f>
        <v>0</v>
      </c>
      <c r="R149" s="66">
        <f t="shared" si="557"/>
        <v>0</v>
      </c>
      <c r="S149" s="66" t="e">
        <f t="shared" si="510"/>
        <v>#DIV/0!</v>
      </c>
      <c r="T149" s="57">
        <f t="shared" ref="T149:U149" si="558">T64+T141-T156</f>
        <v>0</v>
      </c>
      <c r="U149" s="66">
        <f t="shared" si="558"/>
        <v>0</v>
      </c>
      <c r="V149" s="66" t="e">
        <f t="shared" si="511"/>
        <v>#DIV/0!</v>
      </c>
      <c r="W149" s="57">
        <f t="shared" ref="W149:X149" si="559">W64+W141-W156</f>
        <v>0</v>
      </c>
      <c r="X149" s="66">
        <f t="shared" si="559"/>
        <v>0</v>
      </c>
      <c r="Y149" s="66" t="e">
        <f t="shared" si="512"/>
        <v>#DIV/0!</v>
      </c>
      <c r="Z149" s="57">
        <f t="shared" ref="Z149:AA149" si="560">Z64+Z141-Z156</f>
        <v>0</v>
      </c>
      <c r="AA149" s="66">
        <f t="shared" si="560"/>
        <v>0</v>
      </c>
      <c r="AB149" s="66" t="e">
        <f t="shared" si="513"/>
        <v>#DIV/0!</v>
      </c>
      <c r="AC149" s="57">
        <f t="shared" ref="AC149:AD149" si="561">AC64+AC141-AC156</f>
        <v>0</v>
      </c>
      <c r="AD149" s="66">
        <f t="shared" si="561"/>
        <v>0</v>
      </c>
      <c r="AE149" s="66" t="e">
        <f t="shared" si="514"/>
        <v>#DIV/0!</v>
      </c>
      <c r="AF149" s="57">
        <f t="shared" ref="AF149:AG149" si="562">AF64+AF141-AF156</f>
        <v>0</v>
      </c>
      <c r="AG149" s="66">
        <f t="shared" si="562"/>
        <v>0</v>
      </c>
      <c r="AH149" s="66" t="e">
        <f t="shared" si="515"/>
        <v>#DIV/0!</v>
      </c>
      <c r="AI149" s="57">
        <f t="shared" ref="AI149:AJ149" si="563">AI64+AI141-AI156</f>
        <v>0</v>
      </c>
      <c r="AJ149" s="66">
        <f t="shared" si="563"/>
        <v>0</v>
      </c>
      <c r="AK149" s="66" t="e">
        <f t="shared" si="516"/>
        <v>#DIV/0!</v>
      </c>
      <c r="AL149" s="57">
        <f t="shared" ref="AL149:AM149" si="564">AL64+AL141-AL156</f>
        <v>0</v>
      </c>
      <c r="AM149" s="66">
        <f t="shared" si="564"/>
        <v>0</v>
      </c>
      <c r="AN149" s="66" t="e">
        <f t="shared" si="517"/>
        <v>#DIV/0!</v>
      </c>
      <c r="AO149" s="57">
        <f t="shared" ref="AO149:AP149" si="565">AO64+AO141-AO156</f>
        <v>0</v>
      </c>
      <c r="AP149" s="66">
        <f t="shared" si="565"/>
        <v>0</v>
      </c>
      <c r="AQ149" s="66" t="e">
        <f t="shared" si="518"/>
        <v>#DIV/0!</v>
      </c>
      <c r="AR149" s="13"/>
    </row>
    <row r="150" spans="1:107" ht="30">
      <c r="A150" s="175"/>
      <c r="B150" s="175"/>
      <c r="C150" s="175"/>
      <c r="D150" s="34" t="s">
        <v>73</v>
      </c>
      <c r="E150" s="57">
        <f t="shared" si="519"/>
        <v>0</v>
      </c>
      <c r="F150" s="65">
        <f t="shared" si="520"/>
        <v>0</v>
      </c>
      <c r="G150" s="66" t="e">
        <f t="shared" si="506"/>
        <v>#DIV/0!</v>
      </c>
      <c r="H150" s="57">
        <f t="shared" si="521"/>
        <v>0</v>
      </c>
      <c r="I150" s="66">
        <f t="shared" si="521"/>
        <v>0</v>
      </c>
      <c r="J150" s="66" t="e">
        <f t="shared" si="507"/>
        <v>#DIV/0!</v>
      </c>
      <c r="K150" s="57">
        <f t="shared" ref="K150:L150" si="566">K65+K142-K157</f>
        <v>0</v>
      </c>
      <c r="L150" s="66">
        <f t="shared" si="566"/>
        <v>0</v>
      </c>
      <c r="M150" s="66" t="e">
        <f t="shared" si="508"/>
        <v>#DIV/0!</v>
      </c>
      <c r="N150" s="57">
        <f t="shared" ref="N150:O150" si="567">N65+N142-N157</f>
        <v>0</v>
      </c>
      <c r="O150" s="66">
        <f t="shared" si="567"/>
        <v>0</v>
      </c>
      <c r="P150" s="66" t="e">
        <f t="shared" si="509"/>
        <v>#DIV/0!</v>
      </c>
      <c r="Q150" s="57">
        <f t="shared" ref="Q150:R150" si="568">Q65+Q142-Q157</f>
        <v>0</v>
      </c>
      <c r="R150" s="66">
        <f t="shared" si="568"/>
        <v>0</v>
      </c>
      <c r="S150" s="66" t="e">
        <f t="shared" si="510"/>
        <v>#DIV/0!</v>
      </c>
      <c r="T150" s="57">
        <f t="shared" ref="T150:U150" si="569">T65+T142-T157</f>
        <v>0</v>
      </c>
      <c r="U150" s="66">
        <f t="shared" si="569"/>
        <v>0</v>
      </c>
      <c r="V150" s="66" t="e">
        <f t="shared" si="511"/>
        <v>#DIV/0!</v>
      </c>
      <c r="W150" s="57">
        <f t="shared" ref="W150:X150" si="570">W65+W142-W157</f>
        <v>0</v>
      </c>
      <c r="X150" s="66">
        <f t="shared" si="570"/>
        <v>0</v>
      </c>
      <c r="Y150" s="66" t="e">
        <f t="shared" si="512"/>
        <v>#DIV/0!</v>
      </c>
      <c r="Z150" s="57">
        <f t="shared" ref="Z150:AA150" si="571">Z65+Z142-Z157</f>
        <v>0</v>
      </c>
      <c r="AA150" s="66">
        <f t="shared" si="571"/>
        <v>0</v>
      </c>
      <c r="AB150" s="66" t="e">
        <f t="shared" si="513"/>
        <v>#DIV/0!</v>
      </c>
      <c r="AC150" s="57">
        <f t="shared" ref="AC150:AD150" si="572">AC65+AC142-AC157</f>
        <v>0</v>
      </c>
      <c r="AD150" s="66">
        <f t="shared" si="572"/>
        <v>0</v>
      </c>
      <c r="AE150" s="66" t="e">
        <f t="shared" si="514"/>
        <v>#DIV/0!</v>
      </c>
      <c r="AF150" s="57">
        <f t="shared" ref="AF150:AG150" si="573">AF65+AF142-AF157</f>
        <v>0</v>
      </c>
      <c r="AG150" s="66">
        <f t="shared" si="573"/>
        <v>0</v>
      </c>
      <c r="AH150" s="66" t="e">
        <f t="shared" si="515"/>
        <v>#DIV/0!</v>
      </c>
      <c r="AI150" s="57">
        <f t="shared" ref="AI150:AJ150" si="574">AI65+AI142-AI157</f>
        <v>0</v>
      </c>
      <c r="AJ150" s="66">
        <f t="shared" si="574"/>
        <v>0</v>
      </c>
      <c r="AK150" s="66" t="e">
        <f t="shared" si="516"/>
        <v>#DIV/0!</v>
      </c>
      <c r="AL150" s="57">
        <f t="shared" ref="AL150:AM150" si="575">AL65+AL142-AL157</f>
        <v>0</v>
      </c>
      <c r="AM150" s="66">
        <f t="shared" si="575"/>
        <v>0</v>
      </c>
      <c r="AN150" s="66" t="e">
        <f t="shared" si="517"/>
        <v>#DIV/0!</v>
      </c>
      <c r="AO150" s="57">
        <f t="shared" ref="AO150:AP150" si="576">AO65+AO142-AO157</f>
        <v>0</v>
      </c>
      <c r="AP150" s="66">
        <f t="shared" si="576"/>
        <v>0</v>
      </c>
      <c r="AQ150" s="66" t="e">
        <f t="shared" si="518"/>
        <v>#DIV/0!</v>
      </c>
      <c r="AR150" s="13"/>
    </row>
    <row r="151" spans="1:107" ht="25.5" customHeight="1">
      <c r="A151" s="171" t="s">
        <v>139</v>
      </c>
      <c r="B151" s="171"/>
      <c r="C151" s="171"/>
      <c r="D151" s="34" t="s">
        <v>68</v>
      </c>
      <c r="E151" s="57">
        <f>SUM(E152:E157)</f>
        <v>171.94</v>
      </c>
      <c r="F151" s="64">
        <f>SUM(F152:F157)</f>
        <v>160.13999999999999</v>
      </c>
      <c r="G151" s="58">
        <f>(F151/E151)*100</f>
        <v>93.137140863091773</v>
      </c>
      <c r="H151" s="59">
        <f>SUM(H152:H157)</f>
        <v>0</v>
      </c>
      <c r="I151" s="58">
        <f>SUM(I152:I157)</f>
        <v>0</v>
      </c>
      <c r="J151" s="58" t="e">
        <f>(I151/H151)*100</f>
        <v>#DIV/0!</v>
      </c>
      <c r="K151" s="59">
        <f>SUM(K152:K157)</f>
        <v>7.17</v>
      </c>
      <c r="L151" s="58">
        <f>SUM(L152:L157)</f>
        <v>7.17</v>
      </c>
      <c r="M151" s="58">
        <f>(L151/K151)*100</f>
        <v>100</v>
      </c>
      <c r="N151" s="59">
        <f>SUM(N152:N157)</f>
        <v>152.97</v>
      </c>
      <c r="O151" s="58">
        <f>SUM(O152:O157)</f>
        <v>152.97</v>
      </c>
      <c r="P151" s="58">
        <f>(O151/N151)*100</f>
        <v>100</v>
      </c>
      <c r="Q151" s="59">
        <f>SUM(Q152:Q157)</f>
        <v>0</v>
      </c>
      <c r="R151" s="58">
        <f>SUM(R152:R157)</f>
        <v>0</v>
      </c>
      <c r="S151" s="58" t="e">
        <f>(R151/Q151)*100</f>
        <v>#DIV/0!</v>
      </c>
      <c r="T151" s="59">
        <f>SUM(T152:T157)</f>
        <v>0</v>
      </c>
      <c r="U151" s="58">
        <f>SUM(U152:U157)</f>
        <v>0</v>
      </c>
      <c r="V151" s="58" t="e">
        <f>(U151/T151)*100</f>
        <v>#DIV/0!</v>
      </c>
      <c r="W151" s="59">
        <f>SUM(W152:W157)</f>
        <v>0</v>
      </c>
      <c r="X151" s="58">
        <f>SUM(X152:X157)</f>
        <v>0</v>
      </c>
      <c r="Y151" s="58" t="e">
        <f>(X151/W151)*100</f>
        <v>#DIV/0!</v>
      </c>
      <c r="Z151" s="59">
        <f>SUM(Z152:Z157)</f>
        <v>0</v>
      </c>
      <c r="AA151" s="58">
        <f>SUM(AA152:AA157)</f>
        <v>0</v>
      </c>
      <c r="AB151" s="58" t="e">
        <f>(AA151/Z151)*100</f>
        <v>#DIV/0!</v>
      </c>
      <c r="AC151" s="59">
        <f>SUM(AC152:AC157)</f>
        <v>0</v>
      </c>
      <c r="AD151" s="58">
        <f>SUM(AD152:AD157)</f>
        <v>0</v>
      </c>
      <c r="AE151" s="58" t="e">
        <f>(AD151/AC151)*100</f>
        <v>#DIV/0!</v>
      </c>
      <c r="AF151" s="59">
        <f>SUM(AF152:AF157)</f>
        <v>0</v>
      </c>
      <c r="AG151" s="58">
        <f>SUM(AG152:AG157)</f>
        <v>0</v>
      </c>
      <c r="AH151" s="58" t="e">
        <f>(AG151/AF151)*100</f>
        <v>#DIV/0!</v>
      </c>
      <c r="AI151" s="59">
        <f>SUM(AI152:AI157)</f>
        <v>0</v>
      </c>
      <c r="AJ151" s="58">
        <f>SUM(AJ152:AJ157)</f>
        <v>0</v>
      </c>
      <c r="AK151" s="58" t="e">
        <f>(AJ151/AI151)*100</f>
        <v>#DIV/0!</v>
      </c>
      <c r="AL151" s="59">
        <f>SUM(AL152:AL157)</f>
        <v>0</v>
      </c>
      <c r="AM151" s="58">
        <f>SUM(AM152:AM157)</f>
        <v>0</v>
      </c>
      <c r="AN151" s="58" t="e">
        <f>(AM151/AL151)*100</f>
        <v>#DIV/0!</v>
      </c>
      <c r="AO151" s="59">
        <f>SUM(AO152:AO157)</f>
        <v>11.8</v>
      </c>
      <c r="AP151" s="58">
        <f>SUM(AP152:AP157)</f>
        <v>0</v>
      </c>
      <c r="AQ151" s="58">
        <f>(AP151/AO151)*100</f>
        <v>0</v>
      </c>
      <c r="AR151" s="13"/>
    </row>
    <row r="152" spans="1:107" ht="30">
      <c r="A152" s="171"/>
      <c r="B152" s="171"/>
      <c r="C152" s="171"/>
      <c r="D152" s="34" t="s">
        <v>17</v>
      </c>
      <c r="E152" s="57">
        <f>H152+K152+N152+Q152+T152+W152+Z152+AC152+AF152+AI152+AL152+AO152</f>
        <v>0</v>
      </c>
      <c r="F152" s="65">
        <f>I152+L152+O152+R152+U152+X152+AA152+AD152+AG152+AJ152+AM152+AP152</f>
        <v>0</v>
      </c>
      <c r="G152" s="61" t="e">
        <f t="shared" ref="G152:G157" si="577">(F152/E152)*100</f>
        <v>#DIV/0!</v>
      </c>
      <c r="H152" s="59">
        <v>0</v>
      </c>
      <c r="I152" s="61">
        <v>0</v>
      </c>
      <c r="J152" s="61" t="e">
        <f t="shared" ref="J152:J157" si="578">(I152/H152)*100</f>
        <v>#DIV/0!</v>
      </c>
      <c r="K152" s="59">
        <v>0</v>
      </c>
      <c r="L152" s="61">
        <v>0</v>
      </c>
      <c r="M152" s="61" t="e">
        <f t="shared" ref="M152:M157" si="579">(L152/K152)*100</f>
        <v>#DIV/0!</v>
      </c>
      <c r="N152" s="59">
        <v>0</v>
      </c>
      <c r="O152" s="61">
        <v>0</v>
      </c>
      <c r="P152" s="61" t="e">
        <f t="shared" ref="P152:P157" si="580">(O152/N152)*100</f>
        <v>#DIV/0!</v>
      </c>
      <c r="Q152" s="59">
        <v>0</v>
      </c>
      <c r="R152" s="61"/>
      <c r="S152" s="61" t="e">
        <f t="shared" ref="S152:S157" si="581">(R152/Q152)*100</f>
        <v>#DIV/0!</v>
      </c>
      <c r="T152" s="59">
        <v>0</v>
      </c>
      <c r="U152" s="61"/>
      <c r="V152" s="61" t="e">
        <f t="shared" ref="V152:V157" si="582">(U152/T152)*100</f>
        <v>#DIV/0!</v>
      </c>
      <c r="W152" s="59">
        <v>0</v>
      </c>
      <c r="X152" s="61"/>
      <c r="Y152" s="61" t="e">
        <f t="shared" ref="Y152:Y157" si="583">(X152/W152)*100</f>
        <v>#DIV/0!</v>
      </c>
      <c r="Z152" s="59">
        <v>0</v>
      </c>
      <c r="AA152" s="61"/>
      <c r="AB152" s="61" t="e">
        <f t="shared" ref="AB152:AB157" si="584">(AA152/Z152)*100</f>
        <v>#DIV/0!</v>
      </c>
      <c r="AC152" s="59">
        <v>0</v>
      </c>
      <c r="AD152" s="61"/>
      <c r="AE152" s="61" t="e">
        <f t="shared" ref="AE152:AE157" si="585">(AD152/AC152)*100</f>
        <v>#DIV/0!</v>
      </c>
      <c r="AF152" s="59">
        <v>0</v>
      </c>
      <c r="AG152" s="61"/>
      <c r="AH152" s="61" t="e">
        <f t="shared" ref="AH152:AH157" si="586">(AG152/AF152)*100</f>
        <v>#DIV/0!</v>
      </c>
      <c r="AI152" s="59">
        <v>0</v>
      </c>
      <c r="AJ152" s="61"/>
      <c r="AK152" s="61" t="e">
        <f t="shared" ref="AK152:AK157" si="587">(AJ152/AI152)*100</f>
        <v>#DIV/0!</v>
      </c>
      <c r="AL152" s="59">
        <v>0</v>
      </c>
      <c r="AM152" s="61"/>
      <c r="AN152" s="61" t="e">
        <f t="shared" ref="AN152:AN157" si="588">(AM152/AL152)*100</f>
        <v>#DIV/0!</v>
      </c>
      <c r="AO152" s="59">
        <v>0</v>
      </c>
      <c r="AP152" s="61"/>
      <c r="AQ152" s="61" t="e">
        <f t="shared" ref="AQ152:AQ157" si="589">(AP152/AO152)*100</f>
        <v>#DIV/0!</v>
      </c>
      <c r="AR152" s="13"/>
    </row>
    <row r="153" spans="1:107" ht="47.25" customHeight="1">
      <c r="A153" s="171"/>
      <c r="B153" s="171"/>
      <c r="C153" s="171"/>
      <c r="D153" s="34" t="s">
        <v>18</v>
      </c>
      <c r="E153" s="57">
        <f t="shared" ref="E153:E157" si="590">H153+K153+N153+Q153+T153+W153+Z153+AC153+AF153+AI153+AL153+AO153</f>
        <v>0</v>
      </c>
      <c r="F153" s="65">
        <f t="shared" ref="F153:F157" si="591">I153+L153+O153+R153+U153+X153+AA153+AD153+AG153+AJ153+AM153+AP153</f>
        <v>0</v>
      </c>
      <c r="G153" s="61" t="e">
        <f t="shared" si="577"/>
        <v>#DIV/0!</v>
      </c>
      <c r="H153" s="59">
        <v>0</v>
      </c>
      <c r="I153" s="61">
        <v>0</v>
      </c>
      <c r="J153" s="61" t="e">
        <f t="shared" si="578"/>
        <v>#DIV/0!</v>
      </c>
      <c r="K153" s="59">
        <v>0</v>
      </c>
      <c r="L153" s="61">
        <v>0</v>
      </c>
      <c r="M153" s="61" t="e">
        <f t="shared" si="579"/>
        <v>#DIV/0!</v>
      </c>
      <c r="N153" s="59">
        <v>0</v>
      </c>
      <c r="O153" s="61">
        <v>0</v>
      </c>
      <c r="P153" s="61" t="e">
        <f t="shared" si="580"/>
        <v>#DIV/0!</v>
      </c>
      <c r="Q153" s="59">
        <v>0</v>
      </c>
      <c r="R153" s="61"/>
      <c r="S153" s="61" t="e">
        <f t="shared" si="581"/>
        <v>#DIV/0!</v>
      </c>
      <c r="T153" s="59">
        <v>0</v>
      </c>
      <c r="U153" s="61"/>
      <c r="V153" s="61" t="e">
        <f t="shared" si="582"/>
        <v>#DIV/0!</v>
      </c>
      <c r="W153" s="59">
        <v>0</v>
      </c>
      <c r="X153" s="61"/>
      <c r="Y153" s="61" t="e">
        <f t="shared" si="583"/>
        <v>#DIV/0!</v>
      </c>
      <c r="Z153" s="59">
        <v>0</v>
      </c>
      <c r="AA153" s="61"/>
      <c r="AB153" s="61" t="e">
        <f t="shared" si="584"/>
        <v>#DIV/0!</v>
      </c>
      <c r="AC153" s="59">
        <v>0</v>
      </c>
      <c r="AD153" s="61"/>
      <c r="AE153" s="61" t="e">
        <f t="shared" si="585"/>
        <v>#DIV/0!</v>
      </c>
      <c r="AF153" s="59">
        <v>0</v>
      </c>
      <c r="AG153" s="61"/>
      <c r="AH153" s="61" t="e">
        <f t="shared" si="586"/>
        <v>#DIV/0!</v>
      </c>
      <c r="AI153" s="59">
        <v>0</v>
      </c>
      <c r="AJ153" s="61"/>
      <c r="AK153" s="61" t="e">
        <f t="shared" si="587"/>
        <v>#DIV/0!</v>
      </c>
      <c r="AL153" s="59">
        <v>0</v>
      </c>
      <c r="AM153" s="61"/>
      <c r="AN153" s="61" t="e">
        <f t="shared" si="588"/>
        <v>#DIV/0!</v>
      </c>
      <c r="AO153" s="59">
        <v>0</v>
      </c>
      <c r="AP153" s="61"/>
      <c r="AQ153" s="61" t="e">
        <f t="shared" si="589"/>
        <v>#DIV/0!</v>
      </c>
      <c r="AR153" s="13"/>
    </row>
    <row r="154" spans="1:107" ht="29.25" customHeight="1">
      <c r="A154" s="171"/>
      <c r="B154" s="171"/>
      <c r="C154" s="171"/>
      <c r="D154" s="34" t="s">
        <v>26</v>
      </c>
      <c r="E154" s="57">
        <f t="shared" si="590"/>
        <v>171.94</v>
      </c>
      <c r="F154" s="65">
        <f t="shared" si="591"/>
        <v>160.13999999999999</v>
      </c>
      <c r="G154" s="61">
        <f t="shared" si="577"/>
        <v>93.137140863091773</v>
      </c>
      <c r="H154" s="59">
        <v>0</v>
      </c>
      <c r="I154" s="61">
        <v>0</v>
      </c>
      <c r="J154" s="61" t="e">
        <f t="shared" si="578"/>
        <v>#DIV/0!</v>
      </c>
      <c r="K154" s="59">
        <v>7.17</v>
      </c>
      <c r="L154" s="61">
        <v>7.17</v>
      </c>
      <c r="M154" s="61">
        <f t="shared" si="579"/>
        <v>100</v>
      </c>
      <c r="N154" s="59">
        <v>152.97</v>
      </c>
      <c r="O154" s="61">
        <v>152.97</v>
      </c>
      <c r="P154" s="61">
        <f t="shared" si="580"/>
        <v>100</v>
      </c>
      <c r="Q154" s="59">
        <v>0</v>
      </c>
      <c r="R154" s="61"/>
      <c r="S154" s="61" t="e">
        <f t="shared" si="581"/>
        <v>#DIV/0!</v>
      </c>
      <c r="T154" s="59">
        <v>0</v>
      </c>
      <c r="U154" s="61"/>
      <c r="V154" s="61" t="e">
        <f t="shared" si="582"/>
        <v>#DIV/0!</v>
      </c>
      <c r="W154" s="59">
        <v>0</v>
      </c>
      <c r="X154" s="61"/>
      <c r="Y154" s="61" t="e">
        <f t="shared" si="583"/>
        <v>#DIV/0!</v>
      </c>
      <c r="Z154" s="59">
        <v>0</v>
      </c>
      <c r="AA154" s="61"/>
      <c r="AB154" s="61" t="e">
        <f t="shared" si="584"/>
        <v>#DIV/0!</v>
      </c>
      <c r="AC154" s="59">
        <v>0</v>
      </c>
      <c r="AD154" s="61"/>
      <c r="AE154" s="61" t="e">
        <f t="shared" si="585"/>
        <v>#DIV/0!</v>
      </c>
      <c r="AF154" s="59">
        <v>0</v>
      </c>
      <c r="AG154" s="61"/>
      <c r="AH154" s="61" t="e">
        <f t="shared" si="586"/>
        <v>#DIV/0!</v>
      </c>
      <c r="AI154" s="59">
        <v>0</v>
      </c>
      <c r="AJ154" s="61"/>
      <c r="AK154" s="61" t="e">
        <f t="shared" si="587"/>
        <v>#DIV/0!</v>
      </c>
      <c r="AL154" s="59">
        <v>0</v>
      </c>
      <c r="AM154" s="61"/>
      <c r="AN154" s="61" t="e">
        <f t="shared" si="588"/>
        <v>#DIV/0!</v>
      </c>
      <c r="AO154" s="59">
        <v>11.8</v>
      </c>
      <c r="AP154" s="61"/>
      <c r="AQ154" s="61">
        <f t="shared" si="589"/>
        <v>0</v>
      </c>
      <c r="AR154" s="13"/>
    </row>
    <row r="155" spans="1:107" ht="75" customHeight="1">
      <c r="A155" s="171"/>
      <c r="B155" s="171"/>
      <c r="C155" s="171"/>
      <c r="D155" s="34" t="s">
        <v>69</v>
      </c>
      <c r="E155" s="57">
        <f t="shared" si="590"/>
        <v>0</v>
      </c>
      <c r="F155" s="65">
        <f t="shared" si="591"/>
        <v>0</v>
      </c>
      <c r="G155" s="61" t="e">
        <f t="shared" si="577"/>
        <v>#DIV/0!</v>
      </c>
      <c r="H155" s="59">
        <v>0</v>
      </c>
      <c r="I155" s="61">
        <v>0</v>
      </c>
      <c r="J155" s="61" t="e">
        <f t="shared" si="578"/>
        <v>#DIV/0!</v>
      </c>
      <c r="K155" s="59">
        <v>0</v>
      </c>
      <c r="L155" s="61">
        <v>0</v>
      </c>
      <c r="M155" s="61" t="e">
        <f t="shared" si="579"/>
        <v>#DIV/0!</v>
      </c>
      <c r="N155" s="59">
        <v>0</v>
      </c>
      <c r="O155" s="61">
        <v>0</v>
      </c>
      <c r="P155" s="61" t="e">
        <f t="shared" si="580"/>
        <v>#DIV/0!</v>
      </c>
      <c r="Q155" s="59">
        <v>0</v>
      </c>
      <c r="R155" s="61"/>
      <c r="S155" s="61" t="e">
        <f t="shared" si="581"/>
        <v>#DIV/0!</v>
      </c>
      <c r="T155" s="59">
        <v>0</v>
      </c>
      <c r="U155" s="61"/>
      <c r="V155" s="61" t="e">
        <f t="shared" si="582"/>
        <v>#DIV/0!</v>
      </c>
      <c r="W155" s="59">
        <v>0</v>
      </c>
      <c r="X155" s="61"/>
      <c r="Y155" s="61" t="e">
        <f t="shared" si="583"/>
        <v>#DIV/0!</v>
      </c>
      <c r="Z155" s="59">
        <v>0</v>
      </c>
      <c r="AA155" s="61"/>
      <c r="AB155" s="61" t="e">
        <f t="shared" si="584"/>
        <v>#DIV/0!</v>
      </c>
      <c r="AC155" s="59">
        <v>0</v>
      </c>
      <c r="AD155" s="61"/>
      <c r="AE155" s="61" t="e">
        <f t="shared" si="585"/>
        <v>#DIV/0!</v>
      </c>
      <c r="AF155" s="59">
        <v>0</v>
      </c>
      <c r="AG155" s="61"/>
      <c r="AH155" s="61" t="e">
        <f t="shared" si="586"/>
        <v>#DIV/0!</v>
      </c>
      <c r="AI155" s="59">
        <v>0</v>
      </c>
      <c r="AJ155" s="61"/>
      <c r="AK155" s="61" t="e">
        <f t="shared" si="587"/>
        <v>#DIV/0!</v>
      </c>
      <c r="AL155" s="59">
        <v>0</v>
      </c>
      <c r="AM155" s="61"/>
      <c r="AN155" s="61" t="e">
        <f t="shared" si="588"/>
        <v>#DIV/0!</v>
      </c>
      <c r="AO155" s="59">
        <v>0</v>
      </c>
      <c r="AP155" s="61"/>
      <c r="AQ155" s="61" t="e">
        <f t="shared" si="589"/>
        <v>#DIV/0!</v>
      </c>
      <c r="AR155" s="13"/>
    </row>
    <row r="156" spans="1:107" ht="15.6">
      <c r="A156" s="171"/>
      <c r="B156" s="171"/>
      <c r="C156" s="171"/>
      <c r="D156" s="34" t="s">
        <v>40</v>
      </c>
      <c r="E156" s="57">
        <f t="shared" si="590"/>
        <v>0</v>
      </c>
      <c r="F156" s="65">
        <f t="shared" si="591"/>
        <v>0</v>
      </c>
      <c r="G156" s="61" t="e">
        <f t="shared" si="577"/>
        <v>#DIV/0!</v>
      </c>
      <c r="H156" s="59">
        <v>0</v>
      </c>
      <c r="I156" s="61">
        <v>0</v>
      </c>
      <c r="J156" s="61" t="e">
        <f t="shared" si="578"/>
        <v>#DIV/0!</v>
      </c>
      <c r="K156" s="59">
        <v>0</v>
      </c>
      <c r="L156" s="61">
        <v>0</v>
      </c>
      <c r="M156" s="61" t="e">
        <f t="shared" si="579"/>
        <v>#DIV/0!</v>
      </c>
      <c r="N156" s="59">
        <v>0</v>
      </c>
      <c r="O156" s="61">
        <v>0</v>
      </c>
      <c r="P156" s="61" t="e">
        <f t="shared" si="580"/>
        <v>#DIV/0!</v>
      </c>
      <c r="Q156" s="59">
        <v>0</v>
      </c>
      <c r="R156" s="61"/>
      <c r="S156" s="61" t="e">
        <f t="shared" si="581"/>
        <v>#DIV/0!</v>
      </c>
      <c r="T156" s="59">
        <v>0</v>
      </c>
      <c r="U156" s="61"/>
      <c r="V156" s="61" t="e">
        <f t="shared" si="582"/>
        <v>#DIV/0!</v>
      </c>
      <c r="W156" s="59">
        <v>0</v>
      </c>
      <c r="X156" s="61"/>
      <c r="Y156" s="61" t="e">
        <f t="shared" si="583"/>
        <v>#DIV/0!</v>
      </c>
      <c r="Z156" s="59">
        <v>0</v>
      </c>
      <c r="AA156" s="61"/>
      <c r="AB156" s="61" t="e">
        <f t="shared" si="584"/>
        <v>#DIV/0!</v>
      </c>
      <c r="AC156" s="59">
        <v>0</v>
      </c>
      <c r="AD156" s="61"/>
      <c r="AE156" s="61" t="e">
        <f t="shared" si="585"/>
        <v>#DIV/0!</v>
      </c>
      <c r="AF156" s="59">
        <v>0</v>
      </c>
      <c r="AG156" s="61"/>
      <c r="AH156" s="61" t="e">
        <f t="shared" si="586"/>
        <v>#DIV/0!</v>
      </c>
      <c r="AI156" s="59">
        <v>0</v>
      </c>
      <c r="AJ156" s="61"/>
      <c r="AK156" s="61" t="e">
        <f t="shared" si="587"/>
        <v>#DIV/0!</v>
      </c>
      <c r="AL156" s="59">
        <v>0</v>
      </c>
      <c r="AM156" s="61"/>
      <c r="AN156" s="61" t="e">
        <f t="shared" si="588"/>
        <v>#DIV/0!</v>
      </c>
      <c r="AO156" s="59">
        <v>0</v>
      </c>
      <c r="AP156" s="61"/>
      <c r="AQ156" s="61" t="e">
        <f t="shared" si="589"/>
        <v>#DIV/0!</v>
      </c>
      <c r="AR156" s="13"/>
    </row>
    <row r="157" spans="1:107" ht="30">
      <c r="A157" s="171"/>
      <c r="B157" s="171"/>
      <c r="C157" s="171"/>
      <c r="D157" s="34" t="s">
        <v>73</v>
      </c>
      <c r="E157" s="57">
        <f t="shared" si="590"/>
        <v>0</v>
      </c>
      <c r="F157" s="65">
        <f t="shared" si="591"/>
        <v>0</v>
      </c>
      <c r="G157" s="61" t="e">
        <f t="shared" si="577"/>
        <v>#DIV/0!</v>
      </c>
      <c r="H157" s="59">
        <v>0</v>
      </c>
      <c r="I157" s="61">
        <v>0</v>
      </c>
      <c r="J157" s="61" t="e">
        <f t="shared" si="578"/>
        <v>#DIV/0!</v>
      </c>
      <c r="K157" s="59">
        <v>0</v>
      </c>
      <c r="L157" s="61">
        <v>0</v>
      </c>
      <c r="M157" s="61" t="e">
        <f t="shared" si="579"/>
        <v>#DIV/0!</v>
      </c>
      <c r="N157" s="59">
        <v>0</v>
      </c>
      <c r="O157" s="61">
        <v>0</v>
      </c>
      <c r="P157" s="61" t="e">
        <f t="shared" si="580"/>
        <v>#DIV/0!</v>
      </c>
      <c r="Q157" s="59">
        <v>0</v>
      </c>
      <c r="R157" s="61"/>
      <c r="S157" s="61" t="e">
        <f t="shared" si="581"/>
        <v>#DIV/0!</v>
      </c>
      <c r="T157" s="59">
        <v>0</v>
      </c>
      <c r="U157" s="61"/>
      <c r="V157" s="61" t="e">
        <f t="shared" si="582"/>
        <v>#DIV/0!</v>
      </c>
      <c r="W157" s="59">
        <v>0</v>
      </c>
      <c r="X157" s="61"/>
      <c r="Y157" s="61" t="e">
        <f t="shared" si="583"/>
        <v>#DIV/0!</v>
      </c>
      <c r="Z157" s="59">
        <v>0</v>
      </c>
      <c r="AA157" s="61"/>
      <c r="AB157" s="61" t="e">
        <f t="shared" si="584"/>
        <v>#DIV/0!</v>
      </c>
      <c r="AC157" s="59">
        <v>0</v>
      </c>
      <c r="AD157" s="61"/>
      <c r="AE157" s="61" t="e">
        <f t="shared" si="585"/>
        <v>#DIV/0!</v>
      </c>
      <c r="AF157" s="59">
        <v>0</v>
      </c>
      <c r="AG157" s="61"/>
      <c r="AH157" s="61" t="e">
        <f t="shared" si="586"/>
        <v>#DIV/0!</v>
      </c>
      <c r="AI157" s="59">
        <v>0</v>
      </c>
      <c r="AJ157" s="61"/>
      <c r="AK157" s="61" t="e">
        <f t="shared" si="587"/>
        <v>#DIV/0!</v>
      </c>
      <c r="AL157" s="59">
        <v>0</v>
      </c>
      <c r="AM157" s="61"/>
      <c r="AN157" s="61" t="e">
        <f t="shared" si="588"/>
        <v>#DIV/0!</v>
      </c>
      <c r="AO157" s="59">
        <v>0</v>
      </c>
      <c r="AP157" s="61"/>
      <c r="AQ157" s="61" t="e">
        <f t="shared" si="589"/>
        <v>#DIV/0!</v>
      </c>
      <c r="AR157" s="13"/>
    </row>
    <row r="158" spans="1:107" s="8" customFormat="1" ht="25.5" customHeight="1">
      <c r="A158" s="6"/>
      <c r="B158" s="172"/>
      <c r="C158" s="172"/>
      <c r="D158" s="172"/>
      <c r="E158" s="172"/>
      <c r="F158" s="172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172"/>
      <c r="T158" s="172"/>
      <c r="U158" s="172"/>
      <c r="V158" s="172"/>
      <c r="W158" s="172"/>
      <c r="X158" s="172"/>
      <c r="Y158" s="172"/>
      <c r="Z158" s="172"/>
      <c r="AA158" s="172"/>
      <c r="AB158" s="172"/>
      <c r="AC158" s="172"/>
      <c r="AD158" s="172"/>
      <c r="AE158" s="172"/>
      <c r="AF158" s="172"/>
      <c r="AG158" s="172"/>
      <c r="AH158" s="172"/>
      <c r="AI158" s="172"/>
      <c r="AJ158" s="172"/>
      <c r="AK158" s="172"/>
      <c r="AL158" s="172"/>
      <c r="AM158" s="172"/>
      <c r="AN158" s="172"/>
      <c r="AO158" s="172"/>
      <c r="AP158" s="172"/>
      <c r="AQ158" s="172"/>
      <c r="AR158" s="172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</row>
    <row r="159" spans="1:107" s="8" customFormat="1" ht="28.2">
      <c r="A159" s="17" t="s">
        <v>31</v>
      </c>
      <c r="B159" s="17"/>
      <c r="C159" s="17"/>
      <c r="D159" s="18"/>
      <c r="E159" s="19"/>
      <c r="F159" s="28"/>
      <c r="G159" s="20"/>
      <c r="H159" s="168" t="s">
        <v>113</v>
      </c>
      <c r="I159" s="173"/>
      <c r="J159" s="173"/>
      <c r="K159" s="173"/>
      <c r="L159" s="173"/>
      <c r="M159" s="173"/>
      <c r="N159" s="173"/>
      <c r="O159" s="9"/>
      <c r="P159" s="9"/>
      <c r="Q159" s="9"/>
      <c r="R159" s="9"/>
      <c r="S159" s="9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</row>
    <row r="160" spans="1:107" s="8" customFormat="1" ht="15" customHeight="1">
      <c r="A160" s="17"/>
      <c r="B160" s="17"/>
      <c r="C160" s="17"/>
      <c r="D160" s="18"/>
      <c r="E160" s="19"/>
      <c r="F160" s="19"/>
      <c r="G160" s="19"/>
      <c r="H160" s="19"/>
      <c r="I160" s="19"/>
      <c r="J160" s="19"/>
      <c r="K160" s="19"/>
      <c r="L160" s="19"/>
      <c r="M160" s="19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</row>
    <row r="161" spans="1:107" s="8" customFormat="1" ht="28.5" customHeight="1">
      <c r="A161" s="6" t="s">
        <v>22</v>
      </c>
      <c r="B161" s="6"/>
      <c r="C161" s="17"/>
      <c r="D161" s="18"/>
      <c r="E161" s="19"/>
      <c r="F161" s="19"/>
      <c r="G161" s="19"/>
      <c r="H161" s="168" t="s">
        <v>100</v>
      </c>
      <c r="I161" s="169"/>
      <c r="J161" s="169"/>
      <c r="K161" s="169"/>
      <c r="L161" s="169"/>
      <c r="M161" s="169"/>
      <c r="N161" s="170"/>
      <c r="O161" s="170"/>
      <c r="P161" s="170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</row>
    <row r="162" spans="1:107" s="8" customFormat="1" ht="21.75" customHeight="1">
      <c r="A162" s="174" t="s">
        <v>102</v>
      </c>
      <c r="B162" s="174"/>
      <c r="C162" s="17"/>
      <c r="D162" s="18"/>
      <c r="E162" s="19"/>
      <c r="F162" s="19"/>
      <c r="G162" s="19"/>
      <c r="H162" s="19"/>
      <c r="I162" s="19"/>
      <c r="J162" s="19"/>
      <c r="K162" s="19"/>
      <c r="L162" s="19"/>
      <c r="M162" s="19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</row>
    <row r="163" spans="1:107" s="8" customFormat="1" ht="12.75" customHeight="1">
      <c r="A163" s="17"/>
      <c r="B163" s="17"/>
      <c r="C163" s="17"/>
      <c r="D163" s="18"/>
      <c r="E163" s="19"/>
      <c r="F163" s="19"/>
      <c r="G163" s="19"/>
      <c r="H163" s="19"/>
      <c r="I163" s="19"/>
      <c r="J163" s="19"/>
      <c r="K163" s="19"/>
      <c r="L163" s="19"/>
      <c r="M163" s="19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</row>
    <row r="164" spans="1:107" s="8" customFormat="1" ht="28.2">
      <c r="A164" s="168" t="s">
        <v>75</v>
      </c>
      <c r="B164" s="173"/>
      <c r="C164" s="173"/>
      <c r="D164" s="173"/>
      <c r="E164" s="173"/>
      <c r="F164" s="173"/>
      <c r="G164" s="173"/>
      <c r="H164" s="19"/>
      <c r="I164" s="19"/>
      <c r="J164" s="19"/>
      <c r="K164" s="19"/>
      <c r="L164" s="19"/>
      <c r="M164" s="19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</row>
    <row r="165" spans="1:107" s="8" customFormat="1" ht="27.75" customHeight="1">
      <c r="A165" s="168" t="s">
        <v>76</v>
      </c>
      <c r="B165" s="173"/>
      <c r="C165" s="173"/>
      <c r="D165" s="173"/>
      <c r="E165" s="173"/>
      <c r="F165" s="54"/>
      <c r="G165" s="54"/>
      <c r="H165" s="19"/>
      <c r="I165" s="19"/>
      <c r="J165" s="19"/>
      <c r="K165" s="19"/>
      <c r="L165" s="19"/>
      <c r="M165" s="19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</row>
    <row r="166" spans="1:107" s="8" customFormat="1" ht="28.5" customHeight="1">
      <c r="A166" s="173"/>
      <c r="B166" s="173"/>
      <c r="C166" s="173"/>
      <c r="D166" s="173"/>
      <c r="E166" s="173"/>
      <c r="F166" s="20"/>
      <c r="G166" s="20"/>
      <c r="H166" s="168" t="s">
        <v>101</v>
      </c>
      <c r="I166" s="169"/>
      <c r="J166" s="169"/>
      <c r="K166" s="169"/>
      <c r="L166" s="169"/>
      <c r="M166" s="169"/>
      <c r="N166" s="170"/>
      <c r="O166" s="170"/>
      <c r="P166" s="170"/>
      <c r="Q166" s="9"/>
      <c r="R166" s="9"/>
      <c r="S166" s="9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</row>
    <row r="167" spans="1:107" s="50" customFormat="1">
      <c r="C167" s="56"/>
    </row>
    <row r="168" spans="1:107" s="50" customFormat="1">
      <c r="C168" s="56"/>
    </row>
    <row r="169" spans="1:107" s="50" customFormat="1">
      <c r="C169" s="56"/>
    </row>
    <row r="170" spans="1:107" s="50" customFormat="1">
      <c r="C170" s="56"/>
    </row>
    <row r="171" spans="1:107" s="50" customFormat="1">
      <c r="C171" s="56"/>
    </row>
    <row r="172" spans="1:107" s="50" customFormat="1">
      <c r="C172" s="56"/>
    </row>
    <row r="173" spans="1:107" s="50" customFormat="1">
      <c r="C173" s="56"/>
    </row>
    <row r="174" spans="1:107" s="50" customFormat="1">
      <c r="C174" s="56"/>
    </row>
    <row r="175" spans="1:107" s="50" customFormat="1">
      <c r="C175" s="56"/>
    </row>
    <row r="176" spans="1:107" s="50" customFormat="1">
      <c r="C176" s="56"/>
    </row>
    <row r="177" spans="3:14" s="50" customFormat="1">
      <c r="C177" s="56"/>
    </row>
    <row r="178" spans="3:14" s="50" customFormat="1">
      <c r="C178" s="56"/>
    </row>
    <row r="179" spans="3:14" s="50" customFormat="1">
      <c r="C179" s="56"/>
    </row>
    <row r="180" spans="3:14" s="50" customFormat="1">
      <c r="C180" s="56"/>
    </row>
    <row r="181" spans="3:14" s="50" customFormat="1">
      <c r="C181" s="56"/>
    </row>
    <row r="182" spans="3:14" s="50" customFormat="1">
      <c r="C182" s="56"/>
    </row>
    <row r="183" spans="3:14" s="50" customFormat="1">
      <c r="C183" s="56"/>
    </row>
    <row r="184" spans="3:14">
      <c r="H184" s="50"/>
      <c r="I184" s="50"/>
      <c r="J184" s="50"/>
      <c r="K184" s="50"/>
      <c r="L184" s="50"/>
      <c r="M184" s="50"/>
      <c r="N184" s="50"/>
    </row>
    <row r="185" spans="3:14">
      <c r="H185" s="50"/>
      <c r="I185" s="50"/>
      <c r="J185" s="50"/>
      <c r="K185" s="50"/>
      <c r="L185" s="50"/>
      <c r="M185" s="50"/>
      <c r="N185" s="50"/>
    </row>
  </sheetData>
  <mergeCells count="86">
    <mergeCell ref="A143:AR143"/>
    <mergeCell ref="AC8:AE8"/>
    <mergeCell ref="A94:A100"/>
    <mergeCell ref="B94:B100"/>
    <mergeCell ref="C94:C100"/>
    <mergeCell ref="C59:C65"/>
    <mergeCell ref="A59:B65"/>
    <mergeCell ref="Q8:S8"/>
    <mergeCell ref="T8:V8"/>
    <mergeCell ref="A7:A9"/>
    <mergeCell ref="B7:B9"/>
    <mergeCell ref="A87:A93"/>
    <mergeCell ref="B87:B93"/>
    <mergeCell ref="B73:B79"/>
    <mergeCell ref="C101:C107"/>
    <mergeCell ref="C108:C114"/>
    <mergeCell ref="A108:A114"/>
    <mergeCell ref="A136:B142"/>
    <mergeCell ref="AL8:AN8"/>
    <mergeCell ref="A80:A86"/>
    <mergeCell ref="C129:C135"/>
    <mergeCell ref="A115:A121"/>
    <mergeCell ref="B115:B121"/>
    <mergeCell ref="C115:C121"/>
    <mergeCell ref="A122:A128"/>
    <mergeCell ref="B122:B128"/>
    <mergeCell ref="C122:C128"/>
    <mergeCell ref="C73:C79"/>
    <mergeCell ref="A21:C21"/>
    <mergeCell ref="A22:C28"/>
    <mergeCell ref="A36:AR36"/>
    <mergeCell ref="C38:C44"/>
    <mergeCell ref="A66:A72"/>
    <mergeCell ref="B66:B72"/>
    <mergeCell ref="C66:C72"/>
    <mergeCell ref="A37:AR37"/>
    <mergeCell ref="A38:A44"/>
    <mergeCell ref="B38:B44"/>
    <mergeCell ref="B80:B86"/>
    <mergeCell ref="C80:C86"/>
    <mergeCell ref="A73:A79"/>
    <mergeCell ref="AR8:AR9"/>
    <mergeCell ref="W8:Y8"/>
    <mergeCell ref="Z8:AB8"/>
    <mergeCell ref="A11:AR11"/>
    <mergeCell ref="A10:AR10"/>
    <mergeCell ref="A14:C20"/>
    <mergeCell ref="C52:C58"/>
    <mergeCell ref="A45:A51"/>
    <mergeCell ref="B45:B51"/>
    <mergeCell ref="C45:C51"/>
    <mergeCell ref="A52:A58"/>
    <mergeCell ref="B52:B58"/>
    <mergeCell ref="A29:C35"/>
    <mergeCell ref="C87:C93"/>
    <mergeCell ref="A129:A135"/>
    <mergeCell ref="B129:B135"/>
    <mergeCell ref="B108:B114"/>
    <mergeCell ref="H166:P166"/>
    <mergeCell ref="A151:C157"/>
    <mergeCell ref="B158:AR158"/>
    <mergeCell ref="A165:E166"/>
    <mergeCell ref="A164:G164"/>
    <mergeCell ref="H159:N159"/>
    <mergeCell ref="A162:B162"/>
    <mergeCell ref="H161:P161"/>
    <mergeCell ref="A144:C150"/>
    <mergeCell ref="A101:A107"/>
    <mergeCell ref="B101:B107"/>
    <mergeCell ref="C136:C142"/>
    <mergeCell ref="A2:AR2"/>
    <mergeCell ref="A3:AR3"/>
    <mergeCell ref="A4:AR4"/>
    <mergeCell ref="A5:AR5"/>
    <mergeCell ref="A12:AR12"/>
    <mergeCell ref="A6:AR6"/>
    <mergeCell ref="H7:AR7"/>
    <mergeCell ref="H8:J8"/>
    <mergeCell ref="K8:M8"/>
    <mergeCell ref="N8:P8"/>
    <mergeCell ref="C7:C9"/>
    <mergeCell ref="AO8:AQ8"/>
    <mergeCell ref="D7:D9"/>
    <mergeCell ref="E7:G8"/>
    <mergeCell ref="AF8:AH8"/>
    <mergeCell ref="AI8:AK8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rowBreaks count="7" manualBreakCount="7">
    <brk id="37" max="43" man="1"/>
    <brk id="65" max="16383" man="1"/>
    <brk id="93" max="16383" man="1"/>
    <brk id="114" max="16383" man="1"/>
    <brk id="128" max="16383" man="1"/>
    <brk id="135" max="16383" man="1"/>
    <brk id="150" max="16383" man="1"/>
  </rowBreaks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Q27"/>
  <sheetViews>
    <sheetView zoomScale="90" zoomScaleNormal="90" workbookViewId="0">
      <selection activeCell="O19" sqref="O19"/>
    </sheetView>
  </sheetViews>
  <sheetFormatPr defaultRowHeight="14.4"/>
  <cols>
    <col min="1" max="1" width="5.6640625" customWidth="1"/>
    <col min="2" max="2" width="29.33203125" customWidth="1"/>
    <col min="3" max="3" width="18.33203125" customWidth="1"/>
    <col min="4" max="4" width="12" customWidth="1"/>
    <col min="5" max="5" width="7.6640625" style="50" customWidth="1"/>
    <col min="6" max="7" width="7.6640625" customWidth="1"/>
    <col min="8" max="8" width="7.6640625" style="50" customWidth="1"/>
    <col min="9" max="13" width="7.6640625" customWidth="1"/>
    <col min="14" max="42" width="7.6640625" style="50" customWidth="1"/>
    <col min="43" max="43" width="7.6640625" customWidth="1"/>
  </cols>
  <sheetData>
    <row r="1" spans="1:43">
      <c r="A1" s="36"/>
      <c r="B1" s="37"/>
      <c r="C1" s="37"/>
      <c r="D1" s="37"/>
      <c r="E1" s="93"/>
      <c r="F1" s="37"/>
      <c r="G1" s="37"/>
      <c r="H1" s="93"/>
      <c r="I1" s="37"/>
      <c r="J1" s="37"/>
      <c r="K1" s="37"/>
      <c r="L1" s="37"/>
      <c r="M1" s="37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107"/>
      <c r="AG1" s="107"/>
      <c r="AH1" s="107"/>
      <c r="AI1" s="107"/>
      <c r="AJ1" s="107"/>
      <c r="AK1" s="107"/>
      <c r="AL1" s="107"/>
      <c r="AM1" s="107"/>
      <c r="AN1" s="107"/>
      <c r="AO1" s="93"/>
      <c r="AP1" s="93"/>
      <c r="AQ1" s="37"/>
    </row>
    <row r="2" spans="1:43" ht="15.75" customHeight="1">
      <c r="AQ2" s="38"/>
    </row>
    <row r="3" spans="1:43" ht="15.75" customHeight="1">
      <c r="A3" s="208" t="s">
        <v>140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</row>
    <row r="4" spans="1:43" ht="15.6">
      <c r="A4" s="38"/>
      <c r="B4" s="38"/>
      <c r="C4" s="38"/>
      <c r="D4" s="38"/>
      <c r="E4" s="94"/>
      <c r="F4" s="38"/>
      <c r="G4" s="38"/>
      <c r="H4" s="94"/>
      <c r="I4" s="38"/>
      <c r="J4" s="38"/>
      <c r="K4" s="38"/>
      <c r="L4" s="38"/>
      <c r="M4" s="38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39"/>
    </row>
    <row r="5" spans="1:43" ht="15" customHeight="1">
      <c r="A5" s="215" t="s">
        <v>0</v>
      </c>
      <c r="B5" s="216" t="s">
        <v>27</v>
      </c>
      <c r="C5" s="216" t="s">
        <v>46</v>
      </c>
      <c r="D5" s="216" t="s">
        <v>132</v>
      </c>
      <c r="E5" s="216" t="s">
        <v>143</v>
      </c>
      <c r="F5" s="216"/>
      <c r="G5" s="216"/>
      <c r="H5" s="211" t="s">
        <v>77</v>
      </c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3"/>
    </row>
    <row r="6" spans="1:43" ht="39.75" customHeight="1">
      <c r="A6" s="215"/>
      <c r="B6" s="216"/>
      <c r="C6" s="216"/>
      <c r="D6" s="216"/>
      <c r="E6" s="216"/>
      <c r="F6" s="216"/>
      <c r="G6" s="216"/>
      <c r="H6" s="214" t="s">
        <v>1</v>
      </c>
      <c r="I6" s="214"/>
      <c r="J6" s="214"/>
      <c r="K6" s="214" t="s">
        <v>2</v>
      </c>
      <c r="L6" s="214"/>
      <c r="M6" s="214"/>
      <c r="N6" s="210" t="s">
        <v>3</v>
      </c>
      <c r="O6" s="210"/>
      <c r="P6" s="210"/>
      <c r="Q6" s="210" t="s">
        <v>4</v>
      </c>
      <c r="R6" s="210"/>
      <c r="S6" s="210"/>
      <c r="T6" s="210" t="s">
        <v>5</v>
      </c>
      <c r="U6" s="210"/>
      <c r="V6" s="210"/>
      <c r="W6" s="210" t="s">
        <v>6</v>
      </c>
      <c r="X6" s="210"/>
      <c r="Y6" s="210"/>
      <c r="Z6" s="210" t="s">
        <v>7</v>
      </c>
      <c r="AA6" s="210"/>
      <c r="AB6" s="210"/>
      <c r="AC6" s="210" t="s">
        <v>8</v>
      </c>
      <c r="AD6" s="210"/>
      <c r="AE6" s="210"/>
      <c r="AF6" s="210" t="s">
        <v>9</v>
      </c>
      <c r="AG6" s="210"/>
      <c r="AH6" s="210"/>
      <c r="AI6" s="210" t="s">
        <v>10</v>
      </c>
      <c r="AJ6" s="210"/>
      <c r="AK6" s="210"/>
      <c r="AL6" s="210" t="s">
        <v>11</v>
      </c>
      <c r="AM6" s="210"/>
      <c r="AN6" s="210"/>
      <c r="AO6" s="214" t="s">
        <v>12</v>
      </c>
      <c r="AP6" s="214"/>
      <c r="AQ6" s="214"/>
    </row>
    <row r="7" spans="1:43">
      <c r="A7" s="100"/>
      <c r="B7" s="100"/>
      <c r="C7" s="100"/>
      <c r="D7" s="100"/>
      <c r="E7" s="101" t="s">
        <v>14</v>
      </c>
      <c r="F7" s="91" t="s">
        <v>15</v>
      </c>
      <c r="G7" s="91" t="s">
        <v>13</v>
      </c>
      <c r="H7" s="101" t="s">
        <v>14</v>
      </c>
      <c r="I7" s="91" t="s">
        <v>15</v>
      </c>
      <c r="J7" s="91" t="s">
        <v>13</v>
      </c>
      <c r="K7" s="91" t="s">
        <v>14</v>
      </c>
      <c r="L7" s="91" t="s">
        <v>15</v>
      </c>
      <c r="M7" s="91" t="s">
        <v>13</v>
      </c>
      <c r="N7" s="101" t="s">
        <v>14</v>
      </c>
      <c r="O7" s="101" t="s">
        <v>15</v>
      </c>
      <c r="P7" s="101" t="s">
        <v>13</v>
      </c>
      <c r="Q7" s="101" t="s">
        <v>14</v>
      </c>
      <c r="R7" s="101" t="s">
        <v>15</v>
      </c>
      <c r="S7" s="101" t="s">
        <v>13</v>
      </c>
      <c r="T7" s="101" t="s">
        <v>14</v>
      </c>
      <c r="U7" s="101" t="s">
        <v>15</v>
      </c>
      <c r="V7" s="101" t="s">
        <v>13</v>
      </c>
      <c r="W7" s="101" t="s">
        <v>14</v>
      </c>
      <c r="X7" s="101" t="s">
        <v>15</v>
      </c>
      <c r="Y7" s="101" t="s">
        <v>13</v>
      </c>
      <c r="Z7" s="101" t="s">
        <v>14</v>
      </c>
      <c r="AA7" s="101" t="s">
        <v>15</v>
      </c>
      <c r="AB7" s="101" t="s">
        <v>13</v>
      </c>
      <c r="AC7" s="101" t="s">
        <v>14</v>
      </c>
      <c r="AD7" s="101" t="s">
        <v>15</v>
      </c>
      <c r="AE7" s="101" t="s">
        <v>13</v>
      </c>
      <c r="AF7" s="101" t="s">
        <v>14</v>
      </c>
      <c r="AG7" s="101" t="s">
        <v>15</v>
      </c>
      <c r="AH7" s="101" t="s">
        <v>13</v>
      </c>
      <c r="AI7" s="101" t="s">
        <v>14</v>
      </c>
      <c r="AJ7" s="101" t="s">
        <v>15</v>
      </c>
      <c r="AK7" s="101" t="s">
        <v>13</v>
      </c>
      <c r="AL7" s="101" t="s">
        <v>14</v>
      </c>
      <c r="AM7" s="101" t="s">
        <v>15</v>
      </c>
      <c r="AN7" s="101" t="s">
        <v>13</v>
      </c>
      <c r="AO7" s="101" t="s">
        <v>14</v>
      </c>
      <c r="AP7" s="101" t="s">
        <v>15</v>
      </c>
      <c r="AQ7" s="91" t="s">
        <v>13</v>
      </c>
    </row>
    <row r="8" spans="1:43" ht="15.75" customHeight="1">
      <c r="A8" s="209" t="s">
        <v>33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</row>
    <row r="9" spans="1:43" s="124" customFormat="1" ht="81" customHeight="1">
      <c r="A9" s="113" t="s">
        <v>28</v>
      </c>
      <c r="B9" s="112" t="s">
        <v>142</v>
      </c>
      <c r="C9" s="109">
        <v>90</v>
      </c>
      <c r="D9" s="110">
        <v>90</v>
      </c>
      <c r="E9" s="111">
        <f>H9+K9+N9+Q9+T9+W9+Z9+AC9+AF9+AI9+AL9+AO9</f>
        <v>91</v>
      </c>
      <c r="F9" s="111">
        <f>I9+L9+O9+R9+U9+X9+AA9+AD9+AG9+AJ9+AM9+AP9</f>
        <v>16</v>
      </c>
      <c r="G9" s="116">
        <f t="shared" ref="G9:G14" si="0">(F9/E9)*100</f>
        <v>17.582417582417584</v>
      </c>
      <c r="H9" s="111"/>
      <c r="I9" s="110"/>
      <c r="J9" s="110" t="e">
        <f t="shared" ref="J9:J14" si="1">(I9/H9)*100</f>
        <v>#DIV/0!</v>
      </c>
      <c r="K9" s="110"/>
      <c r="L9" s="110"/>
      <c r="M9" s="110" t="e">
        <f t="shared" ref="M9:M14" si="2">(L9/K9)*100</f>
        <v>#DIV/0!</v>
      </c>
      <c r="N9" s="110">
        <v>16</v>
      </c>
      <c r="O9" s="110">
        <v>16</v>
      </c>
      <c r="P9" s="110">
        <f t="shared" ref="P9:P14" si="3">(O9/N9)*100</f>
        <v>100</v>
      </c>
      <c r="Q9" s="110"/>
      <c r="R9" s="110"/>
      <c r="S9" s="110" t="e">
        <f t="shared" ref="S9:S14" si="4">(R9/Q9)*100</f>
        <v>#DIV/0!</v>
      </c>
      <c r="T9" s="110"/>
      <c r="U9" s="110"/>
      <c r="V9" s="110" t="e">
        <f t="shared" ref="V9:V14" si="5">(U9/T9)*100</f>
        <v>#DIV/0!</v>
      </c>
      <c r="W9" s="110">
        <v>25</v>
      </c>
      <c r="X9" s="110"/>
      <c r="Y9" s="110">
        <f t="shared" ref="Y9:Y14" si="6">(X9/W9)*100</f>
        <v>0</v>
      </c>
      <c r="Z9" s="110"/>
      <c r="AA9" s="110"/>
      <c r="AB9" s="110" t="e">
        <f t="shared" ref="AB9:AB14" si="7">(AA9/Z9)*100</f>
        <v>#DIV/0!</v>
      </c>
      <c r="AC9" s="110"/>
      <c r="AD9" s="110"/>
      <c r="AE9" s="110" t="e">
        <f t="shared" ref="AE9:AE14" si="8">(AD9/AC9)*100</f>
        <v>#DIV/0!</v>
      </c>
      <c r="AF9" s="110">
        <v>25</v>
      </c>
      <c r="AG9" s="110"/>
      <c r="AH9" s="110">
        <f t="shared" ref="AH9:AH14" si="9">(AG9/AF9)*100</f>
        <v>0</v>
      </c>
      <c r="AI9" s="110"/>
      <c r="AJ9" s="110"/>
      <c r="AK9" s="110" t="e">
        <f t="shared" ref="AK9:AK14" si="10">(AJ9/AI9)*100</f>
        <v>#DIV/0!</v>
      </c>
      <c r="AL9" s="110"/>
      <c r="AM9" s="110"/>
      <c r="AN9" s="110" t="e">
        <f t="shared" ref="AN9:AN14" si="11">(AM9/AL9)*100</f>
        <v>#DIV/0!</v>
      </c>
      <c r="AO9" s="110">
        <v>25</v>
      </c>
      <c r="AP9" s="110"/>
      <c r="AQ9" s="110">
        <f t="shared" ref="AQ9:AQ14" si="12">(AP9/AO9)*100</f>
        <v>0</v>
      </c>
    </row>
    <row r="10" spans="1:43" s="124" customFormat="1" ht="43.5" customHeight="1">
      <c r="A10" s="113" t="s">
        <v>29</v>
      </c>
      <c r="B10" s="112" t="s">
        <v>144</v>
      </c>
      <c r="C10" s="109">
        <v>5</v>
      </c>
      <c r="D10" s="110">
        <v>5</v>
      </c>
      <c r="E10" s="111">
        <f>H10+K10+N10+Q10+T10+W10+Z10+AC10+AF10+AI10+AL10+AO10</f>
        <v>15</v>
      </c>
      <c r="F10" s="111">
        <f t="shared" ref="F10" si="13">I10+L10+O10+R10+U10+X10+AA10+AD10+AG10+AJ10+AM10+AP10</f>
        <v>0</v>
      </c>
      <c r="G10" s="116">
        <f t="shared" si="0"/>
        <v>0</v>
      </c>
      <c r="H10" s="111"/>
      <c r="I10" s="110"/>
      <c r="J10" s="110" t="e">
        <f t="shared" si="1"/>
        <v>#DIV/0!</v>
      </c>
      <c r="K10" s="110"/>
      <c r="L10" s="110"/>
      <c r="M10" s="110" t="e">
        <f t="shared" si="2"/>
        <v>#DIV/0!</v>
      </c>
      <c r="N10" s="110"/>
      <c r="O10" s="110"/>
      <c r="P10" s="110" t="e">
        <f t="shared" si="3"/>
        <v>#DIV/0!</v>
      </c>
      <c r="Q10" s="110"/>
      <c r="R10" s="110"/>
      <c r="S10" s="110" t="e">
        <f t="shared" si="4"/>
        <v>#DIV/0!</v>
      </c>
      <c r="T10" s="110"/>
      <c r="U10" s="110"/>
      <c r="V10" s="110" t="e">
        <f t="shared" si="5"/>
        <v>#DIV/0!</v>
      </c>
      <c r="W10" s="110"/>
      <c r="X10" s="110"/>
      <c r="Y10" s="110" t="e">
        <f t="shared" si="6"/>
        <v>#DIV/0!</v>
      </c>
      <c r="Z10" s="110">
        <v>15</v>
      </c>
      <c r="AA10" s="110"/>
      <c r="AB10" s="110">
        <f t="shared" si="7"/>
        <v>0</v>
      </c>
      <c r="AC10" s="110"/>
      <c r="AD10" s="110"/>
      <c r="AE10" s="110" t="e">
        <f t="shared" si="8"/>
        <v>#DIV/0!</v>
      </c>
      <c r="AF10" s="110"/>
      <c r="AG10" s="110"/>
      <c r="AH10" s="110" t="e">
        <f t="shared" si="9"/>
        <v>#DIV/0!</v>
      </c>
      <c r="AI10" s="110"/>
      <c r="AJ10" s="110"/>
      <c r="AK10" s="110" t="e">
        <f t="shared" si="10"/>
        <v>#DIV/0!</v>
      </c>
      <c r="AL10" s="110"/>
      <c r="AM10" s="110"/>
      <c r="AN10" s="110" t="e">
        <f t="shared" si="11"/>
        <v>#DIV/0!</v>
      </c>
      <c r="AO10" s="110"/>
      <c r="AP10" s="110"/>
      <c r="AQ10" s="110" t="e">
        <f t="shared" si="12"/>
        <v>#DIV/0!</v>
      </c>
    </row>
    <row r="11" spans="1:43" s="124" customFormat="1" ht="72.599999999999994" customHeight="1">
      <c r="A11" s="113" t="s">
        <v>30</v>
      </c>
      <c r="B11" s="112" t="s">
        <v>145</v>
      </c>
      <c r="C11" s="109">
        <v>8</v>
      </c>
      <c r="D11" s="110">
        <v>8</v>
      </c>
      <c r="E11" s="111">
        <f>H11+K11+N11+Q11+T11+W11+Z11+AC11+AF11+AI11+AL11+AO11</f>
        <v>9</v>
      </c>
      <c r="F11" s="111">
        <f>I11+L11+O11+R11+U11+X11+AA11+AD11+AG11+AJ11+AM11+AP11</f>
        <v>0</v>
      </c>
      <c r="G11" s="116">
        <f t="shared" si="0"/>
        <v>0</v>
      </c>
      <c r="H11" s="111"/>
      <c r="I11" s="110"/>
      <c r="J11" s="110" t="e">
        <f t="shared" si="1"/>
        <v>#DIV/0!</v>
      </c>
      <c r="K11" s="110"/>
      <c r="L11" s="110"/>
      <c r="M11" s="110" t="e">
        <f t="shared" si="2"/>
        <v>#DIV/0!</v>
      </c>
      <c r="N11" s="110"/>
      <c r="O11" s="110"/>
      <c r="P11" s="110" t="e">
        <f t="shared" si="3"/>
        <v>#DIV/0!</v>
      </c>
      <c r="Q11" s="110"/>
      <c r="R11" s="110"/>
      <c r="S11" s="110" t="e">
        <f t="shared" si="4"/>
        <v>#DIV/0!</v>
      </c>
      <c r="T11" s="110"/>
      <c r="U11" s="110"/>
      <c r="V11" s="110" t="e">
        <f t="shared" si="5"/>
        <v>#DIV/0!</v>
      </c>
      <c r="W11" s="110"/>
      <c r="X11" s="110"/>
      <c r="Y11" s="110" t="e">
        <f t="shared" si="6"/>
        <v>#DIV/0!</v>
      </c>
      <c r="Z11" s="110">
        <v>9</v>
      </c>
      <c r="AA11" s="110"/>
      <c r="AB11" s="110">
        <f t="shared" si="7"/>
        <v>0</v>
      </c>
      <c r="AC11" s="110"/>
      <c r="AD11" s="110"/>
      <c r="AE11" s="110" t="e">
        <f t="shared" si="8"/>
        <v>#DIV/0!</v>
      </c>
      <c r="AF11" s="110"/>
      <c r="AG11" s="110"/>
      <c r="AH11" s="110" t="e">
        <f t="shared" si="9"/>
        <v>#DIV/0!</v>
      </c>
      <c r="AI11" s="110"/>
      <c r="AJ11" s="110"/>
      <c r="AK11" s="110" t="e">
        <f t="shared" si="10"/>
        <v>#DIV/0!</v>
      </c>
      <c r="AL11" s="110"/>
      <c r="AM11" s="110"/>
      <c r="AN11" s="110" t="e">
        <f t="shared" si="11"/>
        <v>#DIV/0!</v>
      </c>
      <c r="AO11" s="110"/>
      <c r="AP11" s="110"/>
      <c r="AQ11" s="110" t="e">
        <f t="shared" si="12"/>
        <v>#DIV/0!</v>
      </c>
    </row>
    <row r="12" spans="1:43" s="124" customFormat="1" ht="115.8" customHeight="1">
      <c r="A12" s="125" t="s">
        <v>43</v>
      </c>
      <c r="B12" s="125" t="s">
        <v>146</v>
      </c>
      <c r="C12" s="125">
        <v>0</v>
      </c>
      <c r="D12" s="125">
        <v>0</v>
      </c>
      <c r="E12" s="111">
        <f>H12+K12+N12+Q12+T12+W12+Z12+AC12+AF12+AI12+AL12+AO12</f>
        <v>10</v>
      </c>
      <c r="F12" s="111">
        <f>I12+L12+O12+R12+U12+X12+AA12+AD12+AG12+AJ12+AM12+AP12</f>
        <v>0</v>
      </c>
      <c r="G12" s="116">
        <f t="shared" si="0"/>
        <v>0</v>
      </c>
      <c r="H12" s="111"/>
      <c r="I12" s="110"/>
      <c r="J12" s="110" t="e">
        <f t="shared" si="1"/>
        <v>#DIV/0!</v>
      </c>
      <c r="K12" s="110"/>
      <c r="L12" s="110"/>
      <c r="M12" s="110" t="e">
        <f t="shared" si="2"/>
        <v>#DIV/0!</v>
      </c>
      <c r="N12" s="110"/>
      <c r="O12" s="110"/>
      <c r="P12" s="110" t="e">
        <f t="shared" si="3"/>
        <v>#DIV/0!</v>
      </c>
      <c r="Q12" s="110"/>
      <c r="R12" s="110"/>
      <c r="S12" s="110" t="e">
        <f t="shared" si="4"/>
        <v>#DIV/0!</v>
      </c>
      <c r="T12" s="110"/>
      <c r="U12" s="110"/>
      <c r="V12" s="110" t="e">
        <f t="shared" si="5"/>
        <v>#DIV/0!</v>
      </c>
      <c r="W12" s="110"/>
      <c r="X12" s="110"/>
      <c r="Y12" s="110" t="e">
        <f t="shared" si="6"/>
        <v>#DIV/0!</v>
      </c>
      <c r="Z12" s="110"/>
      <c r="AA12" s="110"/>
      <c r="AB12" s="110" t="e">
        <f t="shared" si="7"/>
        <v>#DIV/0!</v>
      </c>
      <c r="AC12" s="110"/>
      <c r="AD12" s="110"/>
      <c r="AE12" s="110" t="e">
        <f t="shared" si="8"/>
        <v>#DIV/0!</v>
      </c>
      <c r="AF12" s="110"/>
      <c r="AG12" s="110"/>
      <c r="AH12" s="110" t="e">
        <f t="shared" si="9"/>
        <v>#DIV/0!</v>
      </c>
      <c r="AI12" s="110"/>
      <c r="AJ12" s="110"/>
      <c r="AK12" s="110" t="e">
        <f t="shared" si="10"/>
        <v>#DIV/0!</v>
      </c>
      <c r="AL12" s="110"/>
      <c r="AM12" s="110"/>
      <c r="AN12" s="110" t="e">
        <f t="shared" si="11"/>
        <v>#DIV/0!</v>
      </c>
      <c r="AO12" s="110">
        <v>10</v>
      </c>
      <c r="AP12" s="110"/>
      <c r="AQ12" s="110">
        <f t="shared" si="12"/>
        <v>0</v>
      </c>
    </row>
    <row r="13" spans="1:43" s="124" customFormat="1" ht="72.599999999999994" customHeight="1">
      <c r="A13" s="125" t="s">
        <v>44</v>
      </c>
      <c r="B13" s="125" t="s">
        <v>105</v>
      </c>
      <c r="C13" s="125">
        <v>9250</v>
      </c>
      <c r="D13" s="125">
        <v>9250</v>
      </c>
      <c r="E13" s="111">
        <f>H13+K13+N13+Q13+T13+W13+Z13+AC13+AF13+AI13+AL13+AO13</f>
        <v>9500</v>
      </c>
      <c r="F13" s="111">
        <f>I13+L13+O13+R13+U13+X13+AA13+AD13+AG13+AJ13+AM13+AP13</f>
        <v>2370</v>
      </c>
      <c r="G13" s="116">
        <f t="shared" si="0"/>
        <v>24.947368421052634</v>
      </c>
      <c r="H13" s="111">
        <v>790</v>
      </c>
      <c r="I13" s="110">
        <v>790</v>
      </c>
      <c r="J13" s="110">
        <f t="shared" si="1"/>
        <v>100</v>
      </c>
      <c r="K13" s="110">
        <v>790</v>
      </c>
      <c r="L13" s="110">
        <v>790</v>
      </c>
      <c r="M13" s="110">
        <f t="shared" si="2"/>
        <v>100</v>
      </c>
      <c r="N13" s="110">
        <v>790</v>
      </c>
      <c r="O13" s="110">
        <v>790</v>
      </c>
      <c r="P13" s="110">
        <f t="shared" si="3"/>
        <v>100</v>
      </c>
      <c r="Q13" s="110">
        <v>790</v>
      </c>
      <c r="R13" s="110"/>
      <c r="S13" s="110">
        <f t="shared" si="4"/>
        <v>0</v>
      </c>
      <c r="T13" s="110">
        <v>790</v>
      </c>
      <c r="U13" s="110"/>
      <c r="V13" s="110">
        <f t="shared" si="5"/>
        <v>0</v>
      </c>
      <c r="W13" s="110">
        <v>790</v>
      </c>
      <c r="X13" s="110"/>
      <c r="Y13" s="110">
        <f t="shared" si="6"/>
        <v>0</v>
      </c>
      <c r="Z13" s="110">
        <v>790</v>
      </c>
      <c r="AA13" s="110"/>
      <c r="AB13" s="110">
        <f t="shared" si="7"/>
        <v>0</v>
      </c>
      <c r="AC13" s="110">
        <v>790</v>
      </c>
      <c r="AD13" s="110"/>
      <c r="AE13" s="110">
        <f t="shared" si="8"/>
        <v>0</v>
      </c>
      <c r="AF13" s="110">
        <v>790</v>
      </c>
      <c r="AG13" s="110"/>
      <c r="AH13" s="110">
        <f t="shared" si="9"/>
        <v>0</v>
      </c>
      <c r="AI13" s="110">
        <v>790</v>
      </c>
      <c r="AJ13" s="110"/>
      <c r="AK13" s="110">
        <f t="shared" si="10"/>
        <v>0</v>
      </c>
      <c r="AL13" s="110">
        <v>790</v>
      </c>
      <c r="AM13" s="110"/>
      <c r="AN13" s="110">
        <f t="shared" si="11"/>
        <v>0</v>
      </c>
      <c r="AO13" s="110">
        <v>810</v>
      </c>
      <c r="AP13" s="110"/>
      <c r="AQ13" s="110">
        <f t="shared" si="12"/>
        <v>0</v>
      </c>
    </row>
    <row r="14" spans="1:43" s="124" customFormat="1" ht="66" customHeight="1">
      <c r="A14" s="125" t="s">
        <v>45</v>
      </c>
      <c r="B14" s="125" t="s">
        <v>106</v>
      </c>
      <c r="C14" s="125">
        <v>8590</v>
      </c>
      <c r="D14" s="125">
        <v>8590</v>
      </c>
      <c r="E14" s="111">
        <f>H14+K14+N14+Q14+T14+W14+Z14+AC14+AF14+AI14+AL14+AO14</f>
        <v>8700</v>
      </c>
      <c r="F14" s="111">
        <f>I14+L14+O14+R14+U14+X14+AA14+AD14+AG14+AJ14+AM14+AP14</f>
        <v>2175</v>
      </c>
      <c r="G14" s="116">
        <f t="shared" si="0"/>
        <v>25</v>
      </c>
      <c r="H14" s="111">
        <v>725</v>
      </c>
      <c r="I14" s="110">
        <v>725</v>
      </c>
      <c r="J14" s="110">
        <f t="shared" si="1"/>
        <v>100</v>
      </c>
      <c r="K14" s="110">
        <v>725</v>
      </c>
      <c r="L14" s="110">
        <v>725</v>
      </c>
      <c r="M14" s="110">
        <f t="shared" si="2"/>
        <v>100</v>
      </c>
      <c r="N14" s="110">
        <v>725</v>
      </c>
      <c r="O14" s="110">
        <v>725</v>
      </c>
      <c r="P14" s="110">
        <f t="shared" si="3"/>
        <v>100</v>
      </c>
      <c r="Q14" s="110">
        <v>725</v>
      </c>
      <c r="R14" s="110"/>
      <c r="S14" s="110">
        <f t="shared" si="4"/>
        <v>0</v>
      </c>
      <c r="T14" s="110">
        <v>725</v>
      </c>
      <c r="U14" s="110"/>
      <c r="V14" s="110">
        <f t="shared" si="5"/>
        <v>0</v>
      </c>
      <c r="W14" s="110">
        <v>725</v>
      </c>
      <c r="X14" s="110"/>
      <c r="Y14" s="110">
        <f t="shared" si="6"/>
        <v>0</v>
      </c>
      <c r="Z14" s="110">
        <v>725</v>
      </c>
      <c r="AA14" s="110"/>
      <c r="AB14" s="110">
        <f t="shared" si="7"/>
        <v>0</v>
      </c>
      <c r="AC14" s="110">
        <v>725</v>
      </c>
      <c r="AD14" s="110"/>
      <c r="AE14" s="110">
        <f t="shared" si="8"/>
        <v>0</v>
      </c>
      <c r="AF14" s="110">
        <v>725</v>
      </c>
      <c r="AG14" s="110"/>
      <c r="AH14" s="110">
        <f t="shared" si="9"/>
        <v>0</v>
      </c>
      <c r="AI14" s="110">
        <v>725</v>
      </c>
      <c r="AJ14" s="110"/>
      <c r="AK14" s="110">
        <f t="shared" si="10"/>
        <v>0</v>
      </c>
      <c r="AL14" s="110">
        <v>725</v>
      </c>
      <c r="AM14" s="110"/>
      <c r="AN14" s="110">
        <f t="shared" si="11"/>
        <v>0</v>
      </c>
      <c r="AO14" s="110">
        <v>725</v>
      </c>
      <c r="AP14" s="110"/>
      <c r="AQ14" s="110">
        <f t="shared" si="12"/>
        <v>0</v>
      </c>
    </row>
    <row r="15" spans="1:43" s="124" customFormat="1">
      <c r="A15" s="209" t="s">
        <v>47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</row>
    <row r="16" spans="1:43" s="124" customFormat="1" ht="42" customHeight="1">
      <c r="A16" s="123" t="s">
        <v>28</v>
      </c>
      <c r="B16" s="123" t="s">
        <v>147</v>
      </c>
      <c r="C16" s="123">
        <v>60</v>
      </c>
      <c r="D16" s="123">
        <v>60</v>
      </c>
      <c r="E16" s="111">
        <f>H16+K16+N16+Q16+T16+W16+Z16+AC16+AF16+AI16+AL16+AO16</f>
        <v>70</v>
      </c>
      <c r="F16" s="111">
        <f>I16+L16+O16+R16+U16+X16+AA16+AD16+AG16+AJ16+AM16+AP16</f>
        <v>0</v>
      </c>
      <c r="G16" s="117">
        <f>(F16/E16)*100</f>
        <v>0</v>
      </c>
      <c r="H16" s="111"/>
      <c r="I16" s="110"/>
      <c r="J16" s="110" t="e">
        <f>(I16/H16)*100</f>
        <v>#DIV/0!</v>
      </c>
      <c r="K16" s="110"/>
      <c r="L16" s="110"/>
      <c r="M16" s="110" t="e">
        <f>(L16/K16)*100</f>
        <v>#DIV/0!</v>
      </c>
      <c r="N16" s="110"/>
      <c r="O16" s="110"/>
      <c r="P16" s="110" t="e">
        <f>(O16/N16)*100</f>
        <v>#DIV/0!</v>
      </c>
      <c r="Q16" s="110"/>
      <c r="R16" s="110"/>
      <c r="S16" s="110" t="e">
        <f>(R16/Q16)*100</f>
        <v>#DIV/0!</v>
      </c>
      <c r="T16" s="110"/>
      <c r="U16" s="110"/>
      <c r="V16" s="110" t="e">
        <f>(U16/T16)*100</f>
        <v>#DIV/0!</v>
      </c>
      <c r="W16" s="110"/>
      <c r="X16" s="110"/>
      <c r="Y16" s="110" t="e">
        <f>(X16/W16)*100</f>
        <v>#DIV/0!</v>
      </c>
      <c r="Z16" s="110"/>
      <c r="AA16" s="110"/>
      <c r="AB16" s="110" t="e">
        <f>(AA16/Z16)*100</f>
        <v>#DIV/0!</v>
      </c>
      <c r="AC16" s="110"/>
      <c r="AD16" s="110"/>
      <c r="AE16" s="110" t="e">
        <f>(AD16/AC16)*100</f>
        <v>#DIV/0!</v>
      </c>
      <c r="AF16" s="110"/>
      <c r="AG16" s="110"/>
      <c r="AH16" s="110" t="e">
        <f>(AG16/AF16)*100</f>
        <v>#DIV/0!</v>
      </c>
      <c r="AI16" s="110"/>
      <c r="AJ16" s="110"/>
      <c r="AK16" s="110" t="e">
        <f>(AJ16/AI16)*100</f>
        <v>#DIV/0!</v>
      </c>
      <c r="AL16" s="110"/>
      <c r="AM16" s="110"/>
      <c r="AN16" s="110" t="e">
        <f>(AM16/AL16)*100</f>
        <v>#DIV/0!</v>
      </c>
      <c r="AO16" s="110">
        <v>70</v>
      </c>
      <c r="AP16" s="110"/>
      <c r="AQ16" s="110">
        <f>(AP16/AO16)*100</f>
        <v>0</v>
      </c>
    </row>
    <row r="17" spans="1:43" s="124" customFormat="1" ht="57.6" customHeight="1">
      <c r="A17" s="123" t="s">
        <v>29</v>
      </c>
      <c r="B17" s="123" t="s">
        <v>148</v>
      </c>
      <c r="C17" s="123">
        <v>30</v>
      </c>
      <c r="D17" s="123">
        <v>30</v>
      </c>
      <c r="E17" s="111">
        <f>H17+K17+N17+Q17+T17+W17+Z17+AC17+AF17+AI17+AL17+AO17</f>
        <v>40</v>
      </c>
      <c r="F17" s="111">
        <f t="shared" ref="F17:F19" si="14">I17+L17+O17+R17+U17+X17+AA17+AD17+AG17+AJ17+AM17+AP17</f>
        <v>0</v>
      </c>
      <c r="G17" s="117">
        <f>(F17/E17)*100</f>
        <v>0</v>
      </c>
      <c r="H17" s="111"/>
      <c r="I17" s="110"/>
      <c r="J17" s="110" t="e">
        <f>(I17/H17)*100</f>
        <v>#DIV/0!</v>
      </c>
      <c r="K17" s="110"/>
      <c r="L17" s="110"/>
      <c r="M17" s="110" t="e">
        <f>(L17/K17)*100</f>
        <v>#DIV/0!</v>
      </c>
      <c r="N17" s="110"/>
      <c r="O17" s="110"/>
      <c r="P17" s="110" t="e">
        <f>(O17/N17)*100</f>
        <v>#DIV/0!</v>
      </c>
      <c r="Q17" s="110"/>
      <c r="R17" s="110"/>
      <c r="S17" s="110" t="e">
        <f>(R17/Q17)*100</f>
        <v>#DIV/0!</v>
      </c>
      <c r="T17" s="110"/>
      <c r="U17" s="110"/>
      <c r="V17" s="110" t="e">
        <f>(U17/T17)*100</f>
        <v>#DIV/0!</v>
      </c>
      <c r="W17" s="110"/>
      <c r="X17" s="110"/>
      <c r="Y17" s="110" t="e">
        <f>(X17/W17)*100</f>
        <v>#DIV/0!</v>
      </c>
      <c r="Z17" s="110"/>
      <c r="AA17" s="110"/>
      <c r="AB17" s="110" t="e">
        <f>(AA17/Z17)*100</f>
        <v>#DIV/0!</v>
      </c>
      <c r="AC17" s="110"/>
      <c r="AD17" s="110"/>
      <c r="AE17" s="110" t="e">
        <f>(AD17/AC17)*100</f>
        <v>#DIV/0!</v>
      </c>
      <c r="AF17" s="110"/>
      <c r="AG17" s="110"/>
      <c r="AH17" s="110" t="e">
        <f>(AG17/AF17)*100</f>
        <v>#DIV/0!</v>
      </c>
      <c r="AI17" s="110"/>
      <c r="AJ17" s="110"/>
      <c r="AK17" s="110" t="e">
        <f>(AJ17/AI17)*100</f>
        <v>#DIV/0!</v>
      </c>
      <c r="AL17" s="110"/>
      <c r="AM17" s="110"/>
      <c r="AN17" s="110" t="e">
        <f>(AM17/AL17)*100</f>
        <v>#DIV/0!</v>
      </c>
      <c r="AO17" s="110">
        <v>40</v>
      </c>
      <c r="AP17" s="110"/>
      <c r="AQ17" s="110">
        <f>(AP17/AO17)*100</f>
        <v>0</v>
      </c>
    </row>
    <row r="18" spans="1:43" s="124" customFormat="1" ht="51" customHeight="1">
      <c r="A18" s="123" t="s">
        <v>30</v>
      </c>
      <c r="B18" s="123" t="s">
        <v>107</v>
      </c>
      <c r="C18" s="123">
        <v>355</v>
      </c>
      <c r="D18" s="123">
        <v>355</v>
      </c>
      <c r="E18" s="111">
        <f>H18+K18+N18+Q18+T18+W18+Z18+AC18+AF18+AI18+AL18+AO18</f>
        <v>360</v>
      </c>
      <c r="F18" s="111">
        <f t="shared" si="14"/>
        <v>90</v>
      </c>
      <c r="G18" s="117">
        <f>(F18/E18)*100</f>
        <v>25</v>
      </c>
      <c r="H18" s="111">
        <v>30</v>
      </c>
      <c r="I18" s="110">
        <v>30</v>
      </c>
      <c r="J18" s="110">
        <f>(I18/H18)*100</f>
        <v>100</v>
      </c>
      <c r="K18" s="110">
        <v>30</v>
      </c>
      <c r="L18" s="110">
        <v>30</v>
      </c>
      <c r="M18" s="110">
        <f>(L18/K18)*100</f>
        <v>100</v>
      </c>
      <c r="N18" s="110">
        <v>30</v>
      </c>
      <c r="O18" s="110">
        <v>30</v>
      </c>
      <c r="P18" s="110">
        <f>(O18/N18)*100</f>
        <v>100</v>
      </c>
      <c r="Q18" s="110">
        <v>30</v>
      </c>
      <c r="R18" s="110"/>
      <c r="S18" s="110">
        <f>(R18/Q18)*100</f>
        <v>0</v>
      </c>
      <c r="T18" s="110">
        <v>30</v>
      </c>
      <c r="U18" s="110"/>
      <c r="V18" s="110">
        <f>(U18/T18)*100</f>
        <v>0</v>
      </c>
      <c r="W18" s="110">
        <v>30</v>
      </c>
      <c r="X18" s="110"/>
      <c r="Y18" s="110">
        <f>(X18/W18)*100</f>
        <v>0</v>
      </c>
      <c r="Z18" s="110">
        <v>30</v>
      </c>
      <c r="AA18" s="110"/>
      <c r="AB18" s="110">
        <f>(AA18/Z18)*100</f>
        <v>0</v>
      </c>
      <c r="AC18" s="110">
        <v>30</v>
      </c>
      <c r="AD18" s="110"/>
      <c r="AE18" s="110">
        <f>(AD18/AC18)*100</f>
        <v>0</v>
      </c>
      <c r="AF18" s="110">
        <v>30</v>
      </c>
      <c r="AG18" s="110"/>
      <c r="AH18" s="110">
        <f>(AG18/AF18)*100</f>
        <v>0</v>
      </c>
      <c r="AI18" s="110">
        <v>30</v>
      </c>
      <c r="AJ18" s="110"/>
      <c r="AK18" s="110">
        <f>(AJ18/AI18)*100</f>
        <v>0</v>
      </c>
      <c r="AL18" s="110">
        <v>30</v>
      </c>
      <c r="AM18" s="110"/>
      <c r="AN18" s="110">
        <f>(AM18/AL18)*100</f>
        <v>0</v>
      </c>
      <c r="AO18" s="110">
        <v>30</v>
      </c>
      <c r="AP18" s="110"/>
      <c r="AQ18" s="110">
        <f>(AP18/AO18)*100</f>
        <v>0</v>
      </c>
    </row>
    <row r="19" spans="1:43" s="124" customFormat="1" ht="61.5" customHeight="1">
      <c r="A19" s="123" t="s">
        <v>43</v>
      </c>
      <c r="B19" s="123" t="s">
        <v>108</v>
      </c>
      <c r="C19" s="123">
        <v>50</v>
      </c>
      <c r="D19" s="123">
        <v>50</v>
      </c>
      <c r="E19" s="111">
        <f>H19+K19+N19+Q19+T19+W19+Z19+AC19+AF19+AI19+AL19+AO19</f>
        <v>60</v>
      </c>
      <c r="F19" s="111">
        <f t="shared" si="14"/>
        <v>0</v>
      </c>
      <c r="G19" s="117">
        <f>(F19/E19)*100</f>
        <v>0</v>
      </c>
      <c r="H19" s="111"/>
      <c r="I19" s="110"/>
      <c r="J19" s="110" t="e">
        <f>(I19/H19)*100</f>
        <v>#DIV/0!</v>
      </c>
      <c r="K19" s="110"/>
      <c r="L19" s="110"/>
      <c r="M19" s="110" t="e">
        <f>(L19/K19)*100</f>
        <v>#DIV/0!</v>
      </c>
      <c r="N19" s="110"/>
      <c r="O19" s="110"/>
      <c r="P19" s="110" t="e">
        <f>(O19/N19)*100</f>
        <v>#DIV/0!</v>
      </c>
      <c r="Q19" s="110"/>
      <c r="R19" s="110"/>
      <c r="S19" s="110" t="e">
        <f>(R19/Q19)*100</f>
        <v>#DIV/0!</v>
      </c>
      <c r="T19" s="110"/>
      <c r="U19" s="110"/>
      <c r="V19" s="110" t="e">
        <f>(U19/T19)*100</f>
        <v>#DIV/0!</v>
      </c>
      <c r="W19" s="110"/>
      <c r="X19" s="110"/>
      <c r="Y19" s="110" t="e">
        <f>(X19/W19)*100</f>
        <v>#DIV/0!</v>
      </c>
      <c r="Z19" s="110"/>
      <c r="AA19" s="110"/>
      <c r="AB19" s="110" t="e">
        <f>(AA19/Z19)*100</f>
        <v>#DIV/0!</v>
      </c>
      <c r="AC19" s="110"/>
      <c r="AD19" s="110"/>
      <c r="AE19" s="110" t="e">
        <f>(AD19/AC19)*100</f>
        <v>#DIV/0!</v>
      </c>
      <c r="AF19" s="110"/>
      <c r="AG19" s="110"/>
      <c r="AH19" s="110" t="e">
        <f>(AG19/AF19)*100</f>
        <v>#DIV/0!</v>
      </c>
      <c r="AI19" s="110"/>
      <c r="AJ19" s="110"/>
      <c r="AK19" s="110" t="e">
        <f>(AJ19/AI19)*100</f>
        <v>#DIV/0!</v>
      </c>
      <c r="AL19" s="110"/>
      <c r="AM19" s="110"/>
      <c r="AN19" s="110" t="e">
        <f>(AM19/AL19)*100</f>
        <v>#DIV/0!</v>
      </c>
      <c r="AO19" s="110">
        <v>60</v>
      </c>
      <c r="AP19" s="110"/>
      <c r="AQ19" s="110">
        <f>(AP19/AO19)*100</f>
        <v>0</v>
      </c>
    </row>
    <row r="20" spans="1:43">
      <c r="A20" s="73"/>
      <c r="B20" s="40"/>
      <c r="C20" s="74"/>
      <c r="D20" s="74"/>
      <c r="E20" s="95"/>
      <c r="F20" s="75"/>
      <c r="G20" s="75"/>
      <c r="H20" s="98"/>
      <c r="I20" s="75"/>
      <c r="J20" s="75"/>
      <c r="K20" s="75"/>
      <c r="L20" s="75"/>
      <c r="M20" s="75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75"/>
    </row>
    <row r="21" spans="1:43">
      <c r="A21" s="102"/>
      <c r="B21" s="90"/>
      <c r="C21" s="90"/>
      <c r="D21" s="90"/>
      <c r="E21" s="90"/>
      <c r="F21" s="90"/>
      <c r="G21" s="90"/>
      <c r="H21" s="114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9"/>
      <c r="AL21" s="99"/>
      <c r="AM21" s="99"/>
      <c r="AN21" s="99"/>
      <c r="AO21" s="99"/>
      <c r="AP21" s="99"/>
      <c r="AQ21" s="76"/>
    </row>
    <row r="22" spans="1:43" ht="16.5" customHeight="1">
      <c r="A22" s="217" t="s">
        <v>31</v>
      </c>
      <c r="B22" s="217"/>
      <c r="C22" s="218"/>
      <c r="D22" s="218"/>
      <c r="E22" s="219" t="s">
        <v>114</v>
      </c>
      <c r="F22" s="219"/>
      <c r="G22" s="219"/>
      <c r="H22" s="219"/>
      <c r="I22" s="40"/>
      <c r="J22" s="40"/>
      <c r="K22" s="40"/>
      <c r="L22" s="40"/>
      <c r="M22" s="40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40"/>
    </row>
    <row r="23" spans="1:43" ht="18.75" customHeight="1">
      <c r="A23" s="103"/>
      <c r="B23" s="89"/>
      <c r="C23" s="89"/>
      <c r="D23" s="90"/>
      <c r="E23" s="103"/>
      <c r="F23" s="103"/>
      <c r="G23" s="103"/>
      <c r="H23" s="115"/>
      <c r="I23" s="106"/>
      <c r="J23" s="90"/>
      <c r="K23" s="90"/>
      <c r="L23" s="90"/>
      <c r="M23" s="41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41"/>
    </row>
    <row r="24" spans="1:43" ht="16.5" customHeight="1">
      <c r="A24" s="217" t="s">
        <v>22</v>
      </c>
      <c r="B24" s="217"/>
      <c r="C24" s="218"/>
      <c r="D24" s="218"/>
      <c r="E24" s="219" t="s">
        <v>103</v>
      </c>
      <c r="F24" s="219"/>
      <c r="G24" s="219"/>
      <c r="H24" s="219"/>
      <c r="I24" s="40"/>
      <c r="J24" s="40"/>
      <c r="K24" s="40"/>
      <c r="L24" s="40"/>
      <c r="M24" s="40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40"/>
    </row>
    <row r="25" spans="1:43" ht="15.6">
      <c r="A25" s="108" t="s">
        <v>104</v>
      </c>
      <c r="B25" s="42"/>
      <c r="C25" s="41"/>
      <c r="D25" s="41"/>
      <c r="E25" s="97"/>
      <c r="F25" s="41"/>
      <c r="G25" s="41"/>
      <c r="H25" s="97"/>
      <c r="I25" s="41"/>
      <c r="J25" s="41"/>
      <c r="K25" s="41"/>
      <c r="L25" s="41"/>
      <c r="M25" s="41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41"/>
    </row>
    <row r="26" spans="1:43" ht="18">
      <c r="A26" s="104"/>
      <c r="B26" s="104"/>
      <c r="C26" s="104"/>
      <c r="D26" s="87"/>
      <c r="E26" s="105"/>
      <c r="F26" s="105"/>
      <c r="G26" s="105"/>
      <c r="H26" s="105"/>
      <c r="I26" s="86"/>
      <c r="J26" s="86"/>
      <c r="K26" s="86"/>
      <c r="L26" s="86"/>
      <c r="M26" s="71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71"/>
    </row>
    <row r="27" spans="1:43" ht="15.6">
      <c r="A27" s="88"/>
      <c r="B27" s="86"/>
      <c r="C27" s="86"/>
      <c r="D27" s="43"/>
      <c r="E27" s="44"/>
      <c r="F27" s="44"/>
      <c r="G27" s="44"/>
      <c r="H27" s="45"/>
      <c r="I27" s="45"/>
      <c r="J27" s="45"/>
      <c r="K27" s="45"/>
      <c r="L27" s="45"/>
      <c r="M27" s="45"/>
      <c r="N27" s="45"/>
      <c r="O27" s="45"/>
      <c r="P27" s="45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</row>
  </sheetData>
  <mergeCells count="27">
    <mergeCell ref="A22:B22"/>
    <mergeCell ref="C22:D22"/>
    <mergeCell ref="E22:H22"/>
    <mergeCell ref="A24:B24"/>
    <mergeCell ref="C24:D24"/>
    <mergeCell ref="E24:H24"/>
    <mergeCell ref="B5:B6"/>
    <mergeCell ref="C5:C6"/>
    <mergeCell ref="D5:D6"/>
    <mergeCell ref="E5:G6"/>
    <mergeCell ref="A15:AQ15"/>
    <mergeCell ref="A3:AQ3"/>
    <mergeCell ref="A8:AQ8"/>
    <mergeCell ref="N6:P6"/>
    <mergeCell ref="Q6:S6"/>
    <mergeCell ref="T6:V6"/>
    <mergeCell ref="W6:Y6"/>
    <mergeCell ref="Z6:AB6"/>
    <mergeCell ref="AC6:AE6"/>
    <mergeCell ref="H5:AQ5"/>
    <mergeCell ref="H6:J6"/>
    <mergeCell ref="K6:M6"/>
    <mergeCell ref="AO6:AQ6"/>
    <mergeCell ref="AL6:AN6"/>
    <mergeCell ref="AF6:AH6"/>
    <mergeCell ref="AI6:AK6"/>
    <mergeCell ref="A5:A6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8"/>
  <sheetViews>
    <sheetView zoomScale="81" zoomScaleNormal="81" zoomScalePageLayoutView="75" workbookViewId="0">
      <selection activeCell="G8" sqref="G8"/>
    </sheetView>
  </sheetViews>
  <sheetFormatPr defaultRowHeight="14.4"/>
  <cols>
    <col min="1" max="1" width="4.88671875" customWidth="1"/>
    <col min="2" max="2" width="55.33203125" customWidth="1"/>
    <col min="3" max="3" width="98.44140625" customWidth="1"/>
  </cols>
  <sheetData>
    <row r="1" spans="1:3" ht="30" customHeight="1">
      <c r="A1" s="77"/>
      <c r="B1" s="222" t="s">
        <v>79</v>
      </c>
      <c r="C1" s="222"/>
    </row>
    <row r="2" spans="1:3" ht="30" customHeight="1">
      <c r="A2" s="78"/>
      <c r="B2" s="223" t="s">
        <v>141</v>
      </c>
      <c r="C2" s="224"/>
    </row>
    <row r="3" spans="1:3" ht="30" customHeight="1">
      <c r="A3" s="79"/>
      <c r="B3" s="225" t="s">
        <v>48</v>
      </c>
      <c r="C3" s="225"/>
    </row>
    <row r="4" spans="1:3" ht="34.200000000000003" customHeight="1">
      <c r="A4" s="229" t="s">
        <v>28</v>
      </c>
      <c r="B4" s="232" t="s">
        <v>49</v>
      </c>
      <c r="C4" s="127" t="s">
        <v>149</v>
      </c>
    </row>
    <row r="5" spans="1:3" ht="43.2" customHeight="1">
      <c r="A5" s="230"/>
      <c r="B5" s="233"/>
      <c r="C5" s="127" t="s">
        <v>151</v>
      </c>
    </row>
    <row r="6" spans="1:3" ht="48" customHeight="1">
      <c r="A6" s="231"/>
      <c r="B6" s="234"/>
      <c r="C6" s="127" t="s">
        <v>152</v>
      </c>
    </row>
    <row r="7" spans="1:3" ht="30" customHeight="1">
      <c r="A7" s="126" t="s">
        <v>29</v>
      </c>
      <c r="B7" s="47" t="s">
        <v>50</v>
      </c>
      <c r="C7" s="46"/>
    </row>
    <row r="8" spans="1:3" ht="30" customHeight="1">
      <c r="A8" s="126" t="s">
        <v>20</v>
      </c>
      <c r="B8" s="47" t="s">
        <v>51</v>
      </c>
      <c r="C8" s="80"/>
    </row>
    <row r="9" spans="1:3" ht="30" customHeight="1">
      <c r="A9" s="126" t="s">
        <v>21</v>
      </c>
      <c r="B9" s="47" t="s">
        <v>52</v>
      </c>
      <c r="C9" s="46"/>
    </row>
    <row r="10" spans="1:3" ht="50.25" customHeight="1">
      <c r="A10" s="126" t="s">
        <v>53</v>
      </c>
      <c r="B10" s="48" t="s">
        <v>54</v>
      </c>
      <c r="C10" s="46"/>
    </row>
    <row r="11" spans="1:3" ht="36" customHeight="1">
      <c r="A11" s="120" t="s">
        <v>55</v>
      </c>
      <c r="B11" s="49" t="s">
        <v>56</v>
      </c>
      <c r="C11" s="81"/>
    </row>
    <row r="12" spans="1:3" ht="51" customHeight="1">
      <c r="A12" s="126" t="s">
        <v>30</v>
      </c>
      <c r="B12" s="46" t="s">
        <v>57</v>
      </c>
      <c r="C12" s="46"/>
    </row>
    <row r="13" spans="1:3" ht="35.25" customHeight="1">
      <c r="A13" s="226" t="s">
        <v>43</v>
      </c>
      <c r="B13" s="119" t="s">
        <v>109</v>
      </c>
      <c r="C13" s="227"/>
    </row>
    <row r="14" spans="1:3" ht="20.100000000000001" customHeight="1">
      <c r="A14" s="226"/>
      <c r="B14" s="119" t="s">
        <v>110</v>
      </c>
      <c r="C14" s="228"/>
    </row>
    <row r="15" spans="1:3" ht="20.100000000000001" customHeight="1">
      <c r="A15" s="226"/>
      <c r="B15" s="46" t="s">
        <v>58</v>
      </c>
      <c r="C15" s="118"/>
    </row>
    <row r="16" spans="1:3" ht="15.6">
      <c r="A16" s="82"/>
      <c r="B16" s="83"/>
      <c r="C16" s="84"/>
    </row>
    <row r="17" spans="1:7" ht="15.6">
      <c r="A17" s="82"/>
      <c r="B17" s="83"/>
      <c r="C17" s="84"/>
    </row>
    <row r="18" spans="1:7" ht="50.1" customHeight="1">
      <c r="A18" s="221" t="s">
        <v>115</v>
      </c>
      <c r="B18" s="221"/>
      <c r="C18" s="221"/>
      <c r="D18" s="29"/>
      <c r="E18" s="220"/>
      <c r="F18" s="220"/>
      <c r="G18" s="220"/>
    </row>
  </sheetData>
  <mergeCells count="9">
    <mergeCell ref="E18:G18"/>
    <mergeCell ref="A18:C18"/>
    <mergeCell ref="B1:C1"/>
    <mergeCell ref="B2:C2"/>
    <mergeCell ref="B3:C3"/>
    <mergeCell ref="A13:A15"/>
    <mergeCell ref="C13:C14"/>
    <mergeCell ref="A4:A6"/>
    <mergeCell ref="B4:B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Финансирование таб.3</vt:lpstr>
      <vt:lpstr>Показатели.таб.4</vt:lpstr>
      <vt:lpstr>Пояснение.таб.5</vt:lpstr>
      <vt:lpstr>Пояснение.таб.5!Область_печати</vt:lpstr>
      <vt:lpstr>Титул!Область_печати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TureyskayEE</dc:creator>
  <cp:lastModifiedBy>RamazanovaEN</cp:lastModifiedBy>
  <cp:lastPrinted>2016-12-21T08:55:06Z</cp:lastPrinted>
  <dcterms:created xsi:type="dcterms:W3CDTF">2012-04-09T03:09:53Z</dcterms:created>
  <dcterms:modified xsi:type="dcterms:W3CDTF">2017-06-14T05:58:34Z</dcterms:modified>
</cp:coreProperties>
</file>