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08" windowWidth="15576" windowHeight="11040" tabRatio="794" firstSheet="3" activeTab="6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таб.3'!$D$2:$D$125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таб.4'!$A$1:$AQ$21</definedName>
    <definedName name="_xlnm.Print_Area" localSheetId="5">'пояснения таб. 5'!$A$1:$C$26</definedName>
    <definedName name="_xlnm.Print_Area" localSheetId="3">'Финансирование таб.3'!$A$1:$BB$100</definedName>
  </definedNames>
  <calcPr calcId="124519"/>
</workbook>
</file>

<file path=xl/calcChain.xml><?xml version="1.0" encoding="utf-8"?>
<calcChain xmlns="http://schemas.openxmlformats.org/spreadsheetml/2006/main">
  <c r="AE77" i="13"/>
  <c r="AE74" s="1"/>
  <c r="E74"/>
  <c r="F88"/>
  <c r="F89"/>
  <c r="F90"/>
  <c r="F92"/>
  <c r="F93"/>
  <c r="F94"/>
  <c r="F91"/>
  <c r="E92"/>
  <c r="E93"/>
  <c r="E94"/>
  <c r="E89"/>
  <c r="E90"/>
  <c r="W69"/>
  <c r="W66" s="1"/>
  <c r="L28"/>
  <c r="L25" s="1"/>
  <c r="AE28"/>
  <c r="AE25" s="1"/>
  <c r="K42"/>
  <c r="K84" s="1"/>
  <c r="K81" s="1"/>
  <c r="W59"/>
  <c r="E60"/>
  <c r="E61"/>
  <c r="E63"/>
  <c r="E64"/>
  <c r="E65"/>
  <c r="E62"/>
  <c r="F53"/>
  <c r="F54"/>
  <c r="F55"/>
  <c r="F50"/>
  <c r="F51"/>
  <c r="F36"/>
  <c r="F37"/>
  <c r="F39"/>
  <c r="F40"/>
  <c r="F41"/>
  <c r="F38"/>
  <c r="F46"/>
  <c r="F47"/>
  <c r="F48"/>
  <c r="F43"/>
  <c r="F44"/>
  <c r="E46"/>
  <c r="E47"/>
  <c r="E48"/>
  <c r="E43"/>
  <c r="E44"/>
  <c r="F45"/>
  <c r="E45"/>
  <c r="E11"/>
  <c r="E12"/>
  <c r="E14"/>
  <c r="E15"/>
  <c r="E16"/>
  <c r="W28" l="1"/>
  <c r="W25" s="1"/>
  <c r="K28"/>
  <c r="K25" s="1"/>
  <c r="E59"/>
  <c r="AE13"/>
  <c r="AE10" s="1"/>
  <c r="F35"/>
  <c r="F42"/>
  <c r="W91"/>
  <c r="L13"/>
  <c r="L10" s="1"/>
  <c r="E69"/>
  <c r="E66" s="1"/>
  <c r="E42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K13" i="13" l="1"/>
  <c r="K10" s="1"/>
  <c r="W13"/>
  <c r="W10" s="1"/>
  <c r="E91"/>
  <c r="W88"/>
  <c r="E88" s="1"/>
  <c r="C14" i="8"/>
  <c r="D14" s="1"/>
  <c r="C19"/>
  <c r="D19" s="1"/>
  <c r="D5"/>
  <c r="C24" l="1"/>
  <c r="D24"/>
</calcChain>
</file>

<file path=xl/comments1.xml><?xml version="1.0" encoding="utf-8"?>
<comments xmlns="http://schemas.openxmlformats.org/spreadsheetml/2006/main">
  <authors>
    <author>Автор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<sst xmlns="http://schemas.openxmlformats.org/spreadsheetml/2006/main" count="736" uniqueCount="336">
  <si>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</si>
  <si>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</si>
  <si>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</si>
  <si>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</si>
  <si>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</si>
  <si>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</si>
  <si>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</si>
  <si>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</si>
  <si>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</si>
  <si>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</si>
  <si>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</si>
  <si>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</si>
  <si>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</si>
  <si>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</si>
  <si>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</si>
  <si>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</si>
  <si>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</si>
  <si>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</si>
  <si>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</si>
  <si>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</si>
  <si>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</si>
  <si>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</si>
  <si>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</si>
  <si>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</si>
  <si>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</si>
  <si>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</si>
  <si>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</si>
  <si>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</si>
  <si>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</si>
  <si>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</si>
  <si>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</si>
  <si>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</si>
  <si>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</si>
  <si>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</si>
  <si>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</si>
  <si>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</si>
  <si>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</si>
  <si>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</si>
  <si>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</si>
  <si>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</si>
  <si>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</si>
  <si>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</si>
  <si>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</si>
  <si>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</si>
  <si>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</si>
  <si>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</si>
  <si>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</si>
  <si>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</si>
  <si>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</si>
  <si>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</si>
  <si>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</si>
  <si>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</si>
  <si>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</si>
  <si>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</si>
  <si>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</si>
  <si>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</si>
  <si>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</si>
  <si>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</si>
  <si>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</si>
  <si>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</si>
  <si>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</si>
  <si>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</si>
  <si>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</si>
  <si>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</si>
  <si>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</si>
  <si>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</si>
  <si>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</si>
  <si>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</si>
  <si>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</si>
  <si>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</si>
  <si>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</si>
  <si>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</si>
  <si>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</si>
  <si>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</si>
  <si>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</si>
  <si>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</si>
  <si>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</si>
  <si>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</si>
  <si>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</si>
  <si>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</si>
  <si>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</si>
  <si>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</si>
  <si>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</si>
  <si>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</si>
  <si>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</si>
  <si>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</si>
  <si>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</si>
  <si>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</si>
  <si>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</si>
  <si>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</si>
  <si>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</si>
  <si>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</si>
  <si>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</si>
  <si>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</si>
  <si>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</si>
  <si>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</si>
  <si>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</si>
  <si>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</si>
  <si>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</si>
  <si>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</si>
  <si>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</si>
  <si>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</si>
  <si>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</si>
  <si>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</si>
  <si>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</si>
  <si>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</si>
  <si>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</si>
  <si>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</si>
  <si>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</si>
  <si>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</si>
  <si>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</si>
  <si>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</si>
  <si>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</si>
  <si>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</si>
  <si>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</si>
  <si>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</si>
  <si>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</si>
  <si>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</si>
  <si>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</si>
  <si>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</si>
  <si>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</si>
  <si>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</si>
  <si>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</si>
  <si>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</si>
  <si>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</si>
  <si>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</si>
  <si>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</si>
  <si>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</si>
  <si>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</si>
  <si>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</si>
  <si>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</si>
  <si>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</si>
  <si>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</si>
  <si>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</si>
  <si>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</si>
  <si>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</si>
  <si>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</si>
  <si>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</si>
  <si>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</si>
  <si>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</si>
  <si>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</si>
  <si>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</si>
  <si>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</si>
  <si>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</si>
  <si>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</si>
  <si>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</si>
  <si>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</si>
  <si>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</si>
  <si>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</si>
  <si>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</si>
  <si>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</si>
  <si>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</si>
  <si>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</si>
  <si>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</si>
  <si>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</si>
  <si>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</si>
  <si>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</si>
  <si>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</si>
  <si>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</si>
  <si>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</si>
  <si>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</si>
  <si>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</si>
  <si>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</si>
  <si>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</si>
  <si>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</si>
  <si>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</si>
  <si>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</si>
  <si>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</si>
  <si>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</si>
  <si>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</si>
  <si>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</si>
  <si>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</si>
  <si>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</si>
  <si>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</si>
  <si>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</si>
  <si>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</si>
  <si>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</si>
  <si>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</si>
  <si>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</si>
  <si>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</si>
  <si>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</si>
  <si>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</si>
  <si>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</si>
  <si>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</si>
  <si>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</si>
  <si>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</si>
  <si>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</si>
  <si>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</si>
  <si>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</si>
  <si>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</si>
  <si>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</si>
  <si>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</si>
  <si>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</si>
  <si>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</si>
  <si>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</si>
  <si>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</si>
  <si>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</si>
  <si>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</si>
  <si>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</si>
  <si>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</si>
  <si>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</si>
  <si>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</si>
  <si>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</si>
  <si>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</si>
  <si>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</si>
  <si>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</si>
  <si>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</si>
  <si>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</si>
  <si>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</si>
  <si>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</si>
  <si>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</si>
  <si>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</si>
  <si>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</si>
  <si>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</si>
  <si>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</si>
  <si>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</si>
  <si>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</si>
  <si>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</si>
  <si>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</si>
  <si>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</si>
  <si>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</si>
  <si>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</si>
  <si>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</si>
  <si>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</si>
  <si>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</si>
  <si>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</si>
  <si>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</si>
  <si>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</si>
  <si>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</si>
  <si>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</si>
  <si>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</si>
  <si>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</si>
  <si>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</si>
  <si>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</si>
  <si>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</si>
  <si>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</si>
  <si>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</si>
  <si>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</si>
  <si>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</si>
  <si>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</si>
  <si>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</si>
  <si>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</si>
  <si>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</si>
  <si>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</si>
  <si>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</si>
  <si>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</si>
  <si>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</si>
  <si>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</si>
  <si>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</si>
  <si>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</si>
  <si>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</si>
  <si>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</si>
  <si>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</si>
  <si>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</si>
  <si>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</si>
  <si>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</si>
  <si>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</si>
  <si>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</si>
  <si>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</si>
  <si>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</si>
  <si>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</si>
  <si>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Всего:</t>
  </si>
  <si>
    <t>1.1</t>
  </si>
  <si>
    <t>Ответственный исполнитель /соисполнитель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</si>
  <si>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</si>
  <si>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</si>
  <si>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</si>
  <si>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</si>
  <si>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</si>
  <si>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</si>
  <si>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</si>
  <si>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</si>
  <si>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</si>
  <si>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</si>
  <si>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</si>
  <si>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</si>
  <si>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</si>
  <si>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план
на _____год</t>
  </si>
  <si>
    <t xml:space="preserve">Цель: </t>
  </si>
  <si>
    <t>Подпрограмма1</t>
  </si>
  <si>
    <t>График (сетевой график)реализации  муниципальной программы</t>
  </si>
  <si>
    <t>и т.д.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</si>
  <si>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</si>
  <si>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</si>
  <si>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</si>
  <si>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</si>
  <si>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</si>
  <si>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</si>
  <si>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</si>
  <si>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</si>
  <si>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</si>
  <si>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</si>
  <si>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</si>
  <si>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</si>
  <si>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в том числе безвозмездные поступления физических и юридических лиц</t>
  </si>
  <si>
    <t>Исполнитель_______________________(Ф.И.О. подпись)</t>
  </si>
  <si>
    <t>Согласовано:</t>
  </si>
  <si>
    <t>сумма экономии по итогам закупок, предложения по перераспределению сэкономленных средств</t>
  </si>
  <si>
    <t xml:space="preserve">"Профилактика экстремизма, гармонизация межэтнических и межкультурных отношений в Нижневартовском районе на 2014–2016 годы" (постановление администрации района от 02.12.2013 № 2543) </t>
  </si>
  <si>
    <t>Цель:Создание условий для толерантной среды на основе ценностей многонационального российского общества, общероссийской гражданской идентичности и культурного самосознания. Обеспечение равенства прав и свобод человека</t>
  </si>
  <si>
    <t>Организация выпуска и распространение в образовательных и спортивных учреждениях района информационных материалов (стикеры, буклеты, листовки, плакаты и др.), ориентированных на разные возрастные группы детей и молодежи, направленных на:  воспитание культуры толерантности, взаимоуважения и взаимопонимания, противодействие терроризму</t>
  </si>
  <si>
    <t xml:space="preserve">управление образования и молодежной политики администрации района                                                                                                                                                                          </t>
  </si>
  <si>
    <t xml:space="preserve">отдел по физической культуре и спорту администрации района </t>
  </si>
  <si>
    <t>Задача 3 «Развитие толерантной среды, гармонизация межэтнических и межкультурных отношений в Нижневартовском районе»</t>
  </si>
  <si>
    <t>Задача 1: воспитание толерантности через систему образования</t>
  </si>
  <si>
    <t>Организация работы по созданию и прокату видеороликов социальной рекламы, формирующей уважительное отношение к представителям различных национальностей, проживающих в районе, направленной на укрепление позитивного имиджа Нижневартовского района как территории дружбы народов</t>
  </si>
  <si>
    <t xml:space="preserve">пресс-служба администрации района;
муниципальное бюджетное учреждение «Телевидение Нижневартовского района»
</t>
  </si>
  <si>
    <t xml:space="preserve">управление образования и молодежной политики администрации района                                                                                                                                                                       
</t>
  </si>
  <si>
    <t>Итого по задаче 1</t>
  </si>
  <si>
    <t xml:space="preserve">Организация выпуска и распространение в образовательных и спортивных учреждениях района информационных материалов (стикеры, буклеты, листовки, </t>
  </si>
  <si>
    <t>Итого по задача 2</t>
  </si>
  <si>
    <t>Целевые показатели муниципальной программы "Профилактика экстремизма, гармонизация межэтнических и межкультурных отношений в Нижневартовскм районе на 2014-2016 годы"___________________________________________________</t>
  </si>
  <si>
    <t>Количество мероприятий, направленных на укрепление толерантности, гармонизацию межэтнических и межкультурных отношений и профилактику экстремизма для различных категорий населения района</t>
  </si>
  <si>
    <t>Значение показателя на 2015 год</t>
  </si>
  <si>
    <t>количество жителей района, принявших участие в мероприятиях, направленных на укрепление толерантности, гармонизацию межэтнических и межкультурных отношений и профилактику экстремизма (чел)</t>
  </si>
  <si>
    <t>Значение показателя на 2014 год</t>
  </si>
  <si>
    <t xml:space="preserve">Доля населения района, охваченного мероприятиями, направленными на укрепление толерантности, гармонизацию межэтнических и межкультурных отношений и профилактику экстремизма (%) </t>
  </si>
  <si>
    <t>Количество межнациональных (межэтнических) и межконфессиональных конфликтов</t>
  </si>
  <si>
    <t>СОГЛАСОВАНО:</t>
  </si>
  <si>
    <t xml:space="preserve">Руководитель программы </t>
  </si>
  <si>
    <t>________________________А.Ю. Мичкова</t>
  </si>
  <si>
    <t>2015 год</t>
  </si>
  <si>
    <t>А.Ю. Мичкова</t>
  </si>
  <si>
    <t>Специалист  Департамента финансов___________________ А.Е. Козловская</t>
  </si>
  <si>
    <t xml:space="preserve">отдел по физической культуре и спорту администрации района 
</t>
  </si>
  <si>
    <t xml:space="preserve">прочие расходы </t>
  </si>
  <si>
    <t xml:space="preserve">инвестиции в объекты муниципальной собственности </t>
  </si>
  <si>
    <t xml:space="preserve">
Заместитель главы администрации района по управлению делами</t>
  </si>
  <si>
    <t>____________________________ У.П. Иванова</t>
  </si>
  <si>
    <t>и.о. начальника отдела по вопросам общественной безопасности администрации района</t>
  </si>
  <si>
    <t xml:space="preserve">Профилактика экстремизма,гармонизация межэтнических и межкультурных отношений в Нижневартовском районе на 2014–2016 годы (постановление администрации района от 02.12.2013 № 2543) </t>
  </si>
  <si>
    <t>Исполняющий обязанности начальника ОВОБ администрации района                                                                     А.Ю. Мичкова</t>
  </si>
  <si>
    <t>нет</t>
  </si>
  <si>
    <t>Руковоитель программы                 А.Ю. Мичкова</t>
  </si>
  <si>
    <t>запланированы на последующие месяцы</t>
  </si>
  <si>
    <t xml:space="preserve">ГРАФИК                                                                                                 реализации в февраль 2015 года муниципальной программы  района «Профилактика экстремизма, гармонизация межэтнических и межкультурных отношений в Нижневартовском районе на 2014–2016 годы» </t>
  </si>
</sst>
</file>

<file path=xl/styles.xml><?xml version="1.0" encoding="utf-8"?>
<styleSheet xmlns="http://schemas.openxmlformats.org/spreadsheetml/2006/main">
  <numFmts count="8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#,##0.00_ ;\-#,##0.00\ "/>
  </numFmts>
  <fonts count="3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61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4" xfId="0" applyNumberFormat="1" applyFont="1" applyBorder="1" applyAlignment="1" applyProtection="1">
      <alignment horizontal="center" vertical="top" wrapText="1"/>
      <protection locked="0"/>
    </xf>
    <xf numFmtId="3" fontId="3" fillId="0" borderId="58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167" fontId="3" fillId="0" borderId="0" xfId="0" applyNumberFormat="1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66" xfId="0" applyFont="1" applyBorder="1" applyAlignment="1">
      <alignment horizontal="center" vertical="top" wrapText="1"/>
    </xf>
    <xf numFmtId="165" fontId="3" fillId="0" borderId="4" xfId="2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165" fontId="3" fillId="0" borderId="14" xfId="2" applyNumberFormat="1" applyFont="1" applyBorder="1" applyAlignment="1">
      <alignment horizontal="center" vertical="top" wrapText="1"/>
    </xf>
    <xf numFmtId="169" fontId="3" fillId="0" borderId="4" xfId="2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3" fontId="3" fillId="0" borderId="36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2" applyNumberFormat="1" applyFont="1" applyBorder="1" applyAlignment="1">
      <alignment horizontal="center" vertical="top" wrapText="1"/>
    </xf>
    <xf numFmtId="165" fontId="3" fillId="0" borderId="41" xfId="2" applyNumberFormat="1" applyFont="1" applyBorder="1" applyAlignment="1">
      <alignment horizontal="center" vertical="top" wrapText="1"/>
    </xf>
    <xf numFmtId="169" fontId="3" fillId="0" borderId="41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left" vertical="top"/>
    </xf>
    <xf numFmtId="0" fontId="19" fillId="0" borderId="8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0" fontId="22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top"/>
    </xf>
    <xf numFmtId="0" fontId="19" fillId="0" borderId="24" xfId="0" applyFont="1" applyFill="1" applyBorder="1" applyAlignment="1" applyProtection="1">
      <alignment horizontal="right" vertical="center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60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8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2" fontId="22" fillId="0" borderId="11" xfId="0" applyNumberFormat="1" applyFont="1" applyFill="1" applyBorder="1" applyAlignment="1" applyProtection="1">
      <alignment horizontal="left" vertical="top" wrapText="1"/>
    </xf>
    <xf numFmtId="2" fontId="22" fillId="0" borderId="6" xfId="2" applyNumberFormat="1" applyFont="1" applyFill="1" applyBorder="1" applyAlignment="1" applyProtection="1">
      <alignment horizontal="right" vertical="top" wrapText="1"/>
    </xf>
    <xf numFmtId="2" fontId="19" fillId="0" borderId="1" xfId="0" applyNumberFormat="1" applyFont="1" applyFill="1" applyBorder="1" applyAlignment="1" applyProtection="1">
      <alignment horizontal="lef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7" xfId="2" applyNumberFormat="1" applyFont="1" applyFill="1" applyBorder="1" applyAlignment="1" applyProtection="1">
      <alignment horizontal="right" vertical="top" wrapText="1"/>
    </xf>
    <xf numFmtId="2" fontId="19" fillId="0" borderId="2" xfId="2" applyNumberFormat="1" applyFont="1" applyFill="1" applyBorder="1" applyAlignment="1" applyProtection="1">
      <alignment horizontal="right" vertical="top" wrapText="1"/>
    </xf>
    <xf numFmtId="2" fontId="19" fillId="0" borderId="70" xfId="2" applyNumberFormat="1" applyFont="1" applyFill="1" applyBorder="1" applyAlignment="1" applyProtection="1">
      <alignment horizontal="right" vertical="top" wrapText="1"/>
    </xf>
    <xf numFmtId="2" fontId="19" fillId="0" borderId="45" xfId="2" applyNumberFormat="1" applyFont="1" applyFill="1" applyBorder="1" applyAlignment="1" applyProtection="1">
      <alignment horizontal="right" vertical="top" wrapText="1"/>
    </xf>
    <xf numFmtId="2" fontId="19" fillId="0" borderId="63" xfId="2" applyNumberFormat="1" applyFont="1" applyFill="1" applyBorder="1" applyAlignment="1" applyProtection="1">
      <alignment horizontal="right" vertical="top" wrapText="1"/>
    </xf>
    <xf numFmtId="2" fontId="19" fillId="0" borderId="10" xfId="0" applyNumberFormat="1" applyFont="1" applyFill="1" applyBorder="1" applyAlignment="1" applyProtection="1">
      <alignment horizontal="left" vertical="top" wrapText="1"/>
    </xf>
    <xf numFmtId="2" fontId="19" fillId="0" borderId="59" xfId="2" applyNumberFormat="1" applyFont="1" applyFill="1" applyBorder="1" applyAlignment="1" applyProtection="1">
      <alignment horizontal="right" vertical="top" wrapText="1"/>
    </xf>
    <xf numFmtId="2" fontId="19" fillId="0" borderId="57" xfId="2" applyNumberFormat="1" applyFont="1" applyFill="1" applyBorder="1" applyAlignment="1" applyProtection="1">
      <alignment horizontal="right" vertical="top" wrapText="1"/>
    </xf>
    <xf numFmtId="2" fontId="19" fillId="0" borderId="50" xfId="2" applyNumberFormat="1" applyFont="1" applyFill="1" applyBorder="1" applyAlignment="1" applyProtection="1">
      <alignment horizontal="right" vertical="top" wrapText="1"/>
    </xf>
    <xf numFmtId="2" fontId="19" fillId="0" borderId="64" xfId="2" applyNumberFormat="1" applyFont="1" applyFill="1" applyBorder="1" applyAlignment="1" applyProtection="1">
      <alignment horizontal="right" vertical="top" wrapText="1"/>
    </xf>
    <xf numFmtId="2" fontId="19" fillId="0" borderId="72" xfId="2" applyNumberFormat="1" applyFont="1" applyFill="1" applyBorder="1" applyAlignment="1" applyProtection="1">
      <alignment horizontal="right" vertical="top" wrapText="1"/>
    </xf>
    <xf numFmtId="2" fontId="19" fillId="0" borderId="44" xfId="2" applyNumberFormat="1" applyFont="1" applyFill="1" applyBorder="1" applyAlignment="1" applyProtection="1">
      <alignment horizontal="right" vertical="top" wrapText="1"/>
    </xf>
    <xf numFmtId="2" fontId="19" fillId="0" borderId="75" xfId="2" applyNumberFormat="1" applyFont="1" applyFill="1" applyBorder="1" applyAlignment="1" applyProtection="1">
      <alignment horizontal="right" vertical="top" wrapText="1"/>
    </xf>
    <xf numFmtId="2" fontId="19" fillId="0" borderId="32" xfId="2" applyNumberFormat="1" applyFont="1" applyFill="1" applyBorder="1" applyAlignment="1" applyProtection="1">
      <alignment horizontal="right" vertical="top" wrapText="1"/>
    </xf>
    <xf numFmtId="2" fontId="22" fillId="0" borderId="1" xfId="0" applyNumberFormat="1" applyFont="1" applyFill="1" applyBorder="1" applyAlignment="1" applyProtection="1">
      <alignment horizontal="left" vertical="top" wrapText="1"/>
    </xf>
    <xf numFmtId="2" fontId="22" fillId="0" borderId="1" xfId="2" applyNumberFormat="1" applyFont="1" applyFill="1" applyBorder="1" applyAlignment="1" applyProtection="1">
      <alignment horizontal="right" vertical="top" wrapText="1"/>
    </xf>
    <xf numFmtId="2" fontId="22" fillId="0" borderId="2" xfId="2" applyNumberFormat="1" applyFont="1" applyFill="1" applyBorder="1" applyAlignment="1" applyProtection="1">
      <alignment horizontal="right" vertical="top" wrapText="1"/>
    </xf>
    <xf numFmtId="2" fontId="22" fillId="0" borderId="70" xfId="2" applyNumberFormat="1" applyFont="1" applyFill="1" applyBorder="1" applyAlignment="1" applyProtection="1">
      <alignment horizontal="right" vertical="top" wrapText="1"/>
    </xf>
    <xf numFmtId="2" fontId="22" fillId="0" borderId="45" xfId="2" applyNumberFormat="1" applyFont="1" applyFill="1" applyBorder="1" applyAlignment="1" applyProtection="1">
      <alignment horizontal="right" vertical="top" wrapText="1"/>
    </xf>
    <xf numFmtId="2" fontId="22" fillId="0" borderId="63" xfId="2" applyNumberFormat="1" applyFont="1" applyFill="1" applyBorder="1" applyAlignment="1" applyProtection="1">
      <alignment horizontal="right" vertical="top" wrapText="1"/>
    </xf>
    <xf numFmtId="2" fontId="22" fillId="0" borderId="7" xfId="2" applyNumberFormat="1" applyFont="1" applyFill="1" applyBorder="1" applyAlignment="1" applyProtection="1">
      <alignment horizontal="right" vertical="top" wrapText="1"/>
    </xf>
    <xf numFmtId="2" fontId="22" fillId="0" borderId="5" xfId="0" applyNumberFormat="1" applyFont="1" applyFill="1" applyBorder="1" applyAlignment="1" applyProtection="1">
      <alignment horizontal="left" vertical="center" wrapText="1"/>
    </xf>
    <xf numFmtId="2" fontId="22" fillId="0" borderId="73" xfId="2" applyNumberFormat="1" applyFont="1" applyFill="1" applyBorder="1" applyAlignment="1" applyProtection="1">
      <alignment horizontal="right" vertical="top" wrapText="1"/>
    </xf>
    <xf numFmtId="2" fontId="22" fillId="0" borderId="62" xfId="2" applyNumberFormat="1" applyFont="1" applyFill="1" applyBorder="1" applyAlignment="1" applyProtection="1">
      <alignment horizontal="right" vertical="top" wrapText="1"/>
    </xf>
    <xf numFmtId="2" fontId="22" fillId="0" borderId="46" xfId="2" applyNumberFormat="1" applyFont="1" applyFill="1" applyBorder="1" applyAlignment="1" applyProtection="1">
      <alignment horizontal="right" vertical="top" wrapText="1"/>
    </xf>
    <xf numFmtId="2" fontId="19" fillId="0" borderId="1" xfId="0" applyNumberFormat="1" applyFont="1" applyFill="1" applyBorder="1" applyAlignment="1" applyProtection="1">
      <alignment horizontal="left" vertical="center" wrapText="1"/>
    </xf>
    <xf numFmtId="2" fontId="19" fillId="0" borderId="48" xfId="0" applyNumberFormat="1" applyFont="1" applyFill="1" applyBorder="1" applyAlignment="1" applyProtection="1">
      <alignment horizontal="left" vertical="center" wrapText="1"/>
    </xf>
    <xf numFmtId="2" fontId="22" fillId="0" borderId="1" xfId="0" applyNumberFormat="1" applyFont="1" applyFill="1" applyBorder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right" vertical="center"/>
    </xf>
    <xf numFmtId="0" fontId="19" fillId="4" borderId="42" xfId="0" applyNumberFormat="1" applyFont="1" applyFill="1" applyBorder="1" applyAlignment="1" applyProtection="1">
      <alignment horizontal="center" vertical="center" wrapText="1"/>
    </xf>
    <xf numFmtId="2" fontId="22" fillId="4" borderId="11" xfId="2" applyNumberFormat="1" applyFont="1" applyFill="1" applyBorder="1" applyAlignment="1" applyProtection="1">
      <alignment horizontal="right" vertical="top" wrapText="1"/>
    </xf>
    <xf numFmtId="2" fontId="19" fillId="4" borderId="1" xfId="2" applyNumberFormat="1" applyFont="1" applyFill="1" applyBorder="1" applyAlignment="1" applyProtection="1">
      <alignment horizontal="right" vertical="top" wrapText="1"/>
    </xf>
    <xf numFmtId="2" fontId="19" fillId="4" borderId="67" xfId="2" applyNumberFormat="1" applyFont="1" applyFill="1" applyBorder="1" applyAlignment="1" applyProtection="1">
      <alignment horizontal="right" vertical="top" wrapText="1"/>
    </xf>
    <xf numFmtId="2" fontId="19" fillId="4" borderId="10" xfId="2" applyNumberFormat="1" applyFont="1" applyFill="1" applyBorder="1" applyAlignment="1" applyProtection="1">
      <alignment horizontal="right" vertical="top" wrapText="1"/>
    </xf>
    <xf numFmtId="2" fontId="22" fillId="4" borderId="1" xfId="2" applyNumberFormat="1" applyFont="1" applyFill="1" applyBorder="1" applyAlignment="1" applyProtection="1">
      <alignment horizontal="right" vertical="top" wrapText="1"/>
    </xf>
    <xf numFmtId="2" fontId="27" fillId="4" borderId="1" xfId="2" applyNumberFormat="1" applyFont="1" applyFill="1" applyBorder="1" applyAlignment="1" applyProtection="1">
      <alignment horizontal="right" vertical="top" wrapText="1"/>
    </xf>
    <xf numFmtId="2" fontId="22" fillId="4" borderId="5" xfId="2" applyNumberFormat="1" applyFont="1" applyFill="1" applyBorder="1" applyAlignment="1" applyProtection="1">
      <alignment horizontal="right" vertical="top" wrapText="1"/>
    </xf>
    <xf numFmtId="2" fontId="19" fillId="4" borderId="48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Alignment="1" applyProtection="1">
      <alignment horizontal="right" vertical="center"/>
    </xf>
    <xf numFmtId="0" fontId="19" fillId="4" borderId="0" xfId="0" applyFont="1" applyFill="1" applyAlignment="1" applyProtection="1">
      <alignment vertical="center"/>
    </xf>
    <xf numFmtId="164" fontId="19" fillId="4" borderId="4" xfId="0" applyNumberFormat="1" applyFont="1" applyFill="1" applyBorder="1" applyAlignment="1" applyProtection="1">
      <alignment horizontal="center" vertical="top" wrapText="1"/>
    </xf>
    <xf numFmtId="0" fontId="19" fillId="4" borderId="14" xfId="0" applyNumberFormat="1" applyFont="1" applyFill="1" applyBorder="1" applyAlignment="1" applyProtection="1">
      <alignment horizontal="center" vertical="center" wrapText="1"/>
    </xf>
    <xf numFmtId="2" fontId="19" fillId="4" borderId="4" xfId="2" applyNumberFormat="1" applyFont="1" applyFill="1" applyBorder="1" applyAlignment="1" applyProtection="1">
      <alignment horizontal="right" vertical="top" wrapText="1"/>
    </xf>
    <xf numFmtId="2" fontId="19" fillId="4" borderId="51" xfId="2" applyNumberFormat="1" applyFont="1" applyFill="1" applyBorder="1" applyAlignment="1" applyProtection="1">
      <alignment horizontal="right" vertical="top" wrapText="1"/>
    </xf>
    <xf numFmtId="2" fontId="19" fillId="4" borderId="68" xfId="2" applyNumberFormat="1" applyFont="1" applyFill="1" applyBorder="1" applyAlignment="1" applyProtection="1">
      <alignment horizontal="right" vertical="top" wrapText="1"/>
    </xf>
    <xf numFmtId="2" fontId="19" fillId="4" borderId="42" xfId="2" applyNumberFormat="1" applyFont="1" applyFill="1" applyBorder="1" applyAlignment="1" applyProtection="1">
      <alignment horizontal="right" vertical="top" wrapText="1"/>
    </xf>
    <xf numFmtId="2" fontId="22" fillId="4" borderId="4" xfId="2" applyNumberFormat="1" applyFont="1" applyFill="1" applyBorder="1" applyAlignment="1" applyProtection="1">
      <alignment horizontal="right" vertical="top" wrapText="1"/>
    </xf>
    <xf numFmtId="2" fontId="19" fillId="4" borderId="49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Alignment="1" applyProtection="1">
      <alignment vertical="center"/>
    </xf>
    <xf numFmtId="164" fontId="19" fillId="4" borderId="1" xfId="0" applyNumberFormat="1" applyFont="1" applyFill="1" applyBorder="1" applyAlignment="1" applyProtection="1">
      <alignment horizontal="center" vertical="top" wrapText="1"/>
    </xf>
    <xf numFmtId="0" fontId="19" fillId="4" borderId="43" xfId="0" applyNumberFormat="1" applyFont="1" applyFill="1" applyBorder="1" applyAlignment="1" applyProtection="1">
      <alignment horizontal="center" vertical="center" wrapText="1"/>
    </xf>
    <xf numFmtId="164" fontId="19" fillId="4" borderId="0" xfId="0" applyNumberFormat="1" applyFont="1" applyFill="1" applyBorder="1" applyAlignment="1" applyProtection="1">
      <alignment horizontal="center" vertical="top" wrapText="1"/>
    </xf>
    <xf numFmtId="2" fontId="19" fillId="4" borderId="7" xfId="2" applyNumberFormat="1" applyFont="1" applyFill="1" applyBorder="1" applyAlignment="1" applyProtection="1">
      <alignment horizontal="right" vertical="top" wrapText="1"/>
    </xf>
    <xf numFmtId="2" fontId="19" fillId="4" borderId="59" xfId="2" applyNumberFormat="1" applyFont="1" applyFill="1" applyBorder="1" applyAlignment="1" applyProtection="1">
      <alignment horizontal="right" vertical="top" wrapText="1"/>
    </xf>
    <xf numFmtId="2" fontId="19" fillId="4" borderId="32" xfId="2" applyNumberFormat="1" applyFont="1" applyFill="1" applyBorder="1" applyAlignment="1" applyProtection="1">
      <alignment horizontal="right" vertical="top" wrapText="1"/>
    </xf>
    <xf numFmtId="164" fontId="19" fillId="4" borderId="9" xfId="0" applyNumberFormat="1" applyFont="1" applyFill="1" applyBorder="1" applyAlignment="1" applyProtection="1">
      <alignment horizontal="center" vertical="top" wrapText="1"/>
    </xf>
    <xf numFmtId="2" fontId="19" fillId="4" borderId="2" xfId="2" applyNumberFormat="1" applyFont="1" applyFill="1" applyBorder="1" applyAlignment="1" applyProtection="1">
      <alignment horizontal="right" vertical="top" wrapText="1"/>
    </xf>
    <xf numFmtId="2" fontId="19" fillId="4" borderId="52" xfId="2" applyNumberFormat="1" applyFont="1" applyFill="1" applyBorder="1" applyAlignment="1" applyProtection="1">
      <alignment horizontal="right" vertical="top" wrapText="1"/>
    </xf>
    <xf numFmtId="2" fontId="19" fillId="4" borderId="33" xfId="2" applyNumberFormat="1" applyFont="1" applyFill="1" applyBorder="1" applyAlignment="1" applyProtection="1">
      <alignment horizontal="right" vertical="top" wrapText="1"/>
    </xf>
    <xf numFmtId="164" fontId="19" fillId="4" borderId="0" xfId="2" applyNumberFormat="1" applyFont="1" applyFill="1" applyBorder="1" applyAlignment="1" applyProtection="1">
      <alignment vertical="center" wrapText="1"/>
    </xf>
    <xf numFmtId="164" fontId="3" fillId="4" borderId="0" xfId="2" applyNumberFormat="1" applyFont="1" applyFill="1" applyBorder="1" applyAlignment="1" applyProtection="1">
      <alignment vertical="center" wrapText="1"/>
    </xf>
    <xf numFmtId="167" fontId="3" fillId="4" borderId="0" xfId="0" applyNumberFormat="1" applyFont="1" applyFill="1" applyAlignment="1" applyProtection="1">
      <alignment vertical="center"/>
    </xf>
    <xf numFmtId="0" fontId="19" fillId="4" borderId="65" xfId="0" applyNumberFormat="1" applyFont="1" applyFill="1" applyBorder="1" applyAlignment="1" applyProtection="1">
      <alignment horizontal="center" vertical="center" wrapText="1"/>
    </xf>
    <xf numFmtId="2" fontId="22" fillId="4" borderId="2" xfId="2" applyNumberFormat="1" applyFont="1" applyFill="1" applyBorder="1" applyAlignment="1" applyProtection="1">
      <alignment horizontal="right" vertical="top" wrapText="1"/>
    </xf>
    <xf numFmtId="2" fontId="19" fillId="4" borderId="54" xfId="2" applyNumberFormat="1" applyFont="1" applyFill="1" applyBorder="1" applyAlignment="1" applyProtection="1">
      <alignment horizontal="right" vertical="top" wrapText="1"/>
    </xf>
    <xf numFmtId="2" fontId="19" fillId="4" borderId="55" xfId="2" applyNumberFormat="1" applyFont="1" applyFill="1" applyBorder="1" applyAlignment="1" applyProtection="1">
      <alignment horizontal="right" vertical="top" wrapText="1"/>
    </xf>
    <xf numFmtId="2" fontId="19" fillId="4" borderId="74" xfId="2" applyNumberFormat="1" applyFont="1" applyFill="1" applyBorder="1" applyAlignment="1" applyProtection="1">
      <alignment horizontal="right" vertical="top" wrapText="1"/>
    </xf>
    <xf numFmtId="2" fontId="22" fillId="4" borderId="54" xfId="2" applyNumberFormat="1" applyFont="1" applyFill="1" applyBorder="1" applyAlignment="1" applyProtection="1">
      <alignment horizontal="right" vertical="top" wrapText="1"/>
    </xf>
    <xf numFmtId="2" fontId="22" fillId="4" borderId="69" xfId="2" applyNumberFormat="1" applyFont="1" applyFill="1" applyBorder="1" applyAlignment="1" applyProtection="1">
      <alignment horizontal="right" vertical="top" wrapText="1"/>
    </xf>
    <xf numFmtId="2" fontId="19" fillId="4" borderId="69" xfId="2" applyNumberFormat="1" applyFont="1" applyFill="1" applyBorder="1" applyAlignment="1" applyProtection="1">
      <alignment horizontal="right" vertical="top" wrapText="1"/>
    </xf>
    <xf numFmtId="0" fontId="19" fillId="4" borderId="0" xfId="0" applyFont="1" applyFill="1" applyBorder="1" applyAlignment="1" applyProtection="1">
      <alignment vertical="center"/>
    </xf>
    <xf numFmtId="2" fontId="19" fillId="4" borderId="14" xfId="2" applyNumberFormat="1" applyFont="1" applyFill="1" applyBorder="1" applyAlignment="1" applyProtection="1">
      <alignment horizontal="right" vertical="top" wrapText="1"/>
    </xf>
    <xf numFmtId="2" fontId="19" fillId="4" borderId="57" xfId="2" applyNumberFormat="1" applyFont="1" applyFill="1" applyBorder="1" applyAlignment="1" applyProtection="1">
      <alignment horizontal="right" vertical="top" wrapText="1"/>
    </xf>
    <xf numFmtId="2" fontId="19" fillId="4" borderId="44" xfId="2" applyNumberFormat="1" applyFont="1" applyFill="1" applyBorder="1" applyAlignment="1" applyProtection="1">
      <alignment horizontal="right" vertical="top" wrapText="1"/>
    </xf>
    <xf numFmtId="2" fontId="22" fillId="4" borderId="45" xfId="2" applyNumberFormat="1" applyFont="1" applyFill="1" applyBorder="1" applyAlignment="1" applyProtection="1">
      <alignment horizontal="right" vertical="top" wrapText="1"/>
    </xf>
    <xf numFmtId="2" fontId="19" fillId="4" borderId="45" xfId="2" applyNumberFormat="1" applyFont="1" applyFill="1" applyBorder="1" applyAlignment="1" applyProtection="1">
      <alignment horizontal="right" vertical="top" wrapText="1"/>
    </xf>
    <xf numFmtId="2" fontId="19" fillId="4" borderId="50" xfId="2" applyNumberFormat="1" applyFont="1" applyFill="1" applyBorder="1" applyAlignment="1" applyProtection="1">
      <alignment horizontal="right" vertical="top" wrapText="1"/>
    </xf>
    <xf numFmtId="2" fontId="19" fillId="4" borderId="72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vertical="center"/>
    </xf>
    <xf numFmtId="0" fontId="19" fillId="5" borderId="0" xfId="0" applyFont="1" applyFill="1" applyAlignment="1" applyProtection="1">
      <alignment horizontal="right" vertical="center"/>
    </xf>
    <xf numFmtId="0" fontId="19" fillId="5" borderId="14" xfId="0" applyNumberFormat="1" applyFont="1" applyFill="1" applyBorder="1" applyAlignment="1" applyProtection="1">
      <alignment horizontal="center" vertical="center" wrapText="1"/>
    </xf>
    <xf numFmtId="2" fontId="22" fillId="5" borderId="5" xfId="2" applyNumberFormat="1" applyFont="1" applyFill="1" applyBorder="1" applyAlignment="1" applyProtection="1">
      <alignment horizontal="right" vertical="top" wrapText="1"/>
    </xf>
    <xf numFmtId="2" fontId="19" fillId="5" borderId="1" xfId="2" applyNumberFormat="1" applyFont="1" applyFill="1" applyBorder="1" applyAlignment="1" applyProtection="1">
      <alignment horizontal="right" vertical="top" wrapText="1"/>
    </xf>
    <xf numFmtId="2" fontId="19" fillId="5" borderId="67" xfId="2" applyNumberFormat="1" applyFont="1" applyFill="1" applyBorder="1" applyAlignment="1" applyProtection="1">
      <alignment horizontal="right" vertical="top" wrapText="1"/>
    </xf>
    <xf numFmtId="2" fontId="19" fillId="5" borderId="10" xfId="2" applyNumberFormat="1" applyFont="1" applyFill="1" applyBorder="1" applyAlignment="1" applyProtection="1">
      <alignment horizontal="right" vertical="top" wrapText="1"/>
    </xf>
    <xf numFmtId="2" fontId="22" fillId="5" borderId="1" xfId="2" applyNumberFormat="1" applyFont="1" applyFill="1" applyBorder="1" applyAlignment="1" applyProtection="1">
      <alignment horizontal="right" vertical="top" wrapText="1"/>
    </xf>
    <xf numFmtId="2" fontId="27" fillId="5" borderId="1" xfId="2" applyNumberFormat="1" applyFont="1" applyFill="1" applyBorder="1" applyAlignment="1" applyProtection="1">
      <alignment horizontal="right" vertical="top" wrapText="1"/>
    </xf>
    <xf numFmtId="2" fontId="19" fillId="5" borderId="48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Alignment="1" applyProtection="1">
      <alignment horizontal="right" vertical="center"/>
    </xf>
    <xf numFmtId="0" fontId="19" fillId="5" borderId="0" xfId="0" applyFont="1" applyFill="1" applyAlignment="1" applyProtection="1">
      <alignment vertical="center"/>
    </xf>
    <xf numFmtId="164" fontId="19" fillId="5" borderId="1" xfId="0" applyNumberFormat="1" applyFont="1" applyFill="1" applyBorder="1" applyAlignment="1" applyProtection="1">
      <alignment horizontal="center" vertical="top" wrapText="1"/>
    </xf>
    <xf numFmtId="0" fontId="19" fillId="5" borderId="43" xfId="0" applyNumberFormat="1" applyFont="1" applyFill="1" applyBorder="1" applyAlignment="1" applyProtection="1">
      <alignment horizontal="center" vertical="center" wrapText="1"/>
    </xf>
    <xf numFmtId="2" fontId="19" fillId="5" borderId="49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Alignment="1" applyProtection="1">
      <alignment vertical="center"/>
    </xf>
    <xf numFmtId="2" fontId="22" fillId="5" borderId="2" xfId="2" applyNumberFormat="1" applyFont="1" applyFill="1" applyBorder="1" applyAlignment="1" applyProtection="1">
      <alignment horizontal="right" vertical="top" wrapText="1"/>
    </xf>
    <xf numFmtId="2" fontId="19" fillId="5" borderId="2" xfId="2" applyNumberFormat="1" applyFont="1" applyFill="1" applyBorder="1" applyAlignment="1" applyProtection="1">
      <alignment horizontal="right" vertical="top" wrapText="1"/>
    </xf>
    <xf numFmtId="2" fontId="19" fillId="5" borderId="52" xfId="2" applyNumberFormat="1" applyFont="1" applyFill="1" applyBorder="1" applyAlignment="1" applyProtection="1">
      <alignment horizontal="right" vertical="top" wrapText="1"/>
    </xf>
    <xf numFmtId="2" fontId="19" fillId="5" borderId="33" xfId="2" applyNumberFormat="1" applyFont="1" applyFill="1" applyBorder="1" applyAlignment="1" applyProtection="1">
      <alignment horizontal="right" vertical="top" wrapText="1"/>
    </xf>
    <xf numFmtId="2" fontId="22" fillId="5" borderId="11" xfId="2" applyNumberFormat="1" applyFont="1" applyFill="1" applyBorder="1" applyAlignment="1" applyProtection="1">
      <alignment horizontal="right" vertical="top" wrapText="1"/>
    </xf>
    <xf numFmtId="2" fontId="19" fillId="5" borderId="59" xfId="2" applyNumberFormat="1" applyFont="1" applyFill="1" applyBorder="1" applyAlignment="1" applyProtection="1">
      <alignment horizontal="right" vertical="top" wrapText="1"/>
    </xf>
    <xf numFmtId="2" fontId="19" fillId="5" borderId="32" xfId="2" applyNumberFormat="1" applyFont="1" applyFill="1" applyBorder="1" applyAlignment="1" applyProtection="1">
      <alignment horizontal="right" vertical="top" wrapText="1"/>
    </xf>
    <xf numFmtId="164" fontId="19" fillId="5" borderId="0" xfId="2" applyNumberFormat="1" applyFont="1" applyFill="1" applyBorder="1" applyAlignment="1" applyProtection="1">
      <alignment vertical="center" wrapText="1"/>
    </xf>
    <xf numFmtId="164" fontId="3" fillId="5" borderId="0" xfId="2" applyNumberFormat="1" applyFont="1" applyFill="1" applyBorder="1" applyAlignment="1" applyProtection="1">
      <alignment vertical="center" wrapText="1"/>
    </xf>
    <xf numFmtId="167" fontId="3" fillId="5" borderId="0" xfId="0" applyNumberFormat="1" applyFont="1" applyFill="1" applyAlignment="1" applyProtection="1">
      <alignment vertical="center"/>
    </xf>
    <xf numFmtId="2" fontId="19" fillId="5" borderId="63" xfId="2" applyNumberFormat="1" applyFont="1" applyFill="1" applyBorder="1" applyAlignment="1" applyProtection="1">
      <alignment horizontal="right" vertical="top" wrapText="1"/>
    </xf>
    <xf numFmtId="2" fontId="19" fillId="5" borderId="64" xfId="2" applyNumberFormat="1" applyFont="1" applyFill="1" applyBorder="1" applyAlignment="1" applyProtection="1">
      <alignment horizontal="right" vertical="top" wrapText="1"/>
    </xf>
    <xf numFmtId="2" fontId="19" fillId="5" borderId="75" xfId="2" applyNumberFormat="1" applyFont="1" applyFill="1" applyBorder="1" applyAlignment="1" applyProtection="1">
      <alignment horizontal="right" vertical="top" wrapText="1"/>
    </xf>
    <xf numFmtId="2" fontId="22" fillId="5" borderId="63" xfId="2" applyNumberFormat="1" applyFont="1" applyFill="1" applyBorder="1" applyAlignment="1" applyProtection="1">
      <alignment horizontal="right" vertical="top" wrapText="1"/>
    </xf>
    <xf numFmtId="2" fontId="22" fillId="5" borderId="54" xfId="2" applyNumberFormat="1" applyFont="1" applyFill="1" applyBorder="1" applyAlignment="1" applyProtection="1">
      <alignment horizontal="right" vertical="top" wrapText="1"/>
    </xf>
    <xf numFmtId="2" fontId="19" fillId="5" borderId="54" xfId="2" applyNumberFormat="1" applyFont="1" applyFill="1" applyBorder="1" applyAlignment="1" applyProtection="1">
      <alignment horizontal="right" vertical="top" wrapText="1"/>
    </xf>
    <xf numFmtId="2" fontId="19" fillId="5" borderId="55" xfId="2" applyNumberFormat="1" applyFont="1" applyFill="1" applyBorder="1" applyAlignment="1" applyProtection="1">
      <alignment horizontal="right" vertical="top" wrapText="1"/>
    </xf>
    <xf numFmtId="2" fontId="19" fillId="5" borderId="74" xfId="2" applyNumberFormat="1" applyFont="1" applyFill="1" applyBorder="1" applyAlignment="1" applyProtection="1">
      <alignment horizontal="right" vertical="top" wrapText="1"/>
    </xf>
    <xf numFmtId="2" fontId="19" fillId="5" borderId="28" xfId="2" applyNumberFormat="1" applyFont="1" applyFill="1" applyBorder="1" applyAlignment="1" applyProtection="1">
      <alignment horizontal="right" vertical="top" wrapText="1"/>
    </xf>
    <xf numFmtId="0" fontId="19" fillId="5" borderId="28" xfId="0" applyNumberFormat="1" applyFont="1" applyFill="1" applyBorder="1" applyAlignment="1" applyProtection="1">
      <alignment horizontal="center" vertical="center" wrapText="1"/>
    </xf>
    <xf numFmtId="2" fontId="19" fillId="5" borderId="14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Border="1" applyAlignment="1" applyProtection="1">
      <alignment vertical="center"/>
    </xf>
    <xf numFmtId="0" fontId="19" fillId="6" borderId="0" xfId="0" applyFont="1" applyFill="1" applyAlignment="1" applyProtection="1">
      <alignment horizontal="right" vertical="center"/>
    </xf>
    <xf numFmtId="1" fontId="19" fillId="6" borderId="32" xfId="0" applyNumberFormat="1" applyFont="1" applyFill="1" applyBorder="1" applyAlignment="1" applyProtection="1">
      <alignment horizontal="center" vertical="center" wrapText="1"/>
    </xf>
    <xf numFmtId="2" fontId="22" fillId="6" borderId="16" xfId="2" applyNumberFormat="1" applyFont="1" applyFill="1" applyBorder="1" applyAlignment="1" applyProtection="1">
      <alignment horizontal="right" vertical="top" wrapText="1"/>
    </xf>
    <xf numFmtId="2" fontId="19" fillId="6" borderId="4" xfId="2" applyNumberFormat="1" applyFont="1" applyFill="1" applyBorder="1" applyAlignment="1" applyProtection="1">
      <alignment horizontal="right" vertical="top" wrapText="1"/>
    </xf>
    <xf numFmtId="2" fontId="19" fillId="6" borderId="42" xfId="2" applyNumberFormat="1" applyFont="1" applyFill="1" applyBorder="1" applyAlignment="1" applyProtection="1">
      <alignment horizontal="right" vertical="top" wrapText="1"/>
    </xf>
    <xf numFmtId="2" fontId="22" fillId="6" borderId="4" xfId="2" applyNumberFormat="1" applyFont="1" applyFill="1" applyBorder="1" applyAlignment="1" applyProtection="1">
      <alignment horizontal="right" vertical="top" wrapText="1"/>
    </xf>
    <xf numFmtId="2" fontId="22" fillId="6" borderId="41" xfId="2" applyNumberFormat="1" applyFont="1" applyFill="1" applyBorder="1" applyAlignment="1" applyProtection="1">
      <alignment horizontal="right" vertical="top" wrapText="1"/>
    </xf>
    <xf numFmtId="2" fontId="19" fillId="6" borderId="51" xfId="2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Alignment="1" applyProtection="1">
      <alignment horizontal="right" vertical="center"/>
    </xf>
    <xf numFmtId="0" fontId="19" fillId="6" borderId="0" xfId="0" applyFont="1" applyFill="1" applyAlignment="1" applyProtection="1">
      <alignment vertical="center"/>
    </xf>
    <xf numFmtId="10" fontId="19" fillId="6" borderId="2" xfId="0" applyNumberFormat="1" applyFont="1" applyFill="1" applyBorder="1" applyAlignment="1" applyProtection="1">
      <alignment horizontal="center" vertical="top" wrapText="1"/>
    </xf>
    <xf numFmtId="1" fontId="19" fillId="6" borderId="14" xfId="0" applyNumberFormat="1" applyFont="1" applyFill="1" applyBorder="1" applyAlignment="1" applyProtection="1">
      <alignment horizontal="center" vertical="center" wrapText="1"/>
    </xf>
    <xf numFmtId="2" fontId="19" fillId="6" borderId="1" xfId="2" applyNumberFormat="1" applyFont="1" applyFill="1" applyBorder="1" applyAlignment="1" applyProtection="1">
      <alignment horizontal="right" vertical="top" wrapText="1"/>
    </xf>
    <xf numFmtId="2" fontId="19" fillId="6" borderId="48" xfId="2" applyNumberFormat="1" applyFont="1" applyFill="1" applyBorder="1" applyAlignment="1" applyProtection="1">
      <alignment horizontal="right" vertical="top" wrapText="1"/>
    </xf>
    <xf numFmtId="2" fontId="19" fillId="6" borderId="10" xfId="2" applyNumberFormat="1" applyFont="1" applyFill="1" applyBorder="1" applyAlignment="1" applyProtection="1">
      <alignment horizontal="right" vertical="top" wrapText="1"/>
    </xf>
    <xf numFmtId="2" fontId="22" fillId="6" borderId="1" xfId="2" applyNumberFormat="1" applyFont="1" applyFill="1" applyBorder="1" applyAlignment="1" applyProtection="1">
      <alignment horizontal="right" vertical="top" wrapText="1"/>
    </xf>
    <xf numFmtId="2" fontId="19" fillId="6" borderId="49" xfId="2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Alignment="1" applyProtection="1">
      <alignment vertical="center"/>
    </xf>
    <xf numFmtId="10" fontId="19" fillId="6" borderId="15" xfId="0" applyNumberFormat="1" applyFont="1" applyFill="1" applyBorder="1" applyAlignment="1" applyProtection="1">
      <alignment horizontal="center" vertical="top" wrapText="1"/>
    </xf>
    <xf numFmtId="2" fontId="22" fillId="6" borderId="6" xfId="2" applyNumberFormat="1" applyFont="1" applyFill="1" applyBorder="1" applyAlignment="1" applyProtection="1">
      <alignment horizontal="right" vertical="top" wrapText="1"/>
    </xf>
    <xf numFmtId="2" fontId="19" fillId="6" borderId="7" xfId="2" applyNumberFormat="1" applyFont="1" applyFill="1" applyBorder="1" applyAlignment="1" applyProtection="1">
      <alignment horizontal="right" vertical="top" wrapText="1"/>
    </xf>
    <xf numFmtId="2" fontId="19" fillId="6" borderId="59" xfId="2" applyNumberFormat="1" applyFont="1" applyFill="1" applyBorder="1" applyAlignment="1" applyProtection="1">
      <alignment horizontal="right" vertical="top" wrapText="1"/>
    </xf>
    <xf numFmtId="2" fontId="19" fillId="6" borderId="32" xfId="2" applyNumberFormat="1" applyFont="1" applyFill="1" applyBorder="1" applyAlignment="1" applyProtection="1">
      <alignment horizontal="right" vertical="top" wrapText="1"/>
    </xf>
    <xf numFmtId="2" fontId="22" fillId="6" borderId="7" xfId="2" applyNumberFormat="1" applyFont="1" applyFill="1" applyBorder="1" applyAlignment="1" applyProtection="1">
      <alignment horizontal="right" vertical="top" wrapText="1"/>
    </xf>
    <xf numFmtId="1" fontId="19" fillId="6" borderId="28" xfId="0" applyNumberFormat="1" applyFont="1" applyFill="1" applyBorder="1" applyAlignment="1" applyProtection="1">
      <alignment horizontal="center" vertical="center" wrapText="1"/>
    </xf>
    <xf numFmtId="2" fontId="22" fillId="6" borderId="11" xfId="2" applyNumberFormat="1" applyFont="1" applyFill="1" applyBorder="1" applyAlignment="1" applyProtection="1">
      <alignment horizontal="right" vertical="top" wrapText="1"/>
    </xf>
    <xf numFmtId="164" fontId="19" fillId="6" borderId="0" xfId="2" applyNumberFormat="1" applyFont="1" applyFill="1" applyBorder="1" applyAlignment="1" applyProtection="1">
      <alignment vertical="center" wrapText="1"/>
    </xf>
    <xf numFmtId="164" fontId="3" fillId="6" borderId="0" xfId="2" applyNumberFormat="1" applyFont="1" applyFill="1" applyBorder="1" applyAlignment="1" applyProtection="1">
      <alignment vertical="center" wrapText="1"/>
    </xf>
    <xf numFmtId="167" fontId="3" fillId="6" borderId="0" xfId="0" applyNumberFormat="1" applyFont="1" applyFill="1" applyAlignment="1" applyProtection="1">
      <alignment vertical="center"/>
    </xf>
    <xf numFmtId="2" fontId="22" fillId="6" borderId="2" xfId="2" applyNumberFormat="1" applyFont="1" applyFill="1" applyBorder="1" applyAlignment="1" applyProtection="1">
      <alignment horizontal="right" vertical="top" wrapText="1"/>
    </xf>
    <xf numFmtId="2" fontId="19" fillId="6" borderId="2" xfId="2" applyNumberFormat="1" applyFont="1" applyFill="1" applyBorder="1" applyAlignment="1" applyProtection="1">
      <alignment horizontal="right" vertical="top" wrapText="1"/>
    </xf>
    <xf numFmtId="2" fontId="19" fillId="6" borderId="52" xfId="2" applyNumberFormat="1" applyFont="1" applyFill="1" applyBorder="1" applyAlignment="1" applyProtection="1">
      <alignment horizontal="right" vertical="top" wrapText="1"/>
    </xf>
    <xf numFmtId="2" fontId="19" fillId="6" borderId="33" xfId="2" applyNumberFormat="1" applyFont="1" applyFill="1" applyBorder="1" applyAlignment="1" applyProtection="1">
      <alignment horizontal="right" vertical="top" wrapText="1"/>
    </xf>
    <xf numFmtId="2" fontId="19" fillId="6" borderId="14" xfId="2" applyNumberFormat="1" applyFont="1" applyFill="1" applyBorder="1" applyAlignment="1" applyProtection="1">
      <alignment horizontal="right" vertical="top" wrapText="1"/>
    </xf>
    <xf numFmtId="2" fontId="19" fillId="6" borderId="57" xfId="2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2" fontId="22" fillId="4" borderId="48" xfId="2" applyNumberFormat="1" applyFont="1" applyFill="1" applyBorder="1" applyAlignment="1" applyProtection="1">
      <alignment horizontal="right" vertical="top" wrapText="1"/>
    </xf>
    <xf numFmtId="2" fontId="22" fillId="5" borderId="48" xfId="2" applyNumberFormat="1" applyFont="1" applyFill="1" applyBorder="1" applyAlignment="1" applyProtection="1">
      <alignment horizontal="right" vertical="top" wrapText="1"/>
    </xf>
    <xf numFmtId="2" fontId="19" fillId="6" borderId="67" xfId="2" applyNumberFormat="1" applyFont="1" applyFill="1" applyBorder="1" applyAlignment="1" applyProtection="1">
      <alignment horizontal="right" vertical="top" wrapText="1"/>
    </xf>
    <xf numFmtId="2" fontId="19" fillId="5" borderId="42" xfId="2" applyNumberFormat="1" applyFont="1" applyFill="1" applyBorder="1" applyAlignment="1" applyProtection="1">
      <alignment horizontal="right" vertical="top" wrapText="1"/>
    </xf>
    <xf numFmtId="169" fontId="3" fillId="0" borderId="5" xfId="2" applyNumberFormat="1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19" fillId="0" borderId="24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right" vertical="center"/>
    </xf>
    <xf numFmtId="2" fontId="19" fillId="0" borderId="1" xfId="0" applyNumberFormat="1" applyFont="1" applyFill="1" applyBorder="1" applyAlignment="1" applyProtection="1">
      <alignment horizontal="justify" vertical="top" wrapText="1"/>
    </xf>
    <xf numFmtId="0" fontId="28" fillId="0" borderId="0" xfId="0" applyFont="1"/>
    <xf numFmtId="0" fontId="4" fillId="0" borderId="0" xfId="0" applyFont="1" applyAlignment="1">
      <alignment horizontal="right"/>
    </xf>
    <xf numFmtId="0" fontId="29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31" fillId="0" borderId="0" xfId="0" applyFont="1"/>
    <xf numFmtId="0" fontId="3" fillId="0" borderId="0" xfId="0" applyFont="1" applyFill="1" applyAlignment="1" applyProtection="1">
      <alignment horizontal="right" vertical="center"/>
    </xf>
    <xf numFmtId="9" fontId="19" fillId="6" borderId="51" xfId="2" applyNumberFormat="1" applyFont="1" applyFill="1" applyBorder="1" applyAlignment="1" applyProtection="1">
      <alignment horizontal="right" vertical="top" wrapText="1"/>
    </xf>
    <xf numFmtId="9" fontId="22" fillId="6" borderId="41" xfId="2" applyNumberFormat="1" applyFont="1" applyFill="1" applyBorder="1" applyAlignment="1" applyProtection="1">
      <alignment horizontal="right" vertical="top" wrapText="1"/>
    </xf>
    <xf numFmtId="2" fontId="19" fillId="0" borderId="48" xfId="0" applyNumberFormat="1" applyFont="1" applyFill="1" applyBorder="1" applyAlignment="1" applyProtection="1">
      <alignment horizontal="justify" vertical="top" wrapText="1"/>
    </xf>
    <xf numFmtId="2" fontId="19" fillId="4" borderId="40" xfId="2" applyNumberFormat="1" applyFont="1" applyFill="1" applyBorder="1" applyAlignment="1" applyProtection="1">
      <alignment horizontal="right" vertical="top" wrapText="1"/>
    </xf>
    <xf numFmtId="0" fontId="19" fillId="6" borderId="11" xfId="2" applyNumberFormat="1" applyFont="1" applyFill="1" applyBorder="1" applyAlignment="1" applyProtection="1">
      <alignment horizontal="right" vertical="top" wrapText="1"/>
    </xf>
    <xf numFmtId="0" fontId="19" fillId="6" borderId="1" xfId="2" applyNumberFormat="1" applyFont="1" applyFill="1" applyBorder="1" applyAlignment="1" applyProtection="1">
      <alignment horizontal="right" vertical="top" wrapText="1"/>
    </xf>
    <xf numFmtId="0" fontId="19" fillId="6" borderId="48" xfId="2" applyNumberFormat="1" applyFont="1" applyFill="1" applyBorder="1" applyAlignment="1" applyProtection="1">
      <alignment horizontal="right" vertical="top" wrapText="1"/>
    </xf>
    <xf numFmtId="0" fontId="19" fillId="6" borderId="10" xfId="2" applyNumberFormat="1" applyFont="1" applyFill="1" applyBorder="1" applyAlignment="1" applyProtection="1">
      <alignment horizontal="right" vertical="top" wrapText="1"/>
    </xf>
    <xf numFmtId="0" fontId="20" fillId="0" borderId="0" xfId="0" applyFont="1"/>
    <xf numFmtId="10" fontId="19" fillId="6" borderId="42" xfId="2" applyNumberFormat="1" applyFont="1" applyFill="1" applyBorder="1" applyAlignment="1" applyProtection="1">
      <alignment horizontal="right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2" fillId="0" borderId="0" xfId="0" applyFont="1" applyFill="1" applyAlignment="1" applyProtection="1">
      <alignment horizontal="center" vertical="top" wrapText="1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top"/>
    </xf>
    <xf numFmtId="0" fontId="19" fillId="0" borderId="24" xfId="0" applyFont="1" applyFill="1" applyBorder="1" applyAlignment="1" applyProtection="1">
      <alignment horizontal="center" vertical="top"/>
    </xf>
    <xf numFmtId="164" fontId="19" fillId="0" borderId="35" xfId="0" applyNumberFormat="1" applyFont="1" applyFill="1" applyBorder="1" applyAlignment="1" applyProtection="1">
      <alignment horizontal="center" vertical="center" wrapText="1"/>
    </xf>
    <xf numFmtId="164" fontId="19" fillId="0" borderId="30" xfId="0" applyNumberFormat="1" applyFont="1" applyFill="1" applyBorder="1" applyAlignment="1" applyProtection="1">
      <alignment horizontal="center" vertical="center" wrapText="1"/>
    </xf>
    <xf numFmtId="164" fontId="19" fillId="0" borderId="36" xfId="0" applyNumberFormat="1" applyFont="1" applyFill="1" applyBorder="1" applyAlignment="1" applyProtection="1">
      <alignment horizontal="center" vertical="center" wrapText="1"/>
    </xf>
    <xf numFmtId="164" fontId="19" fillId="0" borderId="61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71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71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4" fontId="19" fillId="4" borderId="10" xfId="0" applyNumberFormat="1" applyFont="1" applyFill="1" applyBorder="1" applyAlignment="1" applyProtection="1">
      <alignment horizontal="center" vertical="center" wrapText="1"/>
    </xf>
    <xf numFmtId="164" fontId="19" fillId="4" borderId="5" xfId="0" applyNumberFormat="1" applyFont="1" applyFill="1" applyBorder="1" applyAlignment="1" applyProtection="1">
      <alignment horizontal="center" vertical="center" wrapText="1"/>
    </xf>
    <xf numFmtId="164" fontId="19" fillId="5" borderId="10" xfId="0" applyNumberFormat="1" applyFont="1" applyFill="1" applyBorder="1" applyAlignment="1" applyProtection="1">
      <alignment horizontal="center" vertical="center" wrapText="1"/>
    </xf>
    <xf numFmtId="164" fontId="19" fillId="5" borderId="5" xfId="0" applyNumberFormat="1" applyFont="1" applyFill="1" applyBorder="1" applyAlignment="1" applyProtection="1">
      <alignment horizontal="center" vertical="center" wrapText="1"/>
    </xf>
    <xf numFmtId="10" fontId="19" fillId="6" borderId="10" xfId="0" applyNumberFormat="1" applyFont="1" applyFill="1" applyBorder="1" applyAlignment="1" applyProtection="1">
      <alignment horizontal="center" vertical="center" wrapText="1"/>
    </xf>
    <xf numFmtId="10" fontId="19" fillId="6" borderId="5" xfId="0" applyNumberFormat="1" applyFont="1" applyFill="1" applyBorder="1" applyAlignment="1" applyProtection="1">
      <alignment horizontal="center" vertical="center" wrapText="1"/>
    </xf>
    <xf numFmtId="164" fontId="19" fillId="0" borderId="42" xfId="0" applyNumberFormat="1" applyFont="1" applyFill="1" applyBorder="1" applyAlignment="1" applyProtection="1">
      <alignment horizontal="center" vertical="top" wrapText="1"/>
    </xf>
    <xf numFmtId="164" fontId="19" fillId="0" borderId="32" xfId="0" applyNumberFormat="1" applyFont="1" applyFill="1" applyBorder="1" applyAlignment="1" applyProtection="1">
      <alignment horizontal="center" vertical="top" wrapText="1"/>
    </xf>
    <xf numFmtId="164" fontId="19" fillId="0" borderId="33" xfId="0" applyNumberFormat="1" applyFont="1" applyFill="1" applyBorder="1" applyAlignment="1" applyProtection="1">
      <alignment horizontal="center" vertical="top" wrapText="1"/>
    </xf>
    <xf numFmtId="2" fontId="19" fillId="0" borderId="31" xfId="0" applyNumberFormat="1" applyFont="1" applyFill="1" applyBorder="1" applyAlignment="1" applyProtection="1">
      <alignment horizontal="left" vertical="top" wrapText="1"/>
    </xf>
    <xf numFmtId="2" fontId="19" fillId="0" borderId="32" xfId="0" applyNumberFormat="1" applyFont="1" applyFill="1" applyBorder="1" applyAlignment="1" applyProtection="1">
      <alignment horizontal="left" vertical="top" wrapText="1"/>
    </xf>
    <xf numFmtId="2" fontId="19" fillId="0" borderId="33" xfId="0" applyNumberFormat="1" applyFont="1" applyFill="1" applyBorder="1" applyAlignment="1" applyProtection="1">
      <alignment horizontal="left" vertical="top" wrapText="1"/>
    </xf>
    <xf numFmtId="2" fontId="19" fillId="0" borderId="20" xfId="0" applyNumberFormat="1" applyFont="1" applyFill="1" applyBorder="1" applyAlignment="1" applyProtection="1">
      <alignment horizontal="left" vertical="top" wrapText="1"/>
    </xf>
    <xf numFmtId="2" fontId="19" fillId="0" borderId="0" xfId="0" applyNumberFormat="1" applyFont="1" applyFill="1" applyBorder="1" applyAlignment="1" applyProtection="1">
      <alignment horizontal="left" vertical="top" wrapText="1"/>
    </xf>
    <xf numFmtId="2" fontId="19" fillId="0" borderId="15" xfId="0" applyNumberFormat="1" applyFont="1" applyFill="1" applyBorder="1" applyAlignment="1" applyProtection="1">
      <alignment horizontal="left" vertical="top" wrapText="1"/>
    </xf>
    <xf numFmtId="2" fontId="19" fillId="0" borderId="26" xfId="0" applyNumberFormat="1" applyFont="1" applyFill="1" applyBorder="1" applyAlignment="1" applyProtection="1">
      <alignment horizontal="left" vertical="top" wrapText="1"/>
    </xf>
    <xf numFmtId="2" fontId="19" fillId="0" borderId="6" xfId="0" applyNumberFormat="1" applyFont="1" applyFill="1" applyBorder="1" applyAlignment="1" applyProtection="1">
      <alignment horizontal="left" vertical="top" wrapText="1"/>
    </xf>
    <xf numFmtId="2" fontId="19" fillId="0" borderId="3" xfId="0" applyNumberFormat="1" applyFont="1" applyFill="1" applyBorder="1" applyAlignment="1" applyProtection="1">
      <alignment horizontal="left" vertical="top" wrapText="1"/>
    </xf>
    <xf numFmtId="2" fontId="22" fillId="0" borderId="4" xfId="0" applyNumberFormat="1" applyFont="1" applyFill="1" applyBorder="1" applyAlignment="1" applyProtection="1">
      <alignment horizontal="left" vertical="center" wrapText="1"/>
    </xf>
    <xf numFmtId="2" fontId="22" fillId="0" borderId="7" xfId="0" applyNumberFormat="1" applyFont="1" applyFill="1" applyBorder="1" applyAlignment="1" applyProtection="1">
      <alignment horizontal="left" vertical="center" wrapText="1"/>
    </xf>
    <xf numFmtId="2" fontId="22" fillId="0" borderId="2" xfId="0" applyNumberFormat="1" applyFont="1" applyFill="1" applyBorder="1" applyAlignment="1" applyProtection="1">
      <alignment horizontal="left" vertical="center" wrapText="1"/>
    </xf>
    <xf numFmtId="2" fontId="22" fillId="0" borderId="21" xfId="0" applyNumberFormat="1" applyFont="1" applyFill="1" applyBorder="1" applyAlignment="1" applyProtection="1">
      <alignment horizontal="left" vertical="top" wrapText="1"/>
    </xf>
    <xf numFmtId="2" fontId="22" fillId="0" borderId="22" xfId="0" applyNumberFormat="1" applyFont="1" applyFill="1" applyBorder="1" applyAlignment="1" applyProtection="1">
      <alignment horizontal="left" vertical="top" wrapText="1"/>
    </xf>
    <xf numFmtId="2" fontId="22" fillId="0" borderId="23" xfId="0" applyNumberFormat="1" applyFont="1" applyFill="1" applyBorder="1" applyAlignment="1" applyProtection="1">
      <alignment horizontal="left" vertical="top" wrapText="1"/>
    </xf>
    <xf numFmtId="2" fontId="22" fillId="0" borderId="20" xfId="0" applyNumberFormat="1" applyFont="1" applyFill="1" applyBorder="1" applyAlignment="1" applyProtection="1">
      <alignment horizontal="left" vertical="top" wrapText="1"/>
    </xf>
    <xf numFmtId="2" fontId="22" fillId="0" borderId="0" xfId="0" applyNumberFormat="1" applyFont="1" applyFill="1" applyBorder="1" applyAlignment="1" applyProtection="1">
      <alignment horizontal="left" vertical="top" wrapText="1"/>
    </xf>
    <xf numFmtId="2" fontId="22" fillId="0" borderId="15" xfId="0" applyNumberFormat="1" applyFont="1" applyFill="1" applyBorder="1" applyAlignment="1" applyProtection="1">
      <alignment horizontal="left" vertical="top" wrapText="1"/>
    </xf>
    <xf numFmtId="2" fontId="22" fillId="0" borderId="26" xfId="0" applyNumberFormat="1" applyFont="1" applyFill="1" applyBorder="1" applyAlignment="1" applyProtection="1">
      <alignment horizontal="left" vertical="top" wrapText="1"/>
    </xf>
    <xf numFmtId="2" fontId="22" fillId="0" borderId="6" xfId="0" applyNumberFormat="1" applyFont="1" applyFill="1" applyBorder="1" applyAlignment="1" applyProtection="1">
      <alignment horizontal="left" vertical="top" wrapText="1"/>
    </xf>
    <xf numFmtId="2" fontId="22" fillId="0" borderId="3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 wrapText="1"/>
    </xf>
    <xf numFmtId="2" fontId="19" fillId="0" borderId="8" xfId="0" applyNumberFormat="1" applyFont="1" applyFill="1" applyBorder="1" applyAlignment="1" applyProtection="1">
      <alignment horizontal="center" vertical="top"/>
    </xf>
    <xf numFmtId="2" fontId="19" fillId="0" borderId="5" xfId="0" applyNumberFormat="1" applyFont="1" applyFill="1" applyBorder="1" applyAlignment="1" applyProtection="1">
      <alignment horizontal="center" vertical="top"/>
    </xf>
    <xf numFmtId="2" fontId="19" fillId="0" borderId="29" xfId="0" applyNumberFormat="1" applyFont="1" applyFill="1" applyBorder="1" applyAlignment="1" applyProtection="1">
      <alignment horizontal="left" vertical="top"/>
    </xf>
    <xf numFmtId="2" fontId="19" fillId="0" borderId="7" xfId="0" applyNumberFormat="1" applyFont="1" applyFill="1" applyBorder="1" applyAlignment="1" applyProtection="1">
      <alignment horizontal="left" vertical="top"/>
    </xf>
    <xf numFmtId="2" fontId="19" fillId="0" borderId="77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horizontal="center" vertical="top"/>
    </xf>
    <xf numFmtId="2" fontId="26" fillId="0" borderId="8" xfId="0" applyNumberFormat="1" applyFont="1" applyBorder="1" applyAlignment="1">
      <alignment horizontal="center" vertical="top"/>
    </xf>
    <xf numFmtId="2" fontId="26" fillId="0" borderId="5" xfId="0" applyNumberFormat="1" applyFont="1" applyBorder="1" applyAlignment="1">
      <alignment horizontal="center" vertical="top"/>
    </xf>
    <xf numFmtId="0" fontId="26" fillId="0" borderId="7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2" fontId="19" fillId="0" borderId="19" xfId="0" applyNumberFormat="1" applyFont="1" applyFill="1" applyBorder="1" applyAlignment="1" applyProtection="1">
      <alignment horizontal="center" vertical="center" wrapText="1"/>
    </xf>
    <xf numFmtId="2" fontId="19" fillId="0" borderId="30" xfId="0" applyNumberFormat="1" applyFont="1" applyFill="1" applyBorder="1" applyAlignment="1" applyProtection="1">
      <alignment horizontal="center" vertical="center" wrapText="1"/>
    </xf>
    <xf numFmtId="2" fontId="22" fillId="0" borderId="10" xfId="0" applyNumberFormat="1" applyFont="1" applyFill="1" applyBorder="1" applyAlignment="1" applyProtection="1">
      <alignment horizontal="left" vertical="top" wrapText="1"/>
    </xf>
    <xf numFmtId="2" fontId="22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left" vertical="top" wrapText="1"/>
    </xf>
    <xf numFmtId="2" fontId="19" fillId="0" borderId="8" xfId="0" applyNumberFormat="1" applyFont="1" applyFill="1" applyBorder="1" applyAlignment="1" applyProtection="1">
      <alignment horizontal="left" vertical="top" wrapText="1"/>
    </xf>
    <xf numFmtId="2" fontId="22" fillId="0" borderId="26" xfId="0" applyNumberFormat="1" applyFont="1" applyFill="1" applyBorder="1" applyAlignment="1" applyProtection="1">
      <alignment horizontal="center" vertical="center" wrapText="1"/>
    </xf>
    <xf numFmtId="2" fontId="22" fillId="0" borderId="6" xfId="0" applyNumberFormat="1" applyFont="1" applyFill="1" applyBorder="1" applyAlignment="1" applyProtection="1">
      <alignment horizontal="center" vertical="center" wrapText="1"/>
    </xf>
    <xf numFmtId="2" fontId="22" fillId="0" borderId="53" xfId="0" applyNumberFormat="1" applyFont="1" applyFill="1" applyBorder="1" applyAlignment="1" applyProtection="1">
      <alignment horizontal="center" vertical="center" wrapText="1"/>
    </xf>
    <xf numFmtId="2" fontId="22" fillId="0" borderId="29" xfId="0" applyNumberFormat="1" applyFont="1" applyFill="1" applyBorder="1" applyAlignment="1" applyProtection="1">
      <alignment horizontal="left" vertical="center"/>
    </xf>
    <xf numFmtId="2" fontId="22" fillId="0" borderId="7" xfId="0" applyNumberFormat="1" applyFont="1" applyFill="1" applyBorder="1" applyAlignment="1" applyProtection="1">
      <alignment horizontal="left" vertical="center"/>
    </xf>
    <xf numFmtId="2" fontId="22" fillId="0" borderId="56" xfId="0" applyNumberFormat="1" applyFont="1" applyFill="1" applyBorder="1" applyAlignment="1" applyProtection="1">
      <alignment horizontal="left" vertical="center"/>
    </xf>
    <xf numFmtId="2" fontId="19" fillId="0" borderId="5" xfId="0" applyNumberFormat="1" applyFont="1" applyFill="1" applyBorder="1" applyAlignment="1" applyProtection="1">
      <alignment horizontal="left" vertical="top" wrapText="1"/>
    </xf>
    <xf numFmtId="2" fontId="19" fillId="0" borderId="19" xfId="0" applyNumberFormat="1" applyFont="1" applyFill="1" applyBorder="1" applyAlignment="1" applyProtection="1">
      <alignment horizontal="center" vertical="top" wrapText="1"/>
    </xf>
    <xf numFmtId="2" fontId="19" fillId="0" borderId="30" xfId="0" applyNumberFormat="1" applyFont="1" applyFill="1" applyBorder="1" applyAlignment="1" applyProtection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2" fontId="22" fillId="0" borderId="4" xfId="0" applyNumberFormat="1" applyFont="1" applyFill="1" applyBorder="1" applyAlignment="1" applyProtection="1">
      <alignment horizontal="center" vertical="center" wrapText="1"/>
    </xf>
    <xf numFmtId="2" fontId="22" fillId="0" borderId="7" xfId="0" applyNumberFormat="1" applyFont="1" applyFill="1" applyBorder="1" applyAlignment="1" applyProtection="1">
      <alignment horizontal="center" vertical="center" wrapText="1"/>
    </xf>
    <xf numFmtId="2" fontId="22" fillId="0" borderId="2" xfId="0" applyNumberFormat="1" applyFont="1" applyFill="1" applyBorder="1" applyAlignment="1" applyProtection="1">
      <alignment horizontal="center" vertical="center" wrapText="1"/>
    </xf>
    <xf numFmtId="2" fontId="22" fillId="0" borderId="29" xfId="0" applyNumberFormat="1" applyFont="1" applyFill="1" applyBorder="1" applyAlignment="1" applyProtection="1">
      <alignment horizontal="left" vertical="top"/>
    </xf>
    <xf numFmtId="2" fontId="22" fillId="0" borderId="7" xfId="0" applyNumberFormat="1" applyFont="1" applyFill="1" applyBorder="1" applyAlignment="1" applyProtection="1">
      <alignment horizontal="left" vertical="top"/>
    </xf>
    <xf numFmtId="2" fontId="22" fillId="0" borderId="56" xfId="0" applyNumberFormat="1" applyFont="1" applyFill="1" applyBorder="1" applyAlignment="1" applyProtection="1">
      <alignment horizontal="left" vertical="top"/>
    </xf>
    <xf numFmtId="2" fontId="19" fillId="0" borderId="36" xfId="0" applyNumberFormat="1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26" fillId="0" borderId="0" xfId="0" applyFont="1" applyFill="1" applyAlignment="1">
      <alignment horizontal="left" wrapText="1"/>
    </xf>
    <xf numFmtId="2" fontId="22" fillId="0" borderId="26" xfId="0" applyNumberFormat="1" applyFont="1" applyFill="1" applyBorder="1" applyAlignment="1" applyProtection="1">
      <alignment horizontal="left" vertical="top"/>
    </xf>
    <xf numFmtId="2" fontId="22" fillId="0" borderId="6" xfId="0" applyNumberFormat="1" applyFont="1" applyFill="1" applyBorder="1" applyAlignment="1" applyProtection="1">
      <alignment horizontal="left" vertical="top"/>
    </xf>
    <xf numFmtId="2" fontId="22" fillId="0" borderId="53" xfId="0" applyNumberFormat="1" applyFont="1" applyFill="1" applyBorder="1" applyAlignment="1" applyProtection="1">
      <alignment horizontal="left" vertical="top"/>
    </xf>
    <xf numFmtId="2" fontId="19" fillId="0" borderId="25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horizontal="right"/>
    </xf>
    <xf numFmtId="0" fontId="1" fillId="0" borderId="37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7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20" fillId="0" borderId="0" xfId="0" applyFont="1" applyBorder="1" applyAlignment="1">
      <alignment horizontal="justify" vertical="top"/>
    </xf>
    <xf numFmtId="0" fontId="20" fillId="0" borderId="0" xfId="0" applyFont="1" applyAlignment="1">
      <alignment horizontal="justify" vertical="top"/>
    </xf>
    <xf numFmtId="0" fontId="17" fillId="0" borderId="0" xfId="0" applyFont="1" applyAlignment="1">
      <alignment horizontal="center" vertical="top" wrapText="1"/>
    </xf>
    <xf numFmtId="3" fontId="3" fillId="0" borderId="35" xfId="0" applyNumberFormat="1" applyFont="1" applyBorder="1" applyAlignment="1">
      <alignment horizontal="center" vertical="top" wrapText="1"/>
    </xf>
    <xf numFmtId="3" fontId="3" fillId="0" borderId="36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48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67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15" fillId="0" borderId="0" xfId="0" applyFont="1" applyBorder="1" applyAlignment="1">
      <alignment horizontal="justify" vertical="top"/>
    </xf>
    <xf numFmtId="0" fontId="21" fillId="0" borderId="0" xfId="0" applyFont="1" applyAlignment="1">
      <alignment horizontal="justify" vertical="top"/>
    </xf>
    <xf numFmtId="0" fontId="21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top" wrapText="1"/>
    </xf>
    <xf numFmtId="0" fontId="20" fillId="0" borderId="42" xfId="0" applyFont="1" applyBorder="1" applyAlignment="1">
      <alignment horizontal="justify" vertical="center"/>
    </xf>
    <xf numFmtId="0" fontId="0" fillId="0" borderId="9" xfId="0" applyBorder="1" applyAlignment="1">
      <alignment horizontal="justify" vertical="center"/>
    </xf>
    <xf numFmtId="0" fontId="31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28" fillId="0" borderId="0" xfId="0" applyFont="1" applyAlignment="1"/>
    <xf numFmtId="0" fontId="0" fillId="0" borderId="0" xfId="0" applyAlignment="1"/>
    <xf numFmtId="0" fontId="30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center" vertical="top"/>
    </xf>
    <xf numFmtId="0" fontId="28" fillId="0" borderId="0" xfId="0" applyFont="1" applyAlignment="1">
      <alignment horizontal="justify" vertical="top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79" t="s">
        <v>39</v>
      </c>
      <c r="B1" s="380"/>
      <c r="C1" s="381" t="s">
        <v>40</v>
      </c>
      <c r="D1" s="382" t="s">
        <v>45</v>
      </c>
      <c r="E1" s="383"/>
      <c r="F1" s="384"/>
      <c r="G1" s="382" t="s">
        <v>17</v>
      </c>
      <c r="H1" s="383"/>
      <c r="I1" s="384"/>
      <c r="J1" s="382" t="s">
        <v>18</v>
      </c>
      <c r="K1" s="383"/>
      <c r="L1" s="384"/>
      <c r="M1" s="382" t="s">
        <v>22</v>
      </c>
      <c r="N1" s="383"/>
      <c r="O1" s="384"/>
      <c r="P1" s="385" t="s">
        <v>23</v>
      </c>
      <c r="Q1" s="386"/>
      <c r="R1" s="382" t="s">
        <v>24</v>
      </c>
      <c r="S1" s="383"/>
      <c r="T1" s="384"/>
      <c r="U1" s="382" t="s">
        <v>25</v>
      </c>
      <c r="V1" s="383"/>
      <c r="W1" s="384"/>
      <c r="X1" s="385" t="s">
        <v>26</v>
      </c>
      <c r="Y1" s="387"/>
      <c r="Z1" s="386"/>
      <c r="AA1" s="385" t="s">
        <v>27</v>
      </c>
      <c r="AB1" s="386"/>
      <c r="AC1" s="382" t="s">
        <v>28</v>
      </c>
      <c r="AD1" s="383"/>
      <c r="AE1" s="384"/>
      <c r="AF1" s="382" t="s">
        <v>29</v>
      </c>
      <c r="AG1" s="383"/>
      <c r="AH1" s="384"/>
      <c r="AI1" s="382" t="s">
        <v>30</v>
      </c>
      <c r="AJ1" s="383"/>
      <c r="AK1" s="384"/>
      <c r="AL1" s="385" t="s">
        <v>31</v>
      </c>
      <c r="AM1" s="386"/>
      <c r="AN1" s="382" t="s">
        <v>32</v>
      </c>
      <c r="AO1" s="383"/>
      <c r="AP1" s="384"/>
      <c r="AQ1" s="382" t="s">
        <v>33</v>
      </c>
      <c r="AR1" s="383"/>
      <c r="AS1" s="384"/>
      <c r="AT1" s="382" t="s">
        <v>34</v>
      </c>
      <c r="AU1" s="383"/>
      <c r="AV1" s="384"/>
    </row>
    <row r="2" spans="1:48" ht="39" customHeight="1">
      <c r="A2" s="380"/>
      <c r="B2" s="380"/>
      <c r="C2" s="381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81" t="s">
        <v>83</v>
      </c>
      <c r="B3" s="38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81"/>
      <c r="B4" s="38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81"/>
      <c r="B5" s="38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81"/>
      <c r="B6" s="38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81"/>
      <c r="B7" s="381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81"/>
      <c r="B8" s="38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81"/>
      <c r="B9" s="381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88" t="s">
        <v>58</v>
      </c>
      <c r="B1" s="388"/>
      <c r="C1" s="388"/>
      <c r="D1" s="388"/>
      <c r="E1" s="388"/>
    </row>
    <row r="2" spans="1:5">
      <c r="A2" s="12"/>
      <c r="B2" s="12"/>
      <c r="C2" s="12"/>
      <c r="D2" s="12"/>
      <c r="E2" s="12"/>
    </row>
    <row r="3" spans="1:5">
      <c r="A3" s="389" t="s">
        <v>130</v>
      </c>
      <c r="B3" s="389"/>
      <c r="C3" s="389"/>
      <c r="D3" s="389"/>
      <c r="E3" s="389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390" t="s">
        <v>79</v>
      </c>
      <c r="B26" s="390"/>
      <c r="C26" s="390"/>
      <c r="D26" s="390"/>
      <c r="E26" s="390"/>
    </row>
    <row r="27" spans="1:5">
      <c r="A27" s="28"/>
      <c r="B27" s="28"/>
      <c r="C27" s="28"/>
      <c r="D27" s="28"/>
      <c r="E27" s="28"/>
    </row>
    <row r="28" spans="1:5">
      <c r="A28" s="390" t="s">
        <v>80</v>
      </c>
      <c r="B28" s="390"/>
      <c r="C28" s="390"/>
      <c r="D28" s="390"/>
      <c r="E28" s="390"/>
    </row>
    <row r="29" spans="1:5">
      <c r="A29" s="390"/>
      <c r="B29" s="390"/>
      <c r="C29" s="390"/>
      <c r="D29" s="390"/>
      <c r="E29" s="39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50" customWidth="1"/>
    <col min="2" max="2" width="42.5546875" style="50" customWidth="1"/>
    <col min="3" max="3" width="6.88671875" style="50" customWidth="1"/>
    <col min="4" max="15" width="9.5546875" style="50" customWidth="1"/>
    <col min="16" max="17" width="10.5546875" style="50" customWidth="1"/>
    <col min="18" max="29" width="0" style="51" hidden="1" customWidth="1"/>
    <col min="30" max="16384" width="9.10937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404" t="s">
        <v>46</v>
      </c>
      <c r="C3" s="404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5" customHeight="1">
      <c r="A5" s="391" t="s">
        <v>1</v>
      </c>
      <c r="B5" s="398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75" customHeight="1">
      <c r="A6" s="391"/>
      <c r="B6" s="398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391"/>
      <c r="B7" s="398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5" customHeight="1">
      <c r="A8" s="391" t="s">
        <v>3</v>
      </c>
      <c r="B8" s="398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392" t="s">
        <v>205</v>
      </c>
      <c r="N8" s="393"/>
      <c r="O8" s="394"/>
      <c r="P8" s="62"/>
      <c r="Q8" s="62"/>
    </row>
    <row r="9" spans="1:256" ht="33.75" customHeight="1">
      <c r="A9" s="391"/>
      <c r="B9" s="398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391" t="s">
        <v>4</v>
      </c>
      <c r="B10" s="398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5" customHeight="1">
      <c r="A11" s="391"/>
      <c r="B11" s="398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5" customHeight="1">
      <c r="A12" s="391" t="s">
        <v>5</v>
      </c>
      <c r="B12" s="398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391"/>
      <c r="B13" s="398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391" t="s">
        <v>9</v>
      </c>
      <c r="B14" s="398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391"/>
      <c r="B15" s="398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409"/>
      <c r="AJ16" s="409"/>
      <c r="AK16" s="409"/>
      <c r="AZ16" s="409"/>
      <c r="BA16" s="409"/>
      <c r="BB16" s="409"/>
      <c r="BQ16" s="409"/>
      <c r="BR16" s="409"/>
      <c r="BS16" s="409"/>
      <c r="CH16" s="409"/>
      <c r="CI16" s="409"/>
      <c r="CJ16" s="409"/>
      <c r="CY16" s="409"/>
      <c r="CZ16" s="409"/>
      <c r="DA16" s="409"/>
      <c r="DP16" s="409"/>
      <c r="DQ16" s="409"/>
      <c r="DR16" s="409"/>
      <c r="EG16" s="409"/>
      <c r="EH16" s="409"/>
      <c r="EI16" s="409"/>
      <c r="EX16" s="409"/>
      <c r="EY16" s="409"/>
      <c r="EZ16" s="409"/>
      <c r="FO16" s="409"/>
      <c r="FP16" s="409"/>
      <c r="FQ16" s="409"/>
      <c r="GF16" s="409"/>
      <c r="GG16" s="409"/>
      <c r="GH16" s="409"/>
      <c r="GW16" s="409"/>
      <c r="GX16" s="409"/>
      <c r="GY16" s="409"/>
      <c r="HN16" s="409"/>
      <c r="HO16" s="409"/>
      <c r="HP16" s="409"/>
      <c r="IE16" s="409"/>
      <c r="IF16" s="409"/>
      <c r="IG16" s="409"/>
      <c r="IV16" s="409"/>
    </row>
    <row r="17" spans="1:17" ht="320.25" customHeight="1">
      <c r="A17" s="391" t="s">
        <v>6</v>
      </c>
      <c r="B17" s="398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" customHeight="1">
      <c r="A18" s="391"/>
      <c r="B18" s="398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391" t="s">
        <v>7</v>
      </c>
      <c r="B19" s="398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" customHeight="1">
      <c r="A20" s="391"/>
      <c r="B20" s="398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5" customHeight="1">
      <c r="A21" s="391" t="s">
        <v>8</v>
      </c>
      <c r="B21" s="398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5" customHeight="1">
      <c r="A22" s="391"/>
      <c r="B22" s="398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395" t="s">
        <v>14</v>
      </c>
      <c r="B23" s="400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" customHeight="1">
      <c r="A24" s="397"/>
      <c r="B24" s="400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399" t="s">
        <v>15</v>
      </c>
      <c r="B25" s="400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" customHeight="1">
      <c r="A26" s="399"/>
      <c r="B26" s="400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391" t="s">
        <v>94</v>
      </c>
      <c r="B31" s="398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5.75" customHeight="1">
      <c r="A32" s="391"/>
      <c r="B32" s="398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391" t="s">
        <v>96</v>
      </c>
      <c r="B34" s="398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391"/>
      <c r="B35" s="398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" customHeight="1">
      <c r="A36" s="407" t="s">
        <v>98</v>
      </c>
      <c r="B36" s="405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" customHeight="1">
      <c r="A37" s="408"/>
      <c r="B37" s="406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5" customHeight="1">
      <c r="A39" s="391" t="s">
        <v>100</v>
      </c>
      <c r="B39" s="398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415" t="s">
        <v>247</v>
      </c>
      <c r="I39" s="416"/>
      <c r="J39" s="416"/>
      <c r="K39" s="416"/>
      <c r="L39" s="416"/>
      <c r="M39" s="416"/>
      <c r="N39" s="416"/>
      <c r="O39" s="417"/>
      <c r="P39" s="61" t="s">
        <v>189</v>
      </c>
      <c r="Q39" s="62"/>
    </row>
    <row r="40" spans="1:17" ht="39.9" customHeight="1">
      <c r="A40" s="391" t="s">
        <v>10</v>
      </c>
      <c r="B40" s="398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391" t="s">
        <v>101</v>
      </c>
      <c r="B41" s="398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" customHeight="1">
      <c r="A42" s="391"/>
      <c r="B42" s="398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391" t="s">
        <v>103</v>
      </c>
      <c r="B43" s="398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412" t="s">
        <v>192</v>
      </c>
      <c r="H43" s="413"/>
      <c r="I43" s="413"/>
      <c r="J43" s="413"/>
      <c r="K43" s="413"/>
      <c r="L43" s="413"/>
      <c r="M43" s="413"/>
      <c r="N43" s="413"/>
      <c r="O43" s="414"/>
      <c r="P43" s="62"/>
      <c r="Q43" s="62"/>
    </row>
    <row r="44" spans="1:17" ht="39.9" customHeight="1">
      <c r="A44" s="391"/>
      <c r="B44" s="398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391" t="s">
        <v>105</v>
      </c>
      <c r="B45" s="398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" customHeight="1">
      <c r="A46" s="391" t="s">
        <v>12</v>
      </c>
      <c r="B46" s="398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" customHeight="1">
      <c r="A47" s="402" t="s">
        <v>108</v>
      </c>
      <c r="B47" s="405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" customHeight="1">
      <c r="A48" s="403"/>
      <c r="B48" s="406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402" t="s">
        <v>109</v>
      </c>
      <c r="B49" s="405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" customHeight="1">
      <c r="A50" s="403"/>
      <c r="B50" s="406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5" customHeight="1">
      <c r="A51" s="391" t="s">
        <v>111</v>
      </c>
      <c r="B51" s="398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" customHeight="1">
      <c r="A52" s="391"/>
      <c r="B52" s="398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391" t="s">
        <v>114</v>
      </c>
      <c r="B53" s="398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5" customHeight="1">
      <c r="A54" s="391"/>
      <c r="B54" s="398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391" t="s">
        <v>115</v>
      </c>
      <c r="B55" s="398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391"/>
      <c r="B56" s="398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5" customHeight="1">
      <c r="A57" s="391" t="s">
        <v>117</v>
      </c>
      <c r="B57" s="398" t="s">
        <v>118</v>
      </c>
      <c r="C57" s="59" t="s">
        <v>20</v>
      </c>
      <c r="D57" s="99" t="s">
        <v>235</v>
      </c>
      <c r="E57" s="98"/>
      <c r="F57" s="98" t="s">
        <v>236</v>
      </c>
      <c r="G57" s="401" t="s">
        <v>233</v>
      </c>
      <c r="H57" s="401"/>
      <c r="I57" s="98" t="s">
        <v>237</v>
      </c>
      <c r="J57" s="98" t="s">
        <v>238</v>
      </c>
      <c r="K57" s="392" t="s">
        <v>239</v>
      </c>
      <c r="L57" s="393"/>
      <c r="M57" s="393"/>
      <c r="N57" s="393"/>
      <c r="O57" s="394"/>
      <c r="P57" s="94" t="s">
        <v>199</v>
      </c>
      <c r="Q57" s="62"/>
    </row>
    <row r="58" spans="1:17" ht="39.9" customHeight="1">
      <c r="A58" s="391"/>
      <c r="B58" s="398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395" t="s">
        <v>120</v>
      </c>
      <c r="B59" s="395" t="s">
        <v>119</v>
      </c>
      <c r="C59" s="395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396"/>
      <c r="B60" s="396"/>
      <c r="C60" s="396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396"/>
      <c r="B61" s="396"/>
      <c r="C61" s="397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" customHeight="1">
      <c r="A62" s="397"/>
      <c r="B62" s="397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" customHeight="1">
      <c r="A63" s="391" t="s">
        <v>121</v>
      </c>
      <c r="B63" s="398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" customHeight="1">
      <c r="A64" s="391"/>
      <c r="B64" s="398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399" t="s">
        <v>123</v>
      </c>
      <c r="B65" s="400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" customHeight="1">
      <c r="A66" s="399"/>
      <c r="B66" s="400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" customHeight="1">
      <c r="A67" s="391" t="s">
        <v>125</v>
      </c>
      <c r="B67" s="398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" customHeight="1">
      <c r="A68" s="391"/>
      <c r="B68" s="398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402" t="s">
        <v>127</v>
      </c>
      <c r="B69" s="405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" customHeight="1">
      <c r="A70" s="403"/>
      <c r="B70" s="406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410" t="s">
        <v>255</v>
      </c>
      <c r="C73" s="410"/>
      <c r="D73" s="410"/>
      <c r="E73" s="410"/>
      <c r="F73" s="410"/>
      <c r="G73" s="410"/>
      <c r="H73" s="410"/>
      <c r="I73" s="410"/>
      <c r="J73" s="410"/>
      <c r="K73" s="410"/>
      <c r="L73" s="410"/>
      <c r="M73" s="410"/>
      <c r="N73" s="410"/>
      <c r="O73" s="410"/>
      <c r="P73" s="410"/>
      <c r="Q73" s="410"/>
      <c r="R73" s="410"/>
      <c r="S73" s="410"/>
      <c r="T73" s="410"/>
    </row>
    <row r="74" spans="1:20" ht="13.8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3.8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3.8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3.8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3.8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5" customHeight="1">
      <c r="B79" s="411" t="s">
        <v>216</v>
      </c>
      <c r="C79" s="411"/>
      <c r="D79" s="411"/>
      <c r="E79" s="411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125"/>
  <sheetViews>
    <sheetView showWhiteSpace="0" view="pageBreakPreview" zoomScale="60" zoomScalePageLayoutView="70" workbookViewId="0">
      <selection activeCell="R14" sqref="R14"/>
    </sheetView>
  </sheetViews>
  <sheetFormatPr defaultColWidth="9.109375" defaultRowHeight="13.2"/>
  <cols>
    <col min="1" max="1" width="7.109375" style="113" customWidth="1"/>
    <col min="2" max="2" width="19.6640625" style="113" customWidth="1"/>
    <col min="3" max="3" width="13.33203125" style="113" customWidth="1"/>
    <col min="4" max="4" width="20.6640625" style="117" customWidth="1"/>
    <col min="5" max="5" width="11.44140625" style="240" customWidth="1"/>
    <col min="6" max="6" width="9.5546875" style="290" customWidth="1"/>
    <col min="7" max="7" width="10" style="326" customWidth="1"/>
    <col min="8" max="8" width="7.109375" style="250" customWidth="1"/>
    <col min="9" max="9" width="6.88671875" style="295" customWidth="1"/>
    <col min="10" max="10" width="6" style="335" customWidth="1"/>
    <col min="11" max="11" width="7.5546875" style="250" customWidth="1"/>
    <col min="12" max="12" width="6.88671875" style="295" customWidth="1"/>
    <col min="13" max="13" width="10.33203125" style="335" customWidth="1"/>
    <col min="14" max="14" width="9.6640625" style="250" customWidth="1"/>
    <col min="15" max="15" width="8.33203125" style="295" customWidth="1"/>
    <col min="16" max="16" width="5.33203125" style="335" customWidth="1"/>
    <col min="17" max="17" width="7" style="250" customWidth="1"/>
    <col min="18" max="18" width="8.6640625" style="295" customWidth="1"/>
    <col min="19" max="19" width="5.5546875" style="335" customWidth="1"/>
    <col min="20" max="20" width="7.33203125" style="250" customWidth="1"/>
    <col min="21" max="21" width="8.109375" style="295" customWidth="1"/>
    <col min="22" max="22" width="5.6640625" style="335" customWidth="1"/>
    <col min="23" max="23" width="8.6640625" style="250" customWidth="1"/>
    <col min="24" max="24" width="7.6640625" style="295" customWidth="1"/>
    <col min="25" max="25" width="6.33203125" style="335" customWidth="1"/>
    <col min="26" max="26" width="7.33203125" style="250" customWidth="1"/>
    <col min="27" max="27" width="5.88671875" style="113" hidden="1" customWidth="1"/>
    <col min="28" max="28" width="6.88671875" style="113" hidden="1" customWidth="1"/>
    <col min="29" max="29" width="6.88671875" style="295" customWidth="1"/>
    <col min="30" max="30" width="6.88671875" style="335" customWidth="1"/>
    <col min="31" max="31" width="7.5546875" style="250" customWidth="1"/>
    <col min="32" max="32" width="5.5546875" style="113" hidden="1" customWidth="1"/>
    <col min="33" max="33" width="7.5546875" style="113" hidden="1" customWidth="1"/>
    <col min="34" max="34" width="7.5546875" style="295" customWidth="1"/>
    <col min="35" max="35" width="6.109375" style="335" customWidth="1"/>
    <col min="36" max="36" width="7.88671875" style="250" customWidth="1"/>
    <col min="37" max="37" width="6" style="113" hidden="1" customWidth="1"/>
    <col min="38" max="38" width="7.88671875" style="113" hidden="1" customWidth="1"/>
    <col min="39" max="39" width="7.88671875" style="295" customWidth="1"/>
    <col min="40" max="40" width="6" style="335" customWidth="1"/>
    <col min="41" max="41" width="6.109375" style="250" customWidth="1"/>
    <col min="42" max="42" width="6.44140625" style="113" hidden="1" customWidth="1"/>
    <col min="43" max="43" width="0.6640625" style="113" hidden="1" customWidth="1"/>
    <col min="44" max="44" width="7.6640625" style="295" customWidth="1"/>
    <col min="45" max="45" width="5.6640625" style="335" customWidth="1"/>
    <col min="46" max="46" width="7.109375" style="250" customWidth="1"/>
    <col min="47" max="47" width="5" style="113" hidden="1" customWidth="1"/>
    <col min="48" max="48" width="7.109375" style="113" hidden="1" customWidth="1"/>
    <col min="49" max="49" width="7.109375" style="295" customWidth="1"/>
    <col min="50" max="50" width="5.6640625" style="335" customWidth="1"/>
    <col min="51" max="51" width="7.33203125" style="250" customWidth="1"/>
    <col min="52" max="52" width="7.6640625" style="295" customWidth="1"/>
    <col min="53" max="53" width="5.5546875" style="335" customWidth="1"/>
    <col min="54" max="54" width="26" style="112" customWidth="1"/>
    <col min="55" max="16384" width="9.109375" style="112"/>
  </cols>
  <sheetData>
    <row r="1" spans="1:54" s="127" customFormat="1" ht="18">
      <c r="A1" s="122"/>
      <c r="B1" s="122"/>
      <c r="C1" s="122"/>
      <c r="D1" s="126"/>
      <c r="E1" s="361"/>
      <c r="F1" s="361"/>
      <c r="G1" s="361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57" t="s">
        <v>265</v>
      </c>
    </row>
    <row r="2" spans="1:54" s="127" customFormat="1" ht="24" customHeight="1">
      <c r="A2" s="418" t="s">
        <v>280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</row>
    <row r="3" spans="1:54" s="185" customFormat="1" ht="17.25" customHeight="1">
      <c r="A3" s="419" t="s">
        <v>298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</row>
    <row r="4" spans="1:54" s="185" customFormat="1" ht="24" customHeight="1">
      <c r="A4" s="420" t="s">
        <v>284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  <c r="AS4" s="420"/>
      <c r="AT4" s="420"/>
      <c r="AU4" s="420"/>
      <c r="AV4" s="420"/>
      <c r="AW4" s="420"/>
      <c r="AX4" s="420"/>
      <c r="AY4" s="420"/>
      <c r="AZ4" s="420"/>
      <c r="BA4" s="420"/>
      <c r="BB4" s="420"/>
    </row>
    <row r="5" spans="1:54" s="127" customFormat="1" ht="18.600000000000001" thickBot="1">
      <c r="A5" s="421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186"/>
      <c r="AQ5" s="186"/>
      <c r="AR5" s="186"/>
      <c r="AS5" s="186"/>
      <c r="AY5" s="360"/>
      <c r="AZ5" s="360"/>
      <c r="BA5" s="360"/>
      <c r="BB5" s="187" t="s">
        <v>260</v>
      </c>
    </row>
    <row r="6" spans="1:54" s="127" customFormat="1" ht="15" customHeight="1">
      <c r="A6" s="422" t="s">
        <v>0</v>
      </c>
      <c r="B6" s="425" t="s">
        <v>276</v>
      </c>
      <c r="C6" s="425" t="s">
        <v>263</v>
      </c>
      <c r="D6" s="425" t="s">
        <v>40</v>
      </c>
      <c r="E6" s="428" t="s">
        <v>259</v>
      </c>
      <c r="F6" s="429"/>
      <c r="G6" s="430"/>
      <c r="H6" s="431" t="s">
        <v>256</v>
      </c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2"/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3"/>
      <c r="BB6" s="437" t="s">
        <v>287</v>
      </c>
    </row>
    <row r="7" spans="1:54" s="127" customFormat="1" ht="28.5" customHeight="1">
      <c r="A7" s="423"/>
      <c r="B7" s="426"/>
      <c r="C7" s="426"/>
      <c r="D7" s="426"/>
      <c r="E7" s="440" t="s">
        <v>277</v>
      </c>
      <c r="F7" s="442" t="s">
        <v>264</v>
      </c>
      <c r="G7" s="444" t="s">
        <v>19</v>
      </c>
      <c r="H7" s="446" t="s">
        <v>17</v>
      </c>
      <c r="I7" s="447"/>
      <c r="J7" s="448"/>
      <c r="K7" s="446" t="s">
        <v>18</v>
      </c>
      <c r="L7" s="447"/>
      <c r="M7" s="448"/>
      <c r="N7" s="434" t="s">
        <v>22</v>
      </c>
      <c r="O7" s="435"/>
      <c r="P7" s="436"/>
      <c r="Q7" s="434" t="s">
        <v>24</v>
      </c>
      <c r="R7" s="435"/>
      <c r="S7" s="436"/>
      <c r="T7" s="434" t="s">
        <v>25</v>
      </c>
      <c r="U7" s="435"/>
      <c r="V7" s="436"/>
      <c r="W7" s="434" t="s">
        <v>26</v>
      </c>
      <c r="X7" s="435"/>
      <c r="Y7" s="436"/>
      <c r="Z7" s="434" t="s">
        <v>28</v>
      </c>
      <c r="AA7" s="435"/>
      <c r="AB7" s="435"/>
      <c r="AC7" s="479"/>
      <c r="AD7" s="480"/>
      <c r="AE7" s="434" t="s">
        <v>29</v>
      </c>
      <c r="AF7" s="435"/>
      <c r="AG7" s="435"/>
      <c r="AH7" s="479"/>
      <c r="AI7" s="480"/>
      <c r="AJ7" s="434" t="s">
        <v>30</v>
      </c>
      <c r="AK7" s="435"/>
      <c r="AL7" s="435"/>
      <c r="AM7" s="479"/>
      <c r="AN7" s="480"/>
      <c r="AO7" s="434" t="s">
        <v>32</v>
      </c>
      <c r="AP7" s="435"/>
      <c r="AQ7" s="435"/>
      <c r="AR7" s="479"/>
      <c r="AS7" s="480"/>
      <c r="AT7" s="434" t="s">
        <v>33</v>
      </c>
      <c r="AU7" s="435"/>
      <c r="AV7" s="435"/>
      <c r="AW7" s="479"/>
      <c r="AX7" s="480"/>
      <c r="AY7" s="434" t="s">
        <v>34</v>
      </c>
      <c r="AZ7" s="435"/>
      <c r="BA7" s="436"/>
      <c r="BB7" s="438"/>
    </row>
    <row r="8" spans="1:54" s="127" customFormat="1" ht="56.25" customHeight="1">
      <c r="A8" s="424"/>
      <c r="B8" s="427"/>
      <c r="C8" s="427"/>
      <c r="D8" s="427"/>
      <c r="E8" s="441"/>
      <c r="F8" s="443"/>
      <c r="G8" s="445"/>
      <c r="H8" s="242" t="s">
        <v>20</v>
      </c>
      <c r="I8" s="292" t="s">
        <v>21</v>
      </c>
      <c r="J8" s="328" t="s">
        <v>19</v>
      </c>
      <c r="K8" s="251" t="s">
        <v>20</v>
      </c>
      <c r="L8" s="292" t="s">
        <v>21</v>
      </c>
      <c r="M8" s="328" t="s">
        <v>19</v>
      </c>
      <c r="N8" s="253" t="s">
        <v>20</v>
      </c>
      <c r="O8" s="292" t="s">
        <v>21</v>
      </c>
      <c r="P8" s="336" t="s">
        <v>19</v>
      </c>
      <c r="Q8" s="257" t="s">
        <v>20</v>
      </c>
      <c r="R8" s="292" t="s">
        <v>21</v>
      </c>
      <c r="S8" s="336" t="s">
        <v>19</v>
      </c>
      <c r="T8" s="257" t="s">
        <v>20</v>
      </c>
      <c r="U8" s="292" t="s">
        <v>21</v>
      </c>
      <c r="V8" s="336" t="s">
        <v>19</v>
      </c>
      <c r="W8" s="257" t="s">
        <v>20</v>
      </c>
      <c r="X8" s="292" t="s">
        <v>21</v>
      </c>
      <c r="Y8" s="336" t="s">
        <v>19</v>
      </c>
      <c r="Z8" s="257" t="s">
        <v>20</v>
      </c>
      <c r="AA8" s="188" t="s">
        <v>21</v>
      </c>
      <c r="AB8" s="189" t="s">
        <v>19</v>
      </c>
      <c r="AC8" s="292" t="s">
        <v>21</v>
      </c>
      <c r="AD8" s="336" t="s">
        <v>19</v>
      </c>
      <c r="AE8" s="257" t="s">
        <v>20</v>
      </c>
      <c r="AF8" s="190" t="s">
        <v>21</v>
      </c>
      <c r="AG8" s="189" t="s">
        <v>19</v>
      </c>
      <c r="AH8" s="292" t="s">
        <v>21</v>
      </c>
      <c r="AI8" s="336" t="s">
        <v>19</v>
      </c>
      <c r="AJ8" s="257" t="s">
        <v>20</v>
      </c>
      <c r="AK8" s="190" t="s">
        <v>21</v>
      </c>
      <c r="AL8" s="189" t="s">
        <v>19</v>
      </c>
      <c r="AM8" s="292" t="s">
        <v>21</v>
      </c>
      <c r="AN8" s="336" t="s">
        <v>19</v>
      </c>
      <c r="AO8" s="257" t="s">
        <v>20</v>
      </c>
      <c r="AP8" s="190" t="s">
        <v>21</v>
      </c>
      <c r="AQ8" s="189" t="s">
        <v>19</v>
      </c>
      <c r="AR8" s="292" t="s">
        <v>21</v>
      </c>
      <c r="AS8" s="336" t="s">
        <v>19</v>
      </c>
      <c r="AT8" s="257" t="s">
        <v>20</v>
      </c>
      <c r="AU8" s="190" t="s">
        <v>21</v>
      </c>
      <c r="AV8" s="189" t="s">
        <v>19</v>
      </c>
      <c r="AW8" s="292" t="s">
        <v>21</v>
      </c>
      <c r="AX8" s="336" t="s">
        <v>19</v>
      </c>
      <c r="AY8" s="257" t="s">
        <v>20</v>
      </c>
      <c r="AZ8" s="292" t="s">
        <v>21</v>
      </c>
      <c r="BA8" s="336" t="s">
        <v>19</v>
      </c>
      <c r="BB8" s="439"/>
    </row>
    <row r="9" spans="1:54" s="127" customFormat="1" ht="18.600000000000001" thickBot="1">
      <c r="A9" s="191">
        <v>1</v>
      </c>
      <c r="B9" s="192">
        <v>2</v>
      </c>
      <c r="C9" s="192">
        <v>3</v>
      </c>
      <c r="D9" s="192">
        <v>4</v>
      </c>
      <c r="E9" s="231">
        <v>5</v>
      </c>
      <c r="F9" s="282">
        <v>6</v>
      </c>
      <c r="G9" s="319">
        <v>7</v>
      </c>
      <c r="H9" s="243">
        <v>8</v>
      </c>
      <c r="I9" s="293">
        <v>9</v>
      </c>
      <c r="J9" s="329">
        <v>10</v>
      </c>
      <c r="K9" s="252">
        <v>11</v>
      </c>
      <c r="L9" s="282">
        <v>12</v>
      </c>
      <c r="M9" s="329">
        <v>13</v>
      </c>
      <c r="N9" s="252">
        <v>14</v>
      </c>
      <c r="O9" s="282">
        <v>15</v>
      </c>
      <c r="P9" s="329">
        <v>16</v>
      </c>
      <c r="Q9" s="252">
        <v>17</v>
      </c>
      <c r="R9" s="282">
        <v>18</v>
      </c>
      <c r="S9" s="342">
        <v>19</v>
      </c>
      <c r="T9" s="252">
        <v>20</v>
      </c>
      <c r="U9" s="282">
        <v>21</v>
      </c>
      <c r="V9" s="342">
        <v>22</v>
      </c>
      <c r="W9" s="252">
        <v>23</v>
      </c>
      <c r="X9" s="282">
        <v>24</v>
      </c>
      <c r="Y9" s="342">
        <v>25</v>
      </c>
      <c r="Z9" s="252">
        <v>26</v>
      </c>
      <c r="AA9" s="193">
        <v>24</v>
      </c>
      <c r="AB9" s="194">
        <v>25</v>
      </c>
      <c r="AC9" s="282">
        <v>27</v>
      </c>
      <c r="AD9" s="329">
        <v>28</v>
      </c>
      <c r="AE9" s="264">
        <v>29</v>
      </c>
      <c r="AF9" s="195">
        <v>30</v>
      </c>
      <c r="AG9" s="194">
        <v>31</v>
      </c>
      <c r="AH9" s="282">
        <v>30</v>
      </c>
      <c r="AI9" s="329">
        <v>31</v>
      </c>
      <c r="AJ9" s="264">
        <v>32</v>
      </c>
      <c r="AK9" s="195">
        <v>33</v>
      </c>
      <c r="AL9" s="194">
        <v>34</v>
      </c>
      <c r="AM9" s="282">
        <v>33</v>
      </c>
      <c r="AN9" s="329">
        <v>34</v>
      </c>
      <c r="AO9" s="264">
        <v>35</v>
      </c>
      <c r="AP9" s="195">
        <v>36</v>
      </c>
      <c r="AQ9" s="194">
        <v>37</v>
      </c>
      <c r="AR9" s="282">
        <v>36</v>
      </c>
      <c r="AS9" s="329">
        <v>37</v>
      </c>
      <c r="AT9" s="264">
        <v>38</v>
      </c>
      <c r="AU9" s="195">
        <v>39</v>
      </c>
      <c r="AV9" s="194">
        <v>40</v>
      </c>
      <c r="AW9" s="282">
        <v>39</v>
      </c>
      <c r="AX9" s="329">
        <v>40</v>
      </c>
      <c r="AY9" s="243">
        <v>41</v>
      </c>
      <c r="AZ9" s="315">
        <v>42</v>
      </c>
      <c r="BA9" s="342">
        <v>43</v>
      </c>
      <c r="BB9" s="196">
        <v>44</v>
      </c>
    </row>
    <row r="10" spans="1:54" s="127" customFormat="1" ht="19.5" customHeight="1" thickBot="1">
      <c r="A10" s="461"/>
      <c r="B10" s="462"/>
      <c r="C10" s="463"/>
      <c r="D10" s="198" t="s">
        <v>261</v>
      </c>
      <c r="E10" s="232">
        <v>91.25</v>
      </c>
      <c r="F10" s="300">
        <v>5</v>
      </c>
      <c r="G10" s="378">
        <v>5.4800000000000001E-2</v>
      </c>
      <c r="H10" s="232"/>
      <c r="I10" s="300"/>
      <c r="J10" s="343"/>
      <c r="K10" s="232">
        <f>SUM(K11:K16)</f>
        <v>5</v>
      </c>
      <c r="L10" s="300">
        <f>SUM(L11:L16)</f>
        <v>5</v>
      </c>
      <c r="M10" s="370">
        <v>1</v>
      </c>
      <c r="N10" s="232"/>
      <c r="O10" s="300"/>
      <c r="P10" s="343"/>
      <c r="Q10" s="232"/>
      <c r="R10" s="300"/>
      <c r="S10" s="343"/>
      <c r="T10" s="232"/>
      <c r="U10" s="300"/>
      <c r="V10" s="343"/>
      <c r="W10" s="232">
        <f t="shared" ref="W10" si="0">SUM(W11:W16)</f>
        <v>66.25</v>
      </c>
      <c r="X10" s="300"/>
      <c r="Y10" s="343"/>
      <c r="Z10" s="232"/>
      <c r="AA10" s="232"/>
      <c r="AB10" s="232"/>
      <c r="AC10" s="300"/>
      <c r="AD10" s="343"/>
      <c r="AE10" s="232">
        <f>SUM(AE11:AE16)</f>
        <v>20</v>
      </c>
      <c r="AF10" s="232"/>
      <c r="AG10" s="232"/>
      <c r="AH10" s="300"/>
      <c r="AI10" s="343"/>
      <c r="AJ10" s="232"/>
      <c r="AK10" s="232"/>
      <c r="AL10" s="232"/>
      <c r="AM10" s="300"/>
      <c r="AN10" s="343"/>
      <c r="AO10" s="232"/>
      <c r="AP10" s="232"/>
      <c r="AQ10" s="232"/>
      <c r="AR10" s="300"/>
      <c r="AS10" s="343"/>
      <c r="AT10" s="232"/>
      <c r="AU10" s="232"/>
      <c r="AV10" s="232"/>
      <c r="AW10" s="300"/>
      <c r="AX10" s="343"/>
      <c r="AY10" s="232"/>
      <c r="AZ10" s="300"/>
      <c r="BA10" s="343"/>
      <c r="BB10" s="470"/>
    </row>
    <row r="11" spans="1:54" s="127" customFormat="1" ht="39" customHeight="1" thickBot="1">
      <c r="A11" s="464"/>
      <c r="B11" s="465"/>
      <c r="C11" s="466"/>
      <c r="D11" s="200" t="s">
        <v>37</v>
      </c>
      <c r="E11" s="233">
        <f t="shared" ref="E11:E16" si="1">SUM(E26+E19)</f>
        <v>0</v>
      </c>
      <c r="F11" s="284">
        <v>0</v>
      </c>
      <c r="G11" s="320"/>
      <c r="H11" s="244"/>
      <c r="I11" s="284"/>
      <c r="J11" s="330"/>
      <c r="K11" s="233">
        <v>0</v>
      </c>
      <c r="L11" s="284">
        <v>0</v>
      </c>
      <c r="M11" s="373"/>
      <c r="N11" s="233"/>
      <c r="O11" s="284"/>
      <c r="P11" s="330"/>
      <c r="Q11" s="233"/>
      <c r="R11" s="284"/>
      <c r="S11" s="330"/>
      <c r="T11" s="258"/>
      <c r="U11" s="284"/>
      <c r="V11" s="330"/>
      <c r="W11" s="233">
        <v>0</v>
      </c>
      <c r="X11" s="284"/>
      <c r="Y11" s="330"/>
      <c r="Z11" s="233"/>
      <c r="AA11" s="204"/>
      <c r="AB11" s="205"/>
      <c r="AC11" s="306"/>
      <c r="AD11" s="330"/>
      <c r="AE11" s="254">
        <v>0</v>
      </c>
      <c r="AF11" s="204"/>
      <c r="AG11" s="206"/>
      <c r="AH11" s="284"/>
      <c r="AI11" s="330"/>
      <c r="AJ11" s="258"/>
      <c r="AK11" s="204"/>
      <c r="AL11" s="205"/>
      <c r="AM11" s="284"/>
      <c r="AN11" s="330"/>
      <c r="AO11" s="266"/>
      <c r="AP11" s="204"/>
      <c r="AQ11" s="205"/>
      <c r="AR11" s="284"/>
      <c r="AS11" s="330"/>
      <c r="AT11" s="266"/>
      <c r="AU11" s="202"/>
      <c r="AV11" s="202"/>
      <c r="AW11" s="284"/>
      <c r="AX11" s="330"/>
      <c r="AY11" s="254"/>
      <c r="AZ11" s="284"/>
      <c r="BA11" s="330"/>
      <c r="BB11" s="471"/>
    </row>
    <row r="12" spans="1:54" s="127" customFormat="1" ht="42" customHeight="1">
      <c r="A12" s="464"/>
      <c r="B12" s="465"/>
      <c r="C12" s="466"/>
      <c r="D12" s="207" t="s">
        <v>2</v>
      </c>
      <c r="E12" s="233">
        <f t="shared" si="1"/>
        <v>0</v>
      </c>
      <c r="F12" s="284">
        <v>0</v>
      </c>
      <c r="G12" s="320"/>
      <c r="H12" s="245"/>
      <c r="I12" s="289"/>
      <c r="J12" s="331"/>
      <c r="K12" s="239">
        <v>0</v>
      </c>
      <c r="L12" s="289">
        <v>0</v>
      </c>
      <c r="M12" s="373"/>
      <c r="N12" s="239"/>
      <c r="O12" s="289"/>
      <c r="P12" s="331"/>
      <c r="Q12" s="239"/>
      <c r="R12" s="289"/>
      <c r="S12" s="331"/>
      <c r="T12" s="259"/>
      <c r="U12" s="289"/>
      <c r="V12" s="331"/>
      <c r="W12" s="239">
        <v>0</v>
      </c>
      <c r="X12" s="289"/>
      <c r="Y12" s="331"/>
      <c r="Z12" s="239"/>
      <c r="AA12" s="209"/>
      <c r="AB12" s="210"/>
      <c r="AC12" s="307"/>
      <c r="AD12" s="331"/>
      <c r="AE12" s="255">
        <v>0</v>
      </c>
      <c r="AF12" s="209"/>
      <c r="AG12" s="211"/>
      <c r="AH12" s="289"/>
      <c r="AI12" s="331"/>
      <c r="AJ12" s="259"/>
      <c r="AK12" s="209"/>
      <c r="AL12" s="210"/>
      <c r="AM12" s="289"/>
      <c r="AN12" s="331"/>
      <c r="AO12" s="267"/>
      <c r="AP12" s="209"/>
      <c r="AQ12" s="210"/>
      <c r="AR12" s="289"/>
      <c r="AS12" s="331"/>
      <c r="AT12" s="267"/>
      <c r="AU12" s="209"/>
      <c r="AV12" s="209"/>
      <c r="AW12" s="289"/>
      <c r="AX12" s="331"/>
      <c r="AY12" s="274"/>
      <c r="AZ12" s="289"/>
      <c r="BA12" s="331"/>
      <c r="BB12" s="471"/>
    </row>
    <row r="13" spans="1:54" s="127" customFormat="1" ht="30" customHeight="1" thickBot="1">
      <c r="A13" s="464"/>
      <c r="B13" s="465"/>
      <c r="C13" s="466"/>
      <c r="D13" s="207" t="s">
        <v>288</v>
      </c>
      <c r="E13" s="234">
        <v>91.25</v>
      </c>
      <c r="F13" s="285">
        <v>5</v>
      </c>
      <c r="G13" s="378">
        <v>5.4800000000000001E-2</v>
      </c>
      <c r="H13" s="234"/>
      <c r="I13" s="285"/>
      <c r="J13" s="356"/>
      <c r="K13" s="234">
        <f t="shared" ref="K13:W13" si="2">SUM(K28+K21)</f>
        <v>5</v>
      </c>
      <c r="L13" s="285">
        <f t="shared" si="2"/>
        <v>5</v>
      </c>
      <c r="M13" s="370">
        <v>1</v>
      </c>
      <c r="N13" s="234"/>
      <c r="O13" s="285"/>
      <c r="P13" s="356"/>
      <c r="Q13" s="234"/>
      <c r="R13" s="285"/>
      <c r="S13" s="356"/>
      <c r="T13" s="234"/>
      <c r="U13" s="285"/>
      <c r="V13" s="356"/>
      <c r="W13" s="234">
        <f t="shared" si="2"/>
        <v>66.25</v>
      </c>
      <c r="X13" s="285"/>
      <c r="Y13" s="356"/>
      <c r="Z13" s="234"/>
      <c r="AA13" s="234"/>
      <c r="AB13" s="234"/>
      <c r="AC13" s="285"/>
      <c r="AD13" s="356"/>
      <c r="AE13" s="234">
        <f>SUM(AE28+N21)</f>
        <v>20</v>
      </c>
      <c r="AF13" s="234"/>
      <c r="AG13" s="234"/>
      <c r="AH13" s="285"/>
      <c r="AI13" s="356"/>
      <c r="AJ13" s="234"/>
      <c r="AK13" s="234"/>
      <c r="AL13" s="234"/>
      <c r="AM13" s="285"/>
      <c r="AN13" s="356"/>
      <c r="AO13" s="234"/>
      <c r="AP13" s="234"/>
      <c r="AQ13" s="234"/>
      <c r="AR13" s="285"/>
      <c r="AS13" s="356"/>
      <c r="AT13" s="234"/>
      <c r="AU13" s="234"/>
      <c r="AV13" s="234"/>
      <c r="AW13" s="285"/>
      <c r="AX13" s="356"/>
      <c r="AY13" s="234"/>
      <c r="AZ13" s="285"/>
      <c r="BA13" s="356"/>
      <c r="BB13" s="471"/>
    </row>
    <row r="14" spans="1:54" s="127" customFormat="1" ht="41.25" customHeight="1" thickBot="1">
      <c r="A14" s="464"/>
      <c r="B14" s="465"/>
      <c r="C14" s="466"/>
      <c r="D14" s="200" t="s">
        <v>294</v>
      </c>
      <c r="E14" s="233">
        <f t="shared" si="1"/>
        <v>0</v>
      </c>
      <c r="F14" s="284">
        <v>0</v>
      </c>
      <c r="G14" s="320"/>
      <c r="H14" s="247"/>
      <c r="I14" s="286"/>
      <c r="J14" s="332"/>
      <c r="K14" s="235">
        <v>0</v>
      </c>
      <c r="L14" s="286">
        <v>0</v>
      </c>
      <c r="M14" s="373"/>
      <c r="N14" s="235"/>
      <c r="O14" s="286"/>
      <c r="P14" s="332"/>
      <c r="Q14" s="235"/>
      <c r="R14" s="286"/>
      <c r="S14" s="332"/>
      <c r="T14" s="260"/>
      <c r="U14" s="286"/>
      <c r="V14" s="332"/>
      <c r="W14" s="235">
        <v>0</v>
      </c>
      <c r="X14" s="286"/>
      <c r="Y14" s="332"/>
      <c r="Z14" s="235"/>
      <c r="AA14" s="212"/>
      <c r="AB14" s="213"/>
      <c r="AC14" s="308"/>
      <c r="AD14" s="332"/>
      <c r="AE14" s="256">
        <v>0</v>
      </c>
      <c r="AF14" s="212"/>
      <c r="AG14" s="214"/>
      <c r="AH14" s="286"/>
      <c r="AI14" s="332"/>
      <c r="AJ14" s="260"/>
      <c r="AK14" s="212"/>
      <c r="AL14" s="213"/>
      <c r="AM14" s="286"/>
      <c r="AN14" s="332"/>
      <c r="AO14" s="268"/>
      <c r="AP14" s="212"/>
      <c r="AQ14" s="213"/>
      <c r="AR14" s="286"/>
      <c r="AS14" s="332"/>
      <c r="AT14" s="268"/>
      <c r="AU14" s="215"/>
      <c r="AV14" s="215"/>
      <c r="AW14" s="286"/>
      <c r="AX14" s="332"/>
      <c r="AY14" s="256"/>
      <c r="AZ14" s="286"/>
      <c r="BA14" s="332"/>
      <c r="BB14" s="471"/>
    </row>
    <row r="15" spans="1:54" s="127" customFormat="1" ht="36.6" thickBot="1">
      <c r="A15" s="464"/>
      <c r="B15" s="465"/>
      <c r="C15" s="466"/>
      <c r="D15" s="207" t="s">
        <v>289</v>
      </c>
      <c r="E15" s="233">
        <f t="shared" si="1"/>
        <v>0</v>
      </c>
      <c r="F15" s="284">
        <v>0</v>
      </c>
      <c r="G15" s="320"/>
      <c r="H15" s="247"/>
      <c r="I15" s="286"/>
      <c r="J15" s="332"/>
      <c r="K15" s="235">
        <v>0</v>
      </c>
      <c r="L15" s="286">
        <v>0</v>
      </c>
      <c r="M15" s="373"/>
      <c r="N15" s="235"/>
      <c r="O15" s="286"/>
      <c r="P15" s="332"/>
      <c r="Q15" s="235"/>
      <c r="R15" s="286"/>
      <c r="S15" s="332"/>
      <c r="T15" s="260"/>
      <c r="U15" s="286"/>
      <c r="V15" s="332"/>
      <c r="W15" s="235">
        <v>0</v>
      </c>
      <c r="X15" s="286"/>
      <c r="Y15" s="332"/>
      <c r="Z15" s="235"/>
      <c r="AA15" s="212"/>
      <c r="AB15" s="213"/>
      <c r="AC15" s="308"/>
      <c r="AD15" s="332"/>
      <c r="AE15" s="256">
        <v>0</v>
      </c>
      <c r="AF15" s="212"/>
      <c r="AG15" s="214"/>
      <c r="AH15" s="286"/>
      <c r="AI15" s="332"/>
      <c r="AJ15" s="260"/>
      <c r="AK15" s="212"/>
      <c r="AL15" s="213"/>
      <c r="AM15" s="286"/>
      <c r="AN15" s="332"/>
      <c r="AO15" s="268"/>
      <c r="AP15" s="212"/>
      <c r="AQ15" s="213"/>
      <c r="AR15" s="286"/>
      <c r="AS15" s="332"/>
      <c r="AT15" s="268"/>
      <c r="AU15" s="215"/>
      <c r="AV15" s="215"/>
      <c r="AW15" s="286"/>
      <c r="AX15" s="332"/>
      <c r="AY15" s="256"/>
      <c r="AZ15" s="286"/>
      <c r="BA15" s="332"/>
      <c r="BB15" s="471"/>
    </row>
    <row r="16" spans="1:54" s="127" customFormat="1" ht="36.75" customHeight="1">
      <c r="A16" s="467"/>
      <c r="B16" s="468"/>
      <c r="C16" s="469"/>
      <c r="D16" s="207" t="s">
        <v>43</v>
      </c>
      <c r="E16" s="235">
        <f t="shared" si="1"/>
        <v>0</v>
      </c>
      <c r="F16" s="286">
        <v>0</v>
      </c>
      <c r="G16" s="320"/>
      <c r="H16" s="244"/>
      <c r="I16" s="284"/>
      <c r="J16" s="330"/>
      <c r="K16" s="233">
        <v>0</v>
      </c>
      <c r="L16" s="284">
        <v>0</v>
      </c>
      <c r="M16" s="373"/>
      <c r="N16" s="233"/>
      <c r="O16" s="284"/>
      <c r="P16" s="330"/>
      <c r="Q16" s="233"/>
      <c r="R16" s="284"/>
      <c r="S16" s="330"/>
      <c r="T16" s="258"/>
      <c r="U16" s="284"/>
      <c r="V16" s="330"/>
      <c r="W16" s="233">
        <v>0</v>
      </c>
      <c r="X16" s="284"/>
      <c r="Y16" s="330"/>
      <c r="Z16" s="233"/>
      <c r="AA16" s="204"/>
      <c r="AB16" s="205"/>
      <c r="AC16" s="306"/>
      <c r="AD16" s="330"/>
      <c r="AE16" s="254">
        <v>0</v>
      </c>
      <c r="AF16" s="204"/>
      <c r="AG16" s="206"/>
      <c r="AH16" s="284"/>
      <c r="AI16" s="330"/>
      <c r="AJ16" s="258"/>
      <c r="AK16" s="204"/>
      <c r="AL16" s="205"/>
      <c r="AM16" s="284"/>
      <c r="AN16" s="330"/>
      <c r="AO16" s="266"/>
      <c r="AP16" s="204"/>
      <c r="AQ16" s="205"/>
      <c r="AR16" s="284"/>
      <c r="AS16" s="330"/>
      <c r="AT16" s="266"/>
      <c r="AU16" s="202"/>
      <c r="AV16" s="202"/>
      <c r="AW16" s="284"/>
      <c r="AX16" s="330"/>
      <c r="AY16" s="254"/>
      <c r="AZ16" s="284"/>
      <c r="BA16" s="330"/>
      <c r="BB16" s="472"/>
    </row>
    <row r="17" spans="1:54" s="127" customFormat="1" ht="18">
      <c r="A17" s="473" t="s">
        <v>36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474"/>
      <c r="AN17" s="474"/>
      <c r="AO17" s="474"/>
      <c r="AP17" s="474"/>
      <c r="AQ17" s="474"/>
      <c r="AR17" s="474"/>
      <c r="AS17" s="474"/>
      <c r="AT17" s="474"/>
      <c r="AU17" s="474"/>
      <c r="AV17" s="474"/>
      <c r="AW17" s="474"/>
      <c r="AX17" s="474"/>
      <c r="AY17" s="474"/>
      <c r="AZ17" s="474"/>
      <c r="BA17" s="474"/>
      <c r="BB17" s="475"/>
    </row>
    <row r="18" spans="1:54" s="127" customFormat="1" ht="18.75" customHeight="1">
      <c r="A18" s="449" t="s">
        <v>326</v>
      </c>
      <c r="B18" s="450"/>
      <c r="C18" s="451"/>
      <c r="D18" s="216" t="s">
        <v>41</v>
      </c>
      <c r="E18" s="236"/>
      <c r="F18" s="287"/>
      <c r="G18" s="323"/>
      <c r="H18" s="248"/>
      <c r="I18" s="287"/>
      <c r="J18" s="333"/>
      <c r="K18" s="236"/>
      <c r="L18" s="296"/>
      <c r="M18" s="333"/>
      <c r="N18" s="236"/>
      <c r="O18" s="287"/>
      <c r="P18" s="333"/>
      <c r="Q18" s="236"/>
      <c r="R18" s="287"/>
      <c r="S18" s="333"/>
      <c r="T18" s="236"/>
      <c r="U18" s="287"/>
      <c r="V18" s="333"/>
      <c r="W18" s="236"/>
      <c r="X18" s="287"/>
      <c r="Y18" s="333"/>
      <c r="Z18" s="236"/>
      <c r="AA18" s="219"/>
      <c r="AB18" s="220"/>
      <c r="AC18" s="309"/>
      <c r="AD18" s="333"/>
      <c r="AE18" s="265"/>
      <c r="AF18" s="219"/>
      <c r="AG18" s="221"/>
      <c r="AH18" s="287"/>
      <c r="AI18" s="333"/>
      <c r="AJ18" s="265"/>
      <c r="AK18" s="219"/>
      <c r="AL18" s="220"/>
      <c r="AM18" s="287"/>
      <c r="AN18" s="333"/>
      <c r="AO18" s="269"/>
      <c r="AP18" s="219"/>
      <c r="AQ18" s="220"/>
      <c r="AR18" s="287"/>
      <c r="AS18" s="333"/>
      <c r="AT18" s="269"/>
      <c r="AU18" s="222"/>
      <c r="AV18" s="222"/>
      <c r="AW18" s="287"/>
      <c r="AX18" s="333"/>
      <c r="AY18" s="276"/>
      <c r="AZ18" s="287"/>
      <c r="BA18" s="333"/>
      <c r="BB18" s="476"/>
    </row>
    <row r="19" spans="1:54" s="127" customFormat="1" ht="36">
      <c r="A19" s="452"/>
      <c r="B19" s="453"/>
      <c r="C19" s="454"/>
      <c r="D19" s="200" t="s">
        <v>37</v>
      </c>
      <c r="E19" s="237"/>
      <c r="F19" s="288"/>
      <c r="G19" s="321"/>
      <c r="H19" s="244"/>
      <c r="I19" s="284"/>
      <c r="J19" s="330"/>
      <c r="K19" s="233"/>
      <c r="L19" s="297"/>
      <c r="M19" s="330"/>
      <c r="N19" s="233"/>
      <c r="O19" s="284"/>
      <c r="P19" s="330"/>
      <c r="Q19" s="233"/>
      <c r="R19" s="284"/>
      <c r="S19" s="330"/>
      <c r="T19" s="233"/>
      <c r="U19" s="284"/>
      <c r="V19" s="330"/>
      <c r="W19" s="233"/>
      <c r="X19" s="284"/>
      <c r="Y19" s="330"/>
      <c r="Z19" s="233"/>
      <c r="AA19" s="204"/>
      <c r="AB19" s="205"/>
      <c r="AC19" s="306"/>
      <c r="AD19" s="330"/>
      <c r="AE19" s="258"/>
      <c r="AF19" s="204"/>
      <c r="AG19" s="206"/>
      <c r="AH19" s="284"/>
      <c r="AI19" s="330"/>
      <c r="AJ19" s="258"/>
      <c r="AK19" s="204"/>
      <c r="AL19" s="205"/>
      <c r="AM19" s="284"/>
      <c r="AN19" s="330"/>
      <c r="AO19" s="266"/>
      <c r="AP19" s="204"/>
      <c r="AQ19" s="205"/>
      <c r="AR19" s="284"/>
      <c r="AS19" s="330"/>
      <c r="AT19" s="266"/>
      <c r="AU19" s="202"/>
      <c r="AV19" s="202"/>
      <c r="AW19" s="284"/>
      <c r="AX19" s="330"/>
      <c r="AY19" s="277"/>
      <c r="AZ19" s="284"/>
      <c r="BA19" s="330"/>
      <c r="BB19" s="471"/>
    </row>
    <row r="20" spans="1:54" s="127" customFormat="1" ht="33.75" customHeight="1">
      <c r="A20" s="452"/>
      <c r="B20" s="453"/>
      <c r="C20" s="454"/>
      <c r="D20" s="207" t="s">
        <v>2</v>
      </c>
      <c r="E20" s="235"/>
      <c r="F20" s="286"/>
      <c r="G20" s="322"/>
      <c r="H20" s="245"/>
      <c r="I20" s="289"/>
      <c r="J20" s="331"/>
      <c r="K20" s="239"/>
      <c r="L20" s="298"/>
      <c r="M20" s="331"/>
      <c r="N20" s="239"/>
      <c r="O20" s="289"/>
      <c r="P20" s="331"/>
      <c r="Q20" s="239"/>
      <c r="R20" s="289"/>
      <c r="S20" s="331"/>
      <c r="T20" s="239"/>
      <c r="U20" s="289"/>
      <c r="V20" s="331"/>
      <c r="W20" s="239"/>
      <c r="X20" s="289"/>
      <c r="Y20" s="331"/>
      <c r="Z20" s="239"/>
      <c r="AA20" s="209"/>
      <c r="AB20" s="210"/>
      <c r="AC20" s="307"/>
      <c r="AD20" s="331"/>
      <c r="AE20" s="259"/>
      <c r="AF20" s="209"/>
      <c r="AG20" s="211"/>
      <c r="AH20" s="289"/>
      <c r="AI20" s="331"/>
      <c r="AJ20" s="259"/>
      <c r="AK20" s="209"/>
      <c r="AL20" s="210"/>
      <c r="AM20" s="289"/>
      <c r="AN20" s="331"/>
      <c r="AO20" s="267"/>
      <c r="AP20" s="209"/>
      <c r="AQ20" s="210"/>
      <c r="AR20" s="289"/>
      <c r="AS20" s="331"/>
      <c r="AT20" s="267"/>
      <c r="AU20" s="209"/>
      <c r="AV20" s="209"/>
      <c r="AW20" s="289"/>
      <c r="AX20" s="331"/>
      <c r="AY20" s="278"/>
      <c r="AZ20" s="289"/>
      <c r="BA20" s="331"/>
      <c r="BB20" s="471"/>
    </row>
    <row r="21" spans="1:54" s="127" customFormat="1" ht="18">
      <c r="A21" s="452"/>
      <c r="B21" s="453"/>
      <c r="C21" s="454"/>
      <c r="D21" s="207" t="s">
        <v>288</v>
      </c>
      <c r="E21" s="235"/>
      <c r="F21" s="286"/>
      <c r="G21" s="322"/>
      <c r="H21" s="247"/>
      <c r="I21" s="286"/>
      <c r="J21" s="332"/>
      <c r="K21" s="235"/>
      <c r="L21" s="299"/>
      <c r="M21" s="332"/>
      <c r="N21" s="235"/>
      <c r="O21" s="286"/>
      <c r="P21" s="332"/>
      <c r="Q21" s="235"/>
      <c r="R21" s="286"/>
      <c r="S21" s="332"/>
      <c r="T21" s="235"/>
      <c r="U21" s="286"/>
      <c r="V21" s="332"/>
      <c r="W21" s="235"/>
      <c r="X21" s="286"/>
      <c r="Y21" s="332"/>
      <c r="Z21" s="235"/>
      <c r="AA21" s="212"/>
      <c r="AB21" s="213"/>
      <c r="AC21" s="308"/>
      <c r="AD21" s="332"/>
      <c r="AE21" s="260"/>
      <c r="AF21" s="212"/>
      <c r="AG21" s="214"/>
      <c r="AH21" s="286"/>
      <c r="AI21" s="332"/>
      <c r="AJ21" s="260"/>
      <c r="AK21" s="212"/>
      <c r="AL21" s="213"/>
      <c r="AM21" s="286"/>
      <c r="AN21" s="332"/>
      <c r="AO21" s="268"/>
      <c r="AP21" s="212"/>
      <c r="AQ21" s="213"/>
      <c r="AR21" s="286"/>
      <c r="AS21" s="332"/>
      <c r="AT21" s="268"/>
      <c r="AU21" s="215"/>
      <c r="AV21" s="215"/>
      <c r="AW21" s="286"/>
      <c r="AX21" s="332"/>
      <c r="AY21" s="275"/>
      <c r="AZ21" s="286"/>
      <c r="BA21" s="332"/>
      <c r="BB21" s="471"/>
    </row>
    <row r="22" spans="1:54" s="127" customFormat="1" ht="37.5" customHeight="1">
      <c r="A22" s="452"/>
      <c r="B22" s="453"/>
      <c r="C22" s="454"/>
      <c r="D22" s="207" t="s">
        <v>294</v>
      </c>
      <c r="E22" s="235"/>
      <c r="F22" s="286"/>
      <c r="G22" s="322"/>
      <c r="H22" s="247"/>
      <c r="I22" s="286"/>
      <c r="J22" s="332"/>
      <c r="K22" s="235"/>
      <c r="L22" s="299"/>
      <c r="M22" s="332"/>
      <c r="N22" s="235"/>
      <c r="O22" s="286"/>
      <c r="P22" s="332"/>
      <c r="Q22" s="235"/>
      <c r="R22" s="286"/>
      <c r="S22" s="332"/>
      <c r="T22" s="235"/>
      <c r="U22" s="286"/>
      <c r="V22" s="332"/>
      <c r="W22" s="235"/>
      <c r="X22" s="286"/>
      <c r="Y22" s="332"/>
      <c r="Z22" s="235"/>
      <c r="AA22" s="212"/>
      <c r="AB22" s="213"/>
      <c r="AC22" s="308"/>
      <c r="AD22" s="332"/>
      <c r="AE22" s="260"/>
      <c r="AF22" s="212"/>
      <c r="AG22" s="214"/>
      <c r="AH22" s="286"/>
      <c r="AI22" s="332"/>
      <c r="AJ22" s="260"/>
      <c r="AK22" s="212"/>
      <c r="AL22" s="213"/>
      <c r="AM22" s="286"/>
      <c r="AN22" s="332"/>
      <c r="AO22" s="268"/>
      <c r="AP22" s="212"/>
      <c r="AQ22" s="213"/>
      <c r="AR22" s="286"/>
      <c r="AS22" s="332"/>
      <c r="AT22" s="268"/>
      <c r="AU22" s="215"/>
      <c r="AV22" s="215"/>
      <c r="AW22" s="286"/>
      <c r="AX22" s="332"/>
      <c r="AY22" s="256"/>
      <c r="AZ22" s="286"/>
      <c r="BA22" s="332"/>
      <c r="BB22" s="471"/>
    </row>
    <row r="23" spans="1:54" s="127" customFormat="1" ht="36">
      <c r="A23" s="452"/>
      <c r="B23" s="453"/>
      <c r="C23" s="454"/>
      <c r="D23" s="207" t="s">
        <v>289</v>
      </c>
      <c r="E23" s="235"/>
      <c r="F23" s="286"/>
      <c r="G23" s="322"/>
      <c r="H23" s="247"/>
      <c r="I23" s="286"/>
      <c r="J23" s="332"/>
      <c r="K23" s="235"/>
      <c r="L23" s="299"/>
      <c r="M23" s="332"/>
      <c r="N23" s="235"/>
      <c r="O23" s="286"/>
      <c r="P23" s="332"/>
      <c r="Q23" s="235"/>
      <c r="R23" s="286"/>
      <c r="S23" s="332"/>
      <c r="T23" s="235"/>
      <c r="U23" s="286"/>
      <c r="V23" s="332"/>
      <c r="W23" s="235"/>
      <c r="X23" s="286"/>
      <c r="Y23" s="332"/>
      <c r="Z23" s="235"/>
      <c r="AA23" s="212"/>
      <c r="AB23" s="213"/>
      <c r="AC23" s="308"/>
      <c r="AD23" s="332"/>
      <c r="AE23" s="260"/>
      <c r="AF23" s="212"/>
      <c r="AG23" s="214"/>
      <c r="AH23" s="286"/>
      <c r="AI23" s="332"/>
      <c r="AJ23" s="260"/>
      <c r="AK23" s="212"/>
      <c r="AL23" s="213"/>
      <c r="AM23" s="286"/>
      <c r="AN23" s="332"/>
      <c r="AO23" s="268"/>
      <c r="AP23" s="212"/>
      <c r="AQ23" s="213"/>
      <c r="AR23" s="286"/>
      <c r="AS23" s="332"/>
      <c r="AT23" s="268"/>
      <c r="AU23" s="215"/>
      <c r="AV23" s="215"/>
      <c r="AW23" s="286"/>
      <c r="AX23" s="332"/>
      <c r="AY23" s="256"/>
      <c r="AZ23" s="286"/>
      <c r="BA23" s="332"/>
      <c r="BB23" s="471"/>
    </row>
    <row r="24" spans="1:54" s="127" customFormat="1" ht="36">
      <c r="A24" s="455"/>
      <c r="B24" s="456"/>
      <c r="C24" s="457"/>
      <c r="D24" s="200" t="s">
        <v>43</v>
      </c>
      <c r="E24" s="237"/>
      <c r="F24" s="288"/>
      <c r="G24" s="321"/>
      <c r="H24" s="244"/>
      <c r="I24" s="284"/>
      <c r="J24" s="330"/>
      <c r="K24" s="233"/>
      <c r="L24" s="297"/>
      <c r="M24" s="330"/>
      <c r="N24" s="233"/>
      <c r="O24" s="284"/>
      <c r="P24" s="330"/>
      <c r="Q24" s="233"/>
      <c r="R24" s="284"/>
      <c r="S24" s="330"/>
      <c r="T24" s="233"/>
      <c r="U24" s="284"/>
      <c r="V24" s="330"/>
      <c r="W24" s="233"/>
      <c r="X24" s="284"/>
      <c r="Y24" s="330"/>
      <c r="Z24" s="233"/>
      <c r="AA24" s="204"/>
      <c r="AB24" s="205"/>
      <c r="AC24" s="306"/>
      <c r="AD24" s="330"/>
      <c r="AE24" s="258"/>
      <c r="AF24" s="204"/>
      <c r="AG24" s="206"/>
      <c r="AH24" s="284"/>
      <c r="AI24" s="330"/>
      <c r="AJ24" s="258"/>
      <c r="AK24" s="204"/>
      <c r="AL24" s="205"/>
      <c r="AM24" s="284"/>
      <c r="AN24" s="330"/>
      <c r="AO24" s="266"/>
      <c r="AP24" s="204"/>
      <c r="AQ24" s="205"/>
      <c r="AR24" s="284"/>
      <c r="AS24" s="330"/>
      <c r="AT24" s="266"/>
      <c r="AU24" s="202"/>
      <c r="AV24" s="202"/>
      <c r="AW24" s="284"/>
      <c r="AX24" s="330"/>
      <c r="AY24" s="254"/>
      <c r="AZ24" s="284"/>
      <c r="BA24" s="330"/>
      <c r="BB24" s="471"/>
    </row>
    <row r="25" spans="1:54" s="127" customFormat="1" ht="17.25" customHeight="1">
      <c r="A25" s="449" t="s">
        <v>325</v>
      </c>
      <c r="B25" s="450"/>
      <c r="C25" s="451"/>
      <c r="D25" s="216" t="s">
        <v>41</v>
      </c>
      <c r="E25" s="236">
        <v>91.25</v>
      </c>
      <c r="F25" s="287">
        <v>5</v>
      </c>
      <c r="G25" s="378">
        <v>5.4800000000000001E-2</v>
      </c>
      <c r="H25" s="248"/>
      <c r="I25" s="287"/>
      <c r="J25" s="333"/>
      <c r="K25" s="236">
        <f>SUM(K26:K31)</f>
        <v>5</v>
      </c>
      <c r="L25" s="296">
        <f>SUM(L26:L31)</f>
        <v>5</v>
      </c>
      <c r="M25" s="370">
        <v>1</v>
      </c>
      <c r="N25" s="236"/>
      <c r="O25" s="287"/>
      <c r="P25" s="333"/>
      <c r="Q25" s="236"/>
      <c r="R25" s="287"/>
      <c r="S25" s="333"/>
      <c r="T25" s="236"/>
      <c r="U25" s="287"/>
      <c r="V25" s="333"/>
      <c r="W25" s="236">
        <f>SUM(W26:W31)</f>
        <v>66.25</v>
      </c>
      <c r="X25" s="287"/>
      <c r="Y25" s="333"/>
      <c r="Z25" s="236"/>
      <c r="AA25" s="219"/>
      <c r="AB25" s="220"/>
      <c r="AC25" s="309"/>
      <c r="AD25" s="333"/>
      <c r="AE25" s="236">
        <f>SUM(AE26:AE31)</f>
        <v>20</v>
      </c>
      <c r="AF25" s="219"/>
      <c r="AG25" s="221"/>
      <c r="AH25" s="287"/>
      <c r="AI25" s="333"/>
      <c r="AJ25" s="265"/>
      <c r="AK25" s="219"/>
      <c r="AL25" s="220"/>
      <c r="AM25" s="287"/>
      <c r="AN25" s="333"/>
      <c r="AO25" s="269"/>
      <c r="AP25" s="219"/>
      <c r="AQ25" s="220"/>
      <c r="AR25" s="287"/>
      <c r="AS25" s="333"/>
      <c r="AT25" s="269"/>
      <c r="AU25" s="222"/>
      <c r="AV25" s="222"/>
      <c r="AW25" s="287"/>
      <c r="AX25" s="333"/>
      <c r="AY25" s="265"/>
      <c r="AZ25" s="287"/>
      <c r="BA25" s="333"/>
      <c r="BB25" s="477"/>
    </row>
    <row r="26" spans="1:54" s="127" customFormat="1" ht="36">
      <c r="A26" s="452"/>
      <c r="B26" s="453"/>
      <c r="C26" s="454"/>
      <c r="D26" s="200" t="s">
        <v>37</v>
      </c>
      <c r="E26" s="372">
        <v>0</v>
      </c>
      <c r="F26" s="287">
        <v>0</v>
      </c>
      <c r="G26" s="321"/>
      <c r="H26" s="244"/>
      <c r="I26" s="284"/>
      <c r="J26" s="330"/>
      <c r="K26" s="233">
        <v>0</v>
      </c>
      <c r="L26" s="297">
        <v>0</v>
      </c>
      <c r="M26" s="374"/>
      <c r="N26" s="233"/>
      <c r="O26" s="284"/>
      <c r="P26" s="330"/>
      <c r="Q26" s="233"/>
      <c r="R26" s="284"/>
      <c r="S26" s="330"/>
      <c r="T26" s="233"/>
      <c r="U26" s="284"/>
      <c r="V26" s="330"/>
      <c r="W26" s="233"/>
      <c r="X26" s="284"/>
      <c r="Y26" s="330"/>
      <c r="Z26" s="233"/>
      <c r="AA26" s="204"/>
      <c r="AB26" s="205"/>
      <c r="AC26" s="306"/>
      <c r="AD26" s="330"/>
      <c r="AE26" s="233">
        <v>0</v>
      </c>
      <c r="AF26" s="204"/>
      <c r="AG26" s="206"/>
      <c r="AH26" s="284"/>
      <c r="AI26" s="330"/>
      <c r="AJ26" s="258"/>
      <c r="AK26" s="204"/>
      <c r="AL26" s="205"/>
      <c r="AM26" s="284"/>
      <c r="AN26" s="330"/>
      <c r="AO26" s="266"/>
      <c r="AP26" s="204"/>
      <c r="AQ26" s="205"/>
      <c r="AR26" s="284"/>
      <c r="AS26" s="330"/>
      <c r="AT26" s="266"/>
      <c r="AU26" s="202"/>
      <c r="AV26" s="202"/>
      <c r="AW26" s="284"/>
      <c r="AX26" s="330"/>
      <c r="AY26" s="254"/>
      <c r="AZ26" s="284"/>
      <c r="BA26" s="330"/>
      <c r="BB26" s="477"/>
    </row>
    <row r="27" spans="1:54" s="127" customFormat="1" ht="39" customHeight="1">
      <c r="A27" s="452"/>
      <c r="B27" s="453"/>
      <c r="C27" s="454"/>
      <c r="D27" s="207" t="s">
        <v>2</v>
      </c>
      <c r="E27" s="235">
        <v>0</v>
      </c>
      <c r="F27" s="287">
        <v>0</v>
      </c>
      <c r="G27" s="322"/>
      <c r="H27" s="245"/>
      <c r="I27" s="289"/>
      <c r="J27" s="331"/>
      <c r="K27" s="239">
        <v>0</v>
      </c>
      <c r="L27" s="298">
        <v>0</v>
      </c>
      <c r="M27" s="375"/>
      <c r="N27" s="239"/>
      <c r="O27" s="289"/>
      <c r="P27" s="331"/>
      <c r="Q27" s="239"/>
      <c r="R27" s="289"/>
      <c r="S27" s="331"/>
      <c r="T27" s="239"/>
      <c r="U27" s="289"/>
      <c r="V27" s="331"/>
      <c r="W27" s="239"/>
      <c r="X27" s="289"/>
      <c r="Y27" s="331"/>
      <c r="Z27" s="239"/>
      <c r="AA27" s="209"/>
      <c r="AB27" s="210"/>
      <c r="AC27" s="307"/>
      <c r="AD27" s="331"/>
      <c r="AE27" s="239">
        <v>0</v>
      </c>
      <c r="AF27" s="209"/>
      <c r="AG27" s="211"/>
      <c r="AH27" s="289"/>
      <c r="AI27" s="331"/>
      <c r="AJ27" s="259"/>
      <c r="AK27" s="209"/>
      <c r="AL27" s="210"/>
      <c r="AM27" s="289"/>
      <c r="AN27" s="331"/>
      <c r="AO27" s="267"/>
      <c r="AP27" s="209"/>
      <c r="AQ27" s="210"/>
      <c r="AR27" s="289"/>
      <c r="AS27" s="331"/>
      <c r="AT27" s="267"/>
      <c r="AU27" s="209"/>
      <c r="AV27" s="209"/>
      <c r="AW27" s="289"/>
      <c r="AX27" s="331"/>
      <c r="AY27" s="274"/>
      <c r="AZ27" s="289"/>
      <c r="BA27" s="331"/>
      <c r="BB27" s="477"/>
    </row>
    <row r="28" spans="1:54" s="127" customFormat="1" ht="18">
      <c r="A28" s="452"/>
      <c r="B28" s="453"/>
      <c r="C28" s="454"/>
      <c r="D28" s="207" t="s">
        <v>288</v>
      </c>
      <c r="E28" s="235">
        <v>91.25</v>
      </c>
      <c r="F28" s="287">
        <v>5</v>
      </c>
      <c r="G28" s="378">
        <v>5.4800000000000001E-2</v>
      </c>
      <c r="H28" s="247"/>
      <c r="I28" s="357"/>
      <c r="J28" s="322"/>
      <c r="K28" s="247">
        <f>SUM(K52+K69)</f>
        <v>5</v>
      </c>
      <c r="L28" s="357">
        <f>SUM(L52+L69)</f>
        <v>5</v>
      </c>
      <c r="M28" s="370">
        <v>1</v>
      </c>
      <c r="N28" s="247"/>
      <c r="O28" s="357"/>
      <c r="P28" s="322"/>
      <c r="Q28" s="247"/>
      <c r="R28" s="357"/>
      <c r="S28" s="322"/>
      <c r="T28" s="247"/>
      <c r="U28" s="357"/>
      <c r="V28" s="322"/>
      <c r="W28" s="247">
        <f>SUM(W52+W69)</f>
        <v>66.25</v>
      </c>
      <c r="X28" s="357"/>
      <c r="Y28" s="322"/>
      <c r="Z28" s="247"/>
      <c r="AA28" s="247"/>
      <c r="AB28" s="247"/>
      <c r="AC28" s="357"/>
      <c r="AD28" s="322"/>
      <c r="AE28" s="247">
        <f>SUM(AE52+N69)</f>
        <v>20</v>
      </c>
      <c r="AF28" s="247"/>
      <c r="AG28" s="247"/>
      <c r="AH28" s="357"/>
      <c r="AI28" s="322"/>
      <c r="AJ28" s="247"/>
      <c r="AK28" s="247"/>
      <c r="AL28" s="247"/>
      <c r="AM28" s="357"/>
      <c r="AN28" s="322"/>
      <c r="AO28" s="247"/>
      <c r="AP28" s="247"/>
      <c r="AQ28" s="247"/>
      <c r="AR28" s="357"/>
      <c r="AS28" s="322"/>
      <c r="AT28" s="247"/>
      <c r="AU28" s="247"/>
      <c r="AV28" s="247"/>
      <c r="AW28" s="357"/>
      <c r="AX28" s="322"/>
      <c r="AY28" s="247"/>
      <c r="AZ28" s="357"/>
      <c r="BA28" s="322"/>
      <c r="BB28" s="477"/>
    </row>
    <row r="29" spans="1:54" s="127" customFormat="1" ht="39" customHeight="1">
      <c r="A29" s="452"/>
      <c r="B29" s="453"/>
      <c r="C29" s="454"/>
      <c r="D29" s="207" t="s">
        <v>294</v>
      </c>
      <c r="E29" s="235">
        <v>0</v>
      </c>
      <c r="F29" s="287">
        <v>0</v>
      </c>
      <c r="G29" s="322"/>
      <c r="H29" s="247"/>
      <c r="I29" s="286"/>
      <c r="J29" s="332"/>
      <c r="K29" s="235">
        <v>0</v>
      </c>
      <c r="L29" s="299">
        <v>0</v>
      </c>
      <c r="M29" s="376"/>
      <c r="N29" s="235"/>
      <c r="O29" s="286"/>
      <c r="P29" s="332"/>
      <c r="Q29" s="235"/>
      <c r="R29" s="286"/>
      <c r="S29" s="332"/>
      <c r="T29" s="235"/>
      <c r="U29" s="286"/>
      <c r="V29" s="332"/>
      <c r="W29" s="235"/>
      <c r="X29" s="286"/>
      <c r="Y29" s="332"/>
      <c r="Z29" s="235"/>
      <c r="AA29" s="212"/>
      <c r="AB29" s="213"/>
      <c r="AC29" s="308"/>
      <c r="AD29" s="332"/>
      <c r="AE29" s="235">
        <v>0</v>
      </c>
      <c r="AF29" s="212"/>
      <c r="AG29" s="214"/>
      <c r="AH29" s="286"/>
      <c r="AI29" s="332"/>
      <c r="AJ29" s="260"/>
      <c r="AK29" s="212"/>
      <c r="AL29" s="213"/>
      <c r="AM29" s="286"/>
      <c r="AN29" s="332"/>
      <c r="AO29" s="268"/>
      <c r="AP29" s="212"/>
      <c r="AQ29" s="213"/>
      <c r="AR29" s="286"/>
      <c r="AS29" s="332"/>
      <c r="AT29" s="268"/>
      <c r="AU29" s="215"/>
      <c r="AV29" s="215"/>
      <c r="AW29" s="286"/>
      <c r="AX29" s="332"/>
      <c r="AY29" s="279"/>
      <c r="AZ29" s="286"/>
      <c r="BA29" s="332"/>
      <c r="BB29" s="477"/>
    </row>
    <row r="30" spans="1:54" s="127" customFormat="1" ht="36">
      <c r="A30" s="452"/>
      <c r="B30" s="453"/>
      <c r="C30" s="454"/>
      <c r="D30" s="207" t="s">
        <v>289</v>
      </c>
      <c r="E30" s="235">
        <v>0</v>
      </c>
      <c r="F30" s="287">
        <v>0</v>
      </c>
      <c r="G30" s="322"/>
      <c r="H30" s="247"/>
      <c r="I30" s="286"/>
      <c r="J30" s="332"/>
      <c r="K30" s="235">
        <v>0</v>
      </c>
      <c r="L30" s="299">
        <v>0</v>
      </c>
      <c r="M30" s="376"/>
      <c r="N30" s="235"/>
      <c r="O30" s="286"/>
      <c r="P30" s="332"/>
      <c r="Q30" s="235"/>
      <c r="R30" s="286"/>
      <c r="S30" s="332"/>
      <c r="T30" s="235"/>
      <c r="U30" s="286"/>
      <c r="V30" s="332"/>
      <c r="W30" s="235"/>
      <c r="X30" s="286"/>
      <c r="Y30" s="332"/>
      <c r="Z30" s="235"/>
      <c r="AA30" s="212"/>
      <c r="AB30" s="213"/>
      <c r="AC30" s="308"/>
      <c r="AD30" s="332"/>
      <c r="AE30" s="235">
        <v>0</v>
      </c>
      <c r="AF30" s="212"/>
      <c r="AG30" s="214"/>
      <c r="AH30" s="286"/>
      <c r="AI30" s="332"/>
      <c r="AJ30" s="260"/>
      <c r="AK30" s="212"/>
      <c r="AL30" s="213"/>
      <c r="AM30" s="286"/>
      <c r="AN30" s="332"/>
      <c r="AO30" s="268"/>
      <c r="AP30" s="212"/>
      <c r="AQ30" s="213"/>
      <c r="AR30" s="286"/>
      <c r="AS30" s="332"/>
      <c r="AT30" s="268"/>
      <c r="AU30" s="215"/>
      <c r="AV30" s="215"/>
      <c r="AW30" s="286"/>
      <c r="AX30" s="332"/>
      <c r="AY30" s="275"/>
      <c r="AZ30" s="286"/>
      <c r="BA30" s="332"/>
      <c r="BB30" s="477"/>
    </row>
    <row r="31" spans="1:54" s="127" customFormat="1" ht="36">
      <c r="A31" s="455"/>
      <c r="B31" s="456"/>
      <c r="C31" s="457"/>
      <c r="D31" s="200" t="s">
        <v>43</v>
      </c>
      <c r="E31" s="233">
        <v>0</v>
      </c>
      <c r="F31" s="287">
        <v>0</v>
      </c>
      <c r="G31" s="321"/>
      <c r="H31" s="244"/>
      <c r="I31" s="284"/>
      <c r="J31" s="330"/>
      <c r="K31" s="233">
        <v>0</v>
      </c>
      <c r="L31" s="297">
        <v>0</v>
      </c>
      <c r="M31" s="374"/>
      <c r="N31" s="233"/>
      <c r="O31" s="284"/>
      <c r="P31" s="330"/>
      <c r="Q31" s="233"/>
      <c r="R31" s="284"/>
      <c r="S31" s="330"/>
      <c r="T31" s="233"/>
      <c r="U31" s="284"/>
      <c r="V31" s="330"/>
      <c r="W31" s="233"/>
      <c r="X31" s="284"/>
      <c r="Y31" s="330"/>
      <c r="Z31" s="233"/>
      <c r="AA31" s="204"/>
      <c r="AB31" s="205"/>
      <c r="AC31" s="306"/>
      <c r="AD31" s="330"/>
      <c r="AE31" s="233">
        <v>0</v>
      </c>
      <c r="AF31" s="204"/>
      <c r="AG31" s="206"/>
      <c r="AH31" s="284"/>
      <c r="AI31" s="330"/>
      <c r="AJ31" s="258"/>
      <c r="AK31" s="204"/>
      <c r="AL31" s="205"/>
      <c r="AM31" s="284"/>
      <c r="AN31" s="330"/>
      <c r="AO31" s="266"/>
      <c r="AP31" s="204"/>
      <c r="AQ31" s="205"/>
      <c r="AR31" s="284"/>
      <c r="AS31" s="330"/>
      <c r="AT31" s="266"/>
      <c r="AU31" s="202"/>
      <c r="AV31" s="202"/>
      <c r="AW31" s="284"/>
      <c r="AX31" s="330"/>
      <c r="AY31" s="254"/>
      <c r="AZ31" s="284"/>
      <c r="BA31" s="330"/>
      <c r="BB31" s="478"/>
    </row>
    <row r="32" spans="1:54" s="197" customFormat="1" ht="20.25" customHeight="1">
      <c r="A32" s="458" t="s">
        <v>299</v>
      </c>
      <c r="B32" s="459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59"/>
      <c r="AH32" s="459"/>
      <c r="AI32" s="459"/>
      <c r="AJ32" s="459"/>
      <c r="AK32" s="459"/>
      <c r="AL32" s="459"/>
      <c r="AM32" s="459"/>
      <c r="AN32" s="459"/>
      <c r="AO32" s="459"/>
      <c r="AP32" s="459"/>
      <c r="AQ32" s="459"/>
      <c r="AR32" s="459"/>
      <c r="AS32" s="459"/>
      <c r="AT32" s="459"/>
      <c r="AU32" s="459"/>
      <c r="AV32" s="459"/>
      <c r="AW32" s="459"/>
      <c r="AX32" s="459"/>
      <c r="AY32" s="459"/>
      <c r="AZ32" s="459"/>
      <c r="BA32" s="459"/>
      <c r="BB32" s="460"/>
    </row>
    <row r="33" spans="1:54" s="197" customFormat="1" ht="20.25" hidden="1" customHeight="1">
      <c r="A33" s="487" t="s">
        <v>279</v>
      </c>
      <c r="B33" s="488"/>
      <c r="C33" s="488"/>
      <c r="D33" s="488"/>
      <c r="E33" s="488"/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8"/>
      <c r="U33" s="488"/>
      <c r="V33" s="488"/>
      <c r="W33" s="488"/>
      <c r="X33" s="488"/>
      <c r="Y33" s="488"/>
      <c r="Z33" s="488"/>
      <c r="AA33" s="488"/>
      <c r="AB33" s="488"/>
      <c r="AC33" s="488"/>
      <c r="AD33" s="488"/>
      <c r="AE33" s="488"/>
      <c r="AF33" s="488"/>
      <c r="AG33" s="488"/>
      <c r="AH33" s="488"/>
      <c r="AI33" s="488"/>
      <c r="AJ33" s="488"/>
      <c r="AK33" s="488"/>
      <c r="AL33" s="488"/>
      <c r="AM33" s="488"/>
      <c r="AN33" s="488"/>
      <c r="AO33" s="488"/>
      <c r="AP33" s="488"/>
      <c r="AQ33" s="488"/>
      <c r="AR33" s="488"/>
      <c r="AS33" s="488"/>
      <c r="AT33" s="488"/>
      <c r="AU33" s="488"/>
      <c r="AV33" s="488"/>
      <c r="AW33" s="488"/>
      <c r="AX33" s="488"/>
      <c r="AY33" s="488"/>
      <c r="AZ33" s="488"/>
      <c r="BA33" s="488"/>
      <c r="BB33" s="489"/>
    </row>
    <row r="34" spans="1:54" s="197" customFormat="1" ht="18">
      <c r="A34" s="490" t="s">
        <v>304</v>
      </c>
      <c r="B34" s="491"/>
      <c r="C34" s="491"/>
      <c r="D34" s="491"/>
      <c r="E34" s="491"/>
      <c r="F34" s="491"/>
      <c r="G34" s="491"/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R34" s="491"/>
      <c r="S34" s="491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491"/>
      <c r="AK34" s="491"/>
      <c r="AL34" s="491"/>
      <c r="AM34" s="491"/>
      <c r="AN34" s="491"/>
      <c r="AO34" s="491"/>
      <c r="AP34" s="491"/>
      <c r="AQ34" s="491"/>
      <c r="AR34" s="491"/>
      <c r="AS34" s="491"/>
      <c r="AT34" s="491"/>
      <c r="AU34" s="491"/>
      <c r="AV34" s="491"/>
      <c r="AW34" s="491"/>
      <c r="AX34" s="491"/>
      <c r="AY34" s="491"/>
      <c r="AZ34" s="491"/>
      <c r="BA34" s="491"/>
      <c r="BB34" s="492"/>
    </row>
    <row r="35" spans="1:54" s="127" customFormat="1" ht="18.75" customHeight="1">
      <c r="A35" s="494" t="s">
        <v>262</v>
      </c>
      <c r="B35" s="485" t="s">
        <v>300</v>
      </c>
      <c r="C35" s="485" t="s">
        <v>301</v>
      </c>
      <c r="D35" s="223" t="s">
        <v>41</v>
      </c>
      <c r="E35" s="239">
        <v>20</v>
      </c>
      <c r="F35" s="289">
        <f t="shared" ref="F35:F37" si="3">SUM(I35+L35+O35+R35+U35+X35+AC35+AH35+AM35+AR35+AW35+AZ35)</f>
        <v>0</v>
      </c>
      <c r="G35" s="324"/>
      <c r="H35" s="236"/>
      <c r="I35" s="287"/>
      <c r="J35" s="333"/>
      <c r="K35" s="236"/>
      <c r="L35" s="287"/>
      <c r="M35" s="333"/>
      <c r="N35" s="236"/>
      <c r="O35" s="287"/>
      <c r="P35" s="337"/>
      <c r="Q35" s="236"/>
      <c r="R35" s="287"/>
      <c r="S35" s="333"/>
      <c r="T35" s="236"/>
      <c r="U35" s="287"/>
      <c r="V35" s="333"/>
      <c r="W35" s="236"/>
      <c r="X35" s="287"/>
      <c r="Y35" s="333"/>
      <c r="Z35" s="236"/>
      <c r="AA35" s="224"/>
      <c r="AB35" s="225"/>
      <c r="AC35" s="287"/>
      <c r="AD35" s="337"/>
      <c r="AE35" s="236">
        <v>20</v>
      </c>
      <c r="AF35" s="224"/>
      <c r="AG35" s="225"/>
      <c r="AH35" s="296"/>
      <c r="AI35" s="337"/>
      <c r="AJ35" s="236"/>
      <c r="AK35" s="224"/>
      <c r="AL35" s="225"/>
      <c r="AM35" s="296"/>
      <c r="AN35" s="337"/>
      <c r="AO35" s="270"/>
      <c r="AP35" s="226"/>
      <c r="AQ35" s="225"/>
      <c r="AR35" s="287"/>
      <c r="AS35" s="333"/>
      <c r="AT35" s="236"/>
      <c r="AU35" s="199"/>
      <c r="AV35" s="225"/>
      <c r="AW35" s="296"/>
      <c r="AX35" s="337"/>
      <c r="AY35" s="236"/>
      <c r="AZ35" s="296"/>
      <c r="BA35" s="337"/>
      <c r="BB35" s="485"/>
    </row>
    <row r="36" spans="1:54" s="127" customFormat="1" ht="36">
      <c r="A36" s="495"/>
      <c r="B36" s="486"/>
      <c r="C36" s="486"/>
      <c r="D36" s="227" t="s">
        <v>37</v>
      </c>
      <c r="E36" s="239">
        <v>0</v>
      </c>
      <c r="F36" s="289">
        <f t="shared" si="3"/>
        <v>0</v>
      </c>
      <c r="G36" s="324"/>
      <c r="H36" s="233"/>
      <c r="I36" s="284"/>
      <c r="J36" s="330"/>
      <c r="K36" s="233"/>
      <c r="L36" s="284"/>
      <c r="M36" s="330"/>
      <c r="N36" s="233"/>
      <c r="O36" s="284"/>
      <c r="P36" s="338"/>
      <c r="Q36" s="233"/>
      <c r="R36" s="284"/>
      <c r="S36" s="330"/>
      <c r="T36" s="233"/>
      <c r="U36" s="284"/>
      <c r="V36" s="330"/>
      <c r="W36" s="233"/>
      <c r="X36" s="284"/>
      <c r="Y36" s="330"/>
      <c r="Z36" s="233"/>
      <c r="AA36" s="204"/>
      <c r="AB36" s="206"/>
      <c r="AC36" s="284"/>
      <c r="AD36" s="338"/>
      <c r="AE36" s="233">
        <v>0</v>
      </c>
      <c r="AF36" s="204"/>
      <c r="AG36" s="206"/>
      <c r="AH36" s="297"/>
      <c r="AI36" s="338"/>
      <c r="AJ36" s="233"/>
      <c r="AK36" s="204"/>
      <c r="AL36" s="206"/>
      <c r="AM36" s="297"/>
      <c r="AN36" s="338"/>
      <c r="AO36" s="271"/>
      <c r="AP36" s="205"/>
      <c r="AQ36" s="206"/>
      <c r="AR36" s="284"/>
      <c r="AS36" s="330"/>
      <c r="AT36" s="233"/>
      <c r="AU36" s="202"/>
      <c r="AV36" s="206"/>
      <c r="AW36" s="297"/>
      <c r="AX36" s="338"/>
      <c r="AY36" s="233"/>
      <c r="AZ36" s="297"/>
      <c r="BA36" s="338"/>
      <c r="BB36" s="486"/>
    </row>
    <row r="37" spans="1:54" s="127" customFormat="1" ht="42" customHeight="1">
      <c r="A37" s="495"/>
      <c r="B37" s="486"/>
      <c r="C37" s="486"/>
      <c r="D37" s="228" t="s">
        <v>2</v>
      </c>
      <c r="E37" s="239">
        <v>0</v>
      </c>
      <c r="F37" s="289">
        <f t="shared" si="3"/>
        <v>0</v>
      </c>
      <c r="G37" s="324"/>
      <c r="H37" s="239"/>
      <c r="I37" s="289"/>
      <c r="J37" s="331"/>
      <c r="K37" s="239"/>
      <c r="L37" s="289"/>
      <c r="M37" s="331"/>
      <c r="N37" s="239"/>
      <c r="O37" s="289"/>
      <c r="P37" s="339"/>
      <c r="Q37" s="239"/>
      <c r="R37" s="289"/>
      <c r="S37" s="331"/>
      <c r="T37" s="239"/>
      <c r="U37" s="289"/>
      <c r="V37" s="331"/>
      <c r="W37" s="239"/>
      <c r="X37" s="289"/>
      <c r="Y37" s="331"/>
      <c r="Z37" s="239"/>
      <c r="AA37" s="209"/>
      <c r="AB37" s="211"/>
      <c r="AC37" s="289"/>
      <c r="AD37" s="339"/>
      <c r="AE37" s="239">
        <v>0</v>
      </c>
      <c r="AF37" s="209"/>
      <c r="AG37" s="211"/>
      <c r="AH37" s="298"/>
      <c r="AI37" s="339"/>
      <c r="AJ37" s="239"/>
      <c r="AK37" s="209"/>
      <c r="AL37" s="211"/>
      <c r="AM37" s="298"/>
      <c r="AN37" s="339"/>
      <c r="AO37" s="246"/>
      <c r="AP37" s="210"/>
      <c r="AQ37" s="211"/>
      <c r="AR37" s="289"/>
      <c r="AS37" s="331"/>
      <c r="AT37" s="239"/>
      <c r="AU37" s="208"/>
      <c r="AV37" s="211"/>
      <c r="AW37" s="298"/>
      <c r="AX37" s="339"/>
      <c r="AY37" s="239"/>
      <c r="AZ37" s="298"/>
      <c r="BA37" s="339"/>
      <c r="BB37" s="486"/>
    </row>
    <row r="38" spans="1:54" s="127" customFormat="1" ht="21.75" customHeight="1">
      <c r="A38" s="495"/>
      <c r="B38" s="486"/>
      <c r="C38" s="486"/>
      <c r="D38" s="207" t="s">
        <v>288</v>
      </c>
      <c r="E38" s="239">
        <v>20</v>
      </c>
      <c r="F38" s="289">
        <f>SUM(I38+L38+O38+R38+U38+X38+AC38+AH38+AM38+AR38+AW38+AZ38)</f>
        <v>0</v>
      </c>
      <c r="G38" s="324"/>
      <c r="H38" s="239"/>
      <c r="I38" s="289"/>
      <c r="J38" s="331"/>
      <c r="K38" s="239"/>
      <c r="L38" s="289"/>
      <c r="M38" s="331"/>
      <c r="N38" s="239"/>
      <c r="O38" s="289"/>
      <c r="P38" s="339"/>
      <c r="Q38" s="239"/>
      <c r="R38" s="289"/>
      <c r="S38" s="331"/>
      <c r="T38" s="239"/>
      <c r="U38" s="289"/>
      <c r="V38" s="331"/>
      <c r="W38" s="239"/>
      <c r="X38" s="289"/>
      <c r="Y38" s="331"/>
      <c r="Z38" s="239"/>
      <c r="AA38" s="209"/>
      <c r="AB38" s="211"/>
      <c r="AC38" s="289"/>
      <c r="AD38" s="339"/>
      <c r="AE38" s="239">
        <v>20</v>
      </c>
      <c r="AF38" s="209"/>
      <c r="AG38" s="211"/>
      <c r="AH38" s="298"/>
      <c r="AI38" s="339"/>
      <c r="AJ38" s="239"/>
      <c r="AK38" s="209"/>
      <c r="AL38" s="211"/>
      <c r="AM38" s="298"/>
      <c r="AN38" s="339"/>
      <c r="AO38" s="239"/>
      <c r="AP38" s="209"/>
      <c r="AQ38" s="211"/>
      <c r="AR38" s="298"/>
      <c r="AS38" s="339"/>
      <c r="AT38" s="239"/>
      <c r="AU38" s="209"/>
      <c r="AV38" s="211"/>
      <c r="AW38" s="298"/>
      <c r="AX38" s="339"/>
      <c r="AY38" s="239"/>
      <c r="AZ38" s="298"/>
      <c r="BA38" s="352"/>
      <c r="BB38" s="486"/>
    </row>
    <row r="39" spans="1:54" s="127" customFormat="1" ht="40.5" customHeight="1">
      <c r="A39" s="495"/>
      <c r="B39" s="486"/>
      <c r="C39" s="486"/>
      <c r="D39" s="207" t="s">
        <v>294</v>
      </c>
      <c r="E39" s="239">
        <v>0</v>
      </c>
      <c r="F39" s="289">
        <f t="shared" ref="F39:F41" si="4">SUM(I39+L39+O39+R39+U39+X39+AC39+AH39+AM39+AR39+AW39+AZ39)</f>
        <v>0</v>
      </c>
      <c r="G39" s="324"/>
      <c r="H39" s="235"/>
      <c r="I39" s="286"/>
      <c r="J39" s="332"/>
      <c r="K39" s="235"/>
      <c r="L39" s="286"/>
      <c r="M39" s="332"/>
      <c r="N39" s="235"/>
      <c r="O39" s="286"/>
      <c r="P39" s="340"/>
      <c r="Q39" s="235"/>
      <c r="R39" s="286"/>
      <c r="S39" s="332"/>
      <c r="T39" s="235"/>
      <c r="U39" s="286"/>
      <c r="V39" s="332"/>
      <c r="W39" s="235"/>
      <c r="X39" s="286"/>
      <c r="Y39" s="332"/>
      <c r="Z39" s="235"/>
      <c r="AA39" s="212"/>
      <c r="AB39" s="214"/>
      <c r="AC39" s="286"/>
      <c r="AD39" s="340"/>
      <c r="AE39" s="235">
        <v>0</v>
      </c>
      <c r="AF39" s="212"/>
      <c r="AG39" s="214"/>
      <c r="AH39" s="299"/>
      <c r="AI39" s="340"/>
      <c r="AJ39" s="235"/>
      <c r="AK39" s="212"/>
      <c r="AL39" s="214"/>
      <c r="AM39" s="299"/>
      <c r="AN39" s="340"/>
      <c r="AO39" s="235"/>
      <c r="AP39" s="212"/>
      <c r="AQ39" s="214"/>
      <c r="AR39" s="299"/>
      <c r="AS39" s="340"/>
      <c r="AT39" s="235"/>
      <c r="AU39" s="215"/>
      <c r="AV39" s="214"/>
      <c r="AW39" s="299"/>
      <c r="AX39" s="340"/>
      <c r="AY39" s="235"/>
      <c r="AZ39" s="299"/>
      <c r="BA39" s="340"/>
      <c r="BB39" s="486"/>
    </row>
    <row r="40" spans="1:54" s="127" customFormat="1" ht="21.75" customHeight="1">
      <c r="A40" s="495"/>
      <c r="B40" s="486"/>
      <c r="C40" s="486"/>
      <c r="D40" s="207" t="s">
        <v>289</v>
      </c>
      <c r="E40" s="239">
        <v>0</v>
      </c>
      <c r="F40" s="289">
        <f t="shared" si="4"/>
        <v>0</v>
      </c>
      <c r="G40" s="324"/>
      <c r="H40" s="235"/>
      <c r="I40" s="286"/>
      <c r="J40" s="332"/>
      <c r="K40" s="235"/>
      <c r="L40" s="286"/>
      <c r="M40" s="332"/>
      <c r="N40" s="235"/>
      <c r="O40" s="286"/>
      <c r="P40" s="340"/>
      <c r="Q40" s="235"/>
      <c r="R40" s="286"/>
      <c r="S40" s="332"/>
      <c r="T40" s="235"/>
      <c r="U40" s="286"/>
      <c r="V40" s="332"/>
      <c r="W40" s="235"/>
      <c r="X40" s="286"/>
      <c r="Y40" s="332"/>
      <c r="Z40" s="235"/>
      <c r="AA40" s="212"/>
      <c r="AB40" s="214"/>
      <c r="AC40" s="286"/>
      <c r="AD40" s="340"/>
      <c r="AE40" s="235">
        <v>0</v>
      </c>
      <c r="AF40" s="212"/>
      <c r="AG40" s="214"/>
      <c r="AH40" s="299"/>
      <c r="AI40" s="340"/>
      <c r="AJ40" s="235"/>
      <c r="AK40" s="212"/>
      <c r="AL40" s="214"/>
      <c r="AM40" s="299"/>
      <c r="AN40" s="340"/>
      <c r="AO40" s="235"/>
      <c r="AP40" s="212"/>
      <c r="AQ40" s="214"/>
      <c r="AR40" s="299"/>
      <c r="AS40" s="340"/>
      <c r="AT40" s="235"/>
      <c r="AU40" s="215"/>
      <c r="AV40" s="214"/>
      <c r="AW40" s="299"/>
      <c r="AX40" s="340"/>
      <c r="AY40" s="235"/>
      <c r="AZ40" s="299"/>
      <c r="BA40" s="340"/>
      <c r="BB40" s="486"/>
    </row>
    <row r="41" spans="1:54" s="127" customFormat="1" ht="33.75" customHeight="1">
      <c r="A41" s="495"/>
      <c r="B41" s="493"/>
      <c r="C41" s="493"/>
      <c r="D41" s="200" t="s">
        <v>43</v>
      </c>
      <c r="E41" s="239">
        <v>0</v>
      </c>
      <c r="F41" s="289">
        <f t="shared" si="4"/>
        <v>0</v>
      </c>
      <c r="G41" s="324"/>
      <c r="H41" s="233"/>
      <c r="I41" s="284"/>
      <c r="J41" s="330"/>
      <c r="K41" s="233"/>
      <c r="L41" s="284"/>
      <c r="M41" s="330"/>
      <c r="N41" s="233"/>
      <c r="O41" s="284"/>
      <c r="P41" s="338"/>
      <c r="Q41" s="233"/>
      <c r="R41" s="284"/>
      <c r="S41" s="330"/>
      <c r="T41" s="233"/>
      <c r="U41" s="284"/>
      <c r="V41" s="330"/>
      <c r="W41" s="233"/>
      <c r="X41" s="284"/>
      <c r="Y41" s="330"/>
      <c r="Z41" s="233"/>
      <c r="AA41" s="204"/>
      <c r="AB41" s="206"/>
      <c r="AC41" s="284"/>
      <c r="AD41" s="338"/>
      <c r="AE41" s="233">
        <v>0</v>
      </c>
      <c r="AF41" s="204"/>
      <c r="AG41" s="206"/>
      <c r="AH41" s="297"/>
      <c r="AI41" s="338"/>
      <c r="AJ41" s="233"/>
      <c r="AK41" s="204"/>
      <c r="AL41" s="206"/>
      <c r="AM41" s="297"/>
      <c r="AN41" s="338"/>
      <c r="AO41" s="233"/>
      <c r="AP41" s="204"/>
      <c r="AQ41" s="206"/>
      <c r="AR41" s="297"/>
      <c r="AS41" s="338"/>
      <c r="AT41" s="233"/>
      <c r="AU41" s="202"/>
      <c r="AV41" s="206"/>
      <c r="AW41" s="297"/>
      <c r="AX41" s="338"/>
      <c r="AY41" s="233"/>
      <c r="AZ41" s="284"/>
      <c r="BA41" s="338"/>
      <c r="BB41" s="493"/>
    </row>
    <row r="42" spans="1:54" s="127" customFormat="1" ht="18.75" customHeight="1">
      <c r="A42" s="496"/>
      <c r="B42" s="485" t="s">
        <v>309</v>
      </c>
      <c r="C42" s="485" t="s">
        <v>302</v>
      </c>
      <c r="D42" s="223" t="s">
        <v>41</v>
      </c>
      <c r="E42" s="238">
        <f>SUM(E43:E48)</f>
        <v>5</v>
      </c>
      <c r="F42" s="283">
        <f>SUM(F43:F48)</f>
        <v>5</v>
      </c>
      <c r="G42" s="370">
        <v>1</v>
      </c>
      <c r="H42" s="236"/>
      <c r="I42" s="287"/>
      <c r="J42" s="333"/>
      <c r="K42" s="236">
        <f>SUM(K43:K48)</f>
        <v>5</v>
      </c>
      <c r="L42" s="287">
        <v>5</v>
      </c>
      <c r="M42" s="333"/>
      <c r="N42" s="236"/>
      <c r="O42" s="287"/>
      <c r="P42" s="337"/>
      <c r="Q42" s="236"/>
      <c r="R42" s="287"/>
      <c r="S42" s="333"/>
      <c r="T42" s="236"/>
      <c r="U42" s="287"/>
      <c r="V42" s="333"/>
      <c r="W42" s="236"/>
      <c r="X42" s="287"/>
      <c r="Y42" s="333"/>
      <c r="Z42" s="236"/>
      <c r="AA42" s="224"/>
      <c r="AB42" s="225"/>
      <c r="AC42" s="287"/>
      <c r="AD42" s="337"/>
      <c r="AE42" s="236"/>
      <c r="AF42" s="224"/>
      <c r="AG42" s="225"/>
      <c r="AH42" s="296"/>
      <c r="AI42" s="337"/>
      <c r="AJ42" s="236"/>
      <c r="AK42" s="224"/>
      <c r="AL42" s="225"/>
      <c r="AM42" s="296"/>
      <c r="AN42" s="337"/>
      <c r="AO42" s="270"/>
      <c r="AP42" s="226"/>
      <c r="AQ42" s="225"/>
      <c r="AR42" s="287"/>
      <c r="AS42" s="333"/>
      <c r="AT42" s="236"/>
      <c r="AU42" s="199"/>
      <c r="AV42" s="225"/>
      <c r="AW42" s="296"/>
      <c r="AX42" s="337"/>
      <c r="AY42" s="236"/>
      <c r="AZ42" s="296"/>
      <c r="BA42" s="337"/>
      <c r="BB42" s="485"/>
    </row>
    <row r="43" spans="1:54" s="127" customFormat="1" ht="36">
      <c r="A43" s="496"/>
      <c r="B43" s="486"/>
      <c r="C43" s="486"/>
      <c r="D43" s="227" t="s">
        <v>37</v>
      </c>
      <c r="E43" s="239">
        <f t="shared" ref="E43:E44" si="5">SUM(H43+K43+N43+Q43+T43+W43+Z43+AE43+AJ43+AO43+AT43+AY43)</f>
        <v>0</v>
      </c>
      <c r="F43" s="289">
        <f t="shared" ref="F43:F44" si="6">SUM(I43+L43+O43+R43+U43+X43+AC43+AH43+AM43+AR43+AW43+AZ43)</f>
        <v>0</v>
      </c>
      <c r="G43" s="324"/>
      <c r="H43" s="233"/>
      <c r="I43" s="284"/>
      <c r="J43" s="330"/>
      <c r="K43" s="233">
        <v>0</v>
      </c>
      <c r="L43" s="284">
        <v>0</v>
      </c>
      <c r="M43" s="330"/>
      <c r="N43" s="233"/>
      <c r="O43" s="284"/>
      <c r="P43" s="338"/>
      <c r="Q43" s="233"/>
      <c r="R43" s="284"/>
      <c r="S43" s="330"/>
      <c r="T43" s="233"/>
      <c r="U43" s="284"/>
      <c r="V43" s="330"/>
      <c r="W43" s="233"/>
      <c r="X43" s="284"/>
      <c r="Y43" s="330"/>
      <c r="Z43" s="233"/>
      <c r="AA43" s="204"/>
      <c r="AB43" s="206"/>
      <c r="AC43" s="284"/>
      <c r="AD43" s="338"/>
      <c r="AE43" s="233"/>
      <c r="AF43" s="204"/>
      <c r="AG43" s="206"/>
      <c r="AH43" s="297"/>
      <c r="AI43" s="338"/>
      <c r="AJ43" s="233"/>
      <c r="AK43" s="204"/>
      <c r="AL43" s="206"/>
      <c r="AM43" s="297"/>
      <c r="AN43" s="338"/>
      <c r="AO43" s="271"/>
      <c r="AP43" s="205"/>
      <c r="AQ43" s="206"/>
      <c r="AR43" s="284"/>
      <c r="AS43" s="330"/>
      <c r="AT43" s="233"/>
      <c r="AU43" s="202"/>
      <c r="AV43" s="206"/>
      <c r="AW43" s="297"/>
      <c r="AX43" s="338"/>
      <c r="AY43" s="233"/>
      <c r="AZ43" s="297"/>
      <c r="BA43" s="338"/>
      <c r="BB43" s="486"/>
    </row>
    <row r="44" spans="1:54" s="127" customFormat="1" ht="44.25" customHeight="1">
      <c r="A44" s="496"/>
      <c r="B44" s="486"/>
      <c r="C44" s="486"/>
      <c r="D44" s="228" t="s">
        <v>2</v>
      </c>
      <c r="E44" s="239">
        <f t="shared" si="5"/>
        <v>0</v>
      </c>
      <c r="F44" s="289">
        <f t="shared" si="6"/>
        <v>0</v>
      </c>
      <c r="G44" s="324"/>
      <c r="H44" s="239"/>
      <c r="I44" s="289"/>
      <c r="J44" s="331"/>
      <c r="K44" s="239">
        <v>0</v>
      </c>
      <c r="L44" s="289">
        <v>0</v>
      </c>
      <c r="M44" s="331"/>
      <c r="N44" s="239"/>
      <c r="O44" s="289"/>
      <c r="P44" s="339"/>
      <c r="Q44" s="239"/>
      <c r="R44" s="289"/>
      <c r="S44" s="331"/>
      <c r="T44" s="239"/>
      <c r="U44" s="289"/>
      <c r="V44" s="331"/>
      <c r="W44" s="239"/>
      <c r="X44" s="289"/>
      <c r="Y44" s="331"/>
      <c r="Z44" s="239"/>
      <c r="AA44" s="209"/>
      <c r="AB44" s="211"/>
      <c r="AC44" s="289"/>
      <c r="AD44" s="339"/>
      <c r="AE44" s="239"/>
      <c r="AF44" s="209"/>
      <c r="AG44" s="211"/>
      <c r="AH44" s="298"/>
      <c r="AI44" s="339"/>
      <c r="AJ44" s="239"/>
      <c r="AK44" s="209"/>
      <c r="AL44" s="211"/>
      <c r="AM44" s="298"/>
      <c r="AN44" s="339"/>
      <c r="AO44" s="246"/>
      <c r="AP44" s="210"/>
      <c r="AQ44" s="211"/>
      <c r="AR44" s="289"/>
      <c r="AS44" s="331"/>
      <c r="AT44" s="239"/>
      <c r="AU44" s="208"/>
      <c r="AV44" s="211"/>
      <c r="AW44" s="298"/>
      <c r="AX44" s="339"/>
      <c r="AY44" s="239"/>
      <c r="AZ44" s="298"/>
      <c r="BA44" s="339"/>
      <c r="BB44" s="486"/>
    </row>
    <row r="45" spans="1:54" s="127" customFormat="1" ht="21.75" customHeight="1">
      <c r="A45" s="496"/>
      <c r="B45" s="486"/>
      <c r="C45" s="486"/>
      <c r="D45" s="207" t="s">
        <v>288</v>
      </c>
      <c r="E45" s="239">
        <f>SUM(H45+K45+N45+Q45+T45+W45+Z45+AE45+AJ45+AO45+AT45+AY45)</f>
        <v>5</v>
      </c>
      <c r="F45" s="289">
        <f>SUM(I45+L45+O45+R45+U45+X45+AC45+AH45+AM45+AR45+AW45+AZ45)</f>
        <v>5</v>
      </c>
      <c r="G45" s="370">
        <v>1</v>
      </c>
      <c r="H45" s="239"/>
      <c r="I45" s="289"/>
      <c r="J45" s="331"/>
      <c r="K45" s="239">
        <v>5</v>
      </c>
      <c r="L45" s="289">
        <v>5</v>
      </c>
      <c r="M45" s="331"/>
      <c r="N45" s="239"/>
      <c r="O45" s="289"/>
      <c r="P45" s="339"/>
      <c r="Q45" s="239"/>
      <c r="R45" s="289"/>
      <c r="S45" s="331"/>
      <c r="T45" s="239"/>
      <c r="U45" s="289"/>
      <c r="V45" s="331"/>
      <c r="W45" s="239"/>
      <c r="X45" s="289"/>
      <c r="Y45" s="331"/>
      <c r="Z45" s="239"/>
      <c r="AA45" s="209"/>
      <c r="AB45" s="211"/>
      <c r="AC45" s="289"/>
      <c r="AD45" s="339"/>
      <c r="AE45" s="239"/>
      <c r="AF45" s="209"/>
      <c r="AG45" s="211"/>
      <c r="AH45" s="298"/>
      <c r="AI45" s="339"/>
      <c r="AJ45" s="239"/>
      <c r="AK45" s="209"/>
      <c r="AL45" s="211"/>
      <c r="AM45" s="298"/>
      <c r="AN45" s="339"/>
      <c r="AO45" s="239"/>
      <c r="AP45" s="209"/>
      <c r="AQ45" s="211"/>
      <c r="AR45" s="298"/>
      <c r="AS45" s="339"/>
      <c r="AT45" s="239"/>
      <c r="AU45" s="209"/>
      <c r="AV45" s="211"/>
      <c r="AW45" s="298"/>
      <c r="AX45" s="339"/>
      <c r="AY45" s="239"/>
      <c r="AZ45" s="298"/>
      <c r="BA45" s="352"/>
      <c r="BB45" s="486"/>
    </row>
    <row r="46" spans="1:54" s="127" customFormat="1" ht="39" customHeight="1">
      <c r="A46" s="496"/>
      <c r="B46" s="486"/>
      <c r="C46" s="486"/>
      <c r="D46" s="207" t="s">
        <v>294</v>
      </c>
      <c r="E46" s="239">
        <f t="shared" ref="E46:E48" si="7">SUM(H46+K46+N46+Q46+T46+W46+Z46+AE46+AJ46+AO46+AT46+AY46)</f>
        <v>0</v>
      </c>
      <c r="F46" s="289">
        <f t="shared" ref="F46:F51" si="8">SUM(I46+L46+O46+R46+U46+X46+AC46+AH46+AM46+AR46+AW46+AZ46)</f>
        <v>0</v>
      </c>
      <c r="G46" s="324"/>
      <c r="H46" s="235"/>
      <c r="I46" s="286"/>
      <c r="J46" s="332"/>
      <c r="K46" s="235">
        <v>0</v>
      </c>
      <c r="L46" s="286">
        <v>0</v>
      </c>
      <c r="M46" s="332"/>
      <c r="N46" s="235"/>
      <c r="O46" s="286"/>
      <c r="P46" s="340"/>
      <c r="Q46" s="235"/>
      <c r="R46" s="286"/>
      <c r="S46" s="332"/>
      <c r="T46" s="235"/>
      <c r="U46" s="286"/>
      <c r="V46" s="332"/>
      <c r="W46" s="235"/>
      <c r="X46" s="286"/>
      <c r="Y46" s="332"/>
      <c r="Z46" s="235"/>
      <c r="AA46" s="212"/>
      <c r="AB46" s="214"/>
      <c r="AC46" s="286"/>
      <c r="AD46" s="340"/>
      <c r="AE46" s="235"/>
      <c r="AF46" s="212"/>
      <c r="AG46" s="214"/>
      <c r="AH46" s="299"/>
      <c r="AI46" s="340"/>
      <c r="AJ46" s="235"/>
      <c r="AK46" s="212"/>
      <c r="AL46" s="214"/>
      <c r="AM46" s="299"/>
      <c r="AN46" s="340"/>
      <c r="AO46" s="235"/>
      <c r="AP46" s="212"/>
      <c r="AQ46" s="214"/>
      <c r="AR46" s="299"/>
      <c r="AS46" s="340"/>
      <c r="AT46" s="235"/>
      <c r="AU46" s="215"/>
      <c r="AV46" s="214"/>
      <c r="AW46" s="299"/>
      <c r="AX46" s="340"/>
      <c r="AY46" s="235"/>
      <c r="AZ46" s="299"/>
      <c r="BA46" s="340"/>
      <c r="BB46" s="486"/>
    </row>
    <row r="47" spans="1:54" s="127" customFormat="1" ht="21.75" customHeight="1">
      <c r="A47" s="496"/>
      <c r="B47" s="486"/>
      <c r="C47" s="486"/>
      <c r="D47" s="207" t="s">
        <v>289</v>
      </c>
      <c r="E47" s="239">
        <f t="shared" si="7"/>
        <v>0</v>
      </c>
      <c r="F47" s="289">
        <f t="shared" si="8"/>
        <v>0</v>
      </c>
      <c r="G47" s="324"/>
      <c r="H47" s="235"/>
      <c r="I47" s="286"/>
      <c r="J47" s="332"/>
      <c r="K47" s="235">
        <v>0</v>
      </c>
      <c r="L47" s="286">
        <v>0</v>
      </c>
      <c r="M47" s="332"/>
      <c r="N47" s="235"/>
      <c r="O47" s="286"/>
      <c r="P47" s="340"/>
      <c r="Q47" s="235"/>
      <c r="R47" s="286"/>
      <c r="S47" s="332"/>
      <c r="T47" s="235"/>
      <c r="U47" s="286"/>
      <c r="V47" s="332"/>
      <c r="W47" s="235"/>
      <c r="X47" s="286"/>
      <c r="Y47" s="332"/>
      <c r="Z47" s="235"/>
      <c r="AA47" s="212"/>
      <c r="AB47" s="214"/>
      <c r="AC47" s="286"/>
      <c r="AD47" s="340"/>
      <c r="AE47" s="235"/>
      <c r="AF47" s="212"/>
      <c r="AG47" s="214"/>
      <c r="AH47" s="299"/>
      <c r="AI47" s="340"/>
      <c r="AJ47" s="235"/>
      <c r="AK47" s="212"/>
      <c r="AL47" s="214"/>
      <c r="AM47" s="299"/>
      <c r="AN47" s="340"/>
      <c r="AO47" s="235"/>
      <c r="AP47" s="212"/>
      <c r="AQ47" s="214"/>
      <c r="AR47" s="299"/>
      <c r="AS47" s="340"/>
      <c r="AT47" s="235"/>
      <c r="AU47" s="215"/>
      <c r="AV47" s="214"/>
      <c r="AW47" s="299"/>
      <c r="AX47" s="340"/>
      <c r="AY47" s="235"/>
      <c r="AZ47" s="299"/>
      <c r="BA47" s="340"/>
      <c r="BB47" s="486"/>
    </row>
    <row r="48" spans="1:54" s="127" customFormat="1" ht="33.75" customHeight="1">
      <c r="A48" s="497"/>
      <c r="B48" s="493"/>
      <c r="C48" s="493"/>
      <c r="D48" s="200" t="s">
        <v>43</v>
      </c>
      <c r="E48" s="239">
        <f t="shared" si="7"/>
        <v>0</v>
      </c>
      <c r="F48" s="289">
        <f t="shared" si="8"/>
        <v>0</v>
      </c>
      <c r="G48" s="324"/>
      <c r="H48" s="233"/>
      <c r="I48" s="284"/>
      <c r="J48" s="330"/>
      <c r="K48" s="233">
        <v>0</v>
      </c>
      <c r="L48" s="284">
        <v>0</v>
      </c>
      <c r="M48" s="330"/>
      <c r="N48" s="233"/>
      <c r="O48" s="284"/>
      <c r="P48" s="338"/>
      <c r="Q48" s="233"/>
      <c r="R48" s="284"/>
      <c r="S48" s="330"/>
      <c r="T48" s="233"/>
      <c r="U48" s="284"/>
      <c r="V48" s="330"/>
      <c r="W48" s="233"/>
      <c r="X48" s="284"/>
      <c r="Y48" s="330"/>
      <c r="Z48" s="233"/>
      <c r="AA48" s="204"/>
      <c r="AB48" s="206"/>
      <c r="AC48" s="284"/>
      <c r="AD48" s="338"/>
      <c r="AE48" s="233"/>
      <c r="AF48" s="204"/>
      <c r="AG48" s="206"/>
      <c r="AH48" s="297"/>
      <c r="AI48" s="338"/>
      <c r="AJ48" s="233"/>
      <c r="AK48" s="204"/>
      <c r="AL48" s="206"/>
      <c r="AM48" s="297"/>
      <c r="AN48" s="338"/>
      <c r="AO48" s="233"/>
      <c r="AP48" s="204"/>
      <c r="AQ48" s="206"/>
      <c r="AR48" s="297"/>
      <c r="AS48" s="338"/>
      <c r="AT48" s="233"/>
      <c r="AU48" s="202"/>
      <c r="AV48" s="206"/>
      <c r="AW48" s="297"/>
      <c r="AX48" s="338"/>
      <c r="AY48" s="233"/>
      <c r="AZ48" s="284"/>
      <c r="BA48" s="338"/>
      <c r="BB48" s="493"/>
    </row>
    <row r="49" spans="1:54" s="127" customFormat="1" ht="20.25" customHeight="1">
      <c r="A49" s="481"/>
      <c r="B49" s="483" t="s">
        <v>308</v>
      </c>
      <c r="C49" s="485"/>
      <c r="D49" s="229" t="s">
        <v>41</v>
      </c>
      <c r="E49" s="236">
        <v>25</v>
      </c>
      <c r="F49" s="289">
        <v>5</v>
      </c>
      <c r="G49" s="370">
        <v>0.2</v>
      </c>
      <c r="H49" s="236"/>
      <c r="I49" s="287"/>
      <c r="J49" s="333"/>
      <c r="K49" s="236">
        <v>5</v>
      </c>
      <c r="L49" s="287">
        <v>5</v>
      </c>
      <c r="M49" s="333"/>
      <c r="N49" s="236"/>
      <c r="O49" s="286"/>
      <c r="P49" s="341"/>
      <c r="Q49" s="236"/>
      <c r="R49" s="287"/>
      <c r="S49" s="333"/>
      <c r="T49" s="236"/>
      <c r="U49" s="287"/>
      <c r="V49" s="333"/>
      <c r="W49" s="236"/>
      <c r="X49" s="287"/>
      <c r="Y49" s="333"/>
      <c r="Z49" s="236"/>
      <c r="AA49" s="219"/>
      <c r="AB49" s="221"/>
      <c r="AC49" s="287"/>
      <c r="AD49" s="341"/>
      <c r="AE49" s="236">
        <v>20</v>
      </c>
      <c r="AF49" s="219"/>
      <c r="AG49" s="221"/>
      <c r="AH49" s="296"/>
      <c r="AI49" s="341"/>
      <c r="AJ49" s="236"/>
      <c r="AK49" s="219"/>
      <c r="AL49" s="221"/>
      <c r="AM49" s="296"/>
      <c r="AN49" s="341"/>
      <c r="AO49" s="236"/>
      <c r="AP49" s="219"/>
      <c r="AQ49" s="221"/>
      <c r="AR49" s="296"/>
      <c r="AS49" s="341"/>
      <c r="AT49" s="236"/>
      <c r="AU49" s="222"/>
      <c r="AV49" s="221"/>
      <c r="AW49" s="296"/>
      <c r="AX49" s="341"/>
      <c r="AY49" s="248"/>
      <c r="AZ49" s="287"/>
      <c r="BA49" s="341"/>
      <c r="BB49" s="476"/>
    </row>
    <row r="50" spans="1:54" s="127" customFormat="1" ht="35.25" customHeight="1">
      <c r="A50" s="482"/>
      <c r="B50" s="484"/>
      <c r="C50" s="486"/>
      <c r="D50" s="227" t="s">
        <v>37</v>
      </c>
      <c r="E50" s="233">
        <v>0</v>
      </c>
      <c r="F50" s="289">
        <f t="shared" si="8"/>
        <v>0</v>
      </c>
      <c r="G50" s="323"/>
      <c r="H50" s="233"/>
      <c r="I50" s="284"/>
      <c r="J50" s="330"/>
      <c r="K50" s="233">
        <v>0</v>
      </c>
      <c r="L50" s="284">
        <v>0</v>
      </c>
      <c r="M50" s="330"/>
      <c r="N50" s="233"/>
      <c r="O50" s="286"/>
      <c r="P50" s="338"/>
      <c r="Q50" s="233"/>
      <c r="R50" s="284"/>
      <c r="S50" s="330"/>
      <c r="T50" s="233"/>
      <c r="U50" s="284"/>
      <c r="V50" s="330"/>
      <c r="W50" s="233"/>
      <c r="X50" s="284"/>
      <c r="Y50" s="330"/>
      <c r="Z50" s="233"/>
      <c r="AA50" s="204"/>
      <c r="AB50" s="206"/>
      <c r="AC50" s="284"/>
      <c r="AD50" s="338"/>
      <c r="AE50" s="233">
        <v>0</v>
      </c>
      <c r="AF50" s="204"/>
      <c r="AG50" s="206"/>
      <c r="AH50" s="297"/>
      <c r="AI50" s="338"/>
      <c r="AJ50" s="233"/>
      <c r="AK50" s="204"/>
      <c r="AL50" s="206"/>
      <c r="AM50" s="297"/>
      <c r="AN50" s="338"/>
      <c r="AO50" s="233"/>
      <c r="AP50" s="204"/>
      <c r="AQ50" s="206"/>
      <c r="AR50" s="297"/>
      <c r="AS50" s="338"/>
      <c r="AT50" s="233"/>
      <c r="AU50" s="202"/>
      <c r="AV50" s="202"/>
      <c r="AW50" s="297"/>
      <c r="AX50" s="338"/>
      <c r="AY50" s="244"/>
      <c r="AZ50" s="284"/>
      <c r="BA50" s="338"/>
      <c r="BB50" s="471"/>
    </row>
    <row r="51" spans="1:54" s="127" customFormat="1" ht="50.25" customHeight="1">
      <c r="A51" s="482"/>
      <c r="B51" s="484"/>
      <c r="C51" s="486"/>
      <c r="D51" s="371" t="s">
        <v>2</v>
      </c>
      <c r="E51" s="239">
        <v>0</v>
      </c>
      <c r="F51" s="289">
        <f t="shared" si="8"/>
        <v>0</v>
      </c>
      <c r="G51" s="323"/>
      <c r="H51" s="249"/>
      <c r="I51" s="294"/>
      <c r="J51" s="334"/>
      <c r="K51" s="239">
        <v>0</v>
      </c>
      <c r="L51" s="289">
        <v>0</v>
      </c>
      <c r="M51" s="331"/>
      <c r="N51" s="239"/>
      <c r="O51" s="284"/>
      <c r="P51" s="339"/>
      <c r="Q51" s="239"/>
      <c r="R51" s="289"/>
      <c r="S51" s="331"/>
      <c r="T51" s="239"/>
      <c r="U51" s="289"/>
      <c r="V51" s="331"/>
      <c r="W51" s="239"/>
      <c r="X51" s="289"/>
      <c r="Y51" s="331"/>
      <c r="Z51" s="239"/>
      <c r="AA51" s="209"/>
      <c r="AB51" s="211"/>
      <c r="AC51" s="289"/>
      <c r="AD51" s="339"/>
      <c r="AE51" s="239">
        <v>0</v>
      </c>
      <c r="AF51" s="209"/>
      <c r="AG51" s="211"/>
      <c r="AH51" s="298"/>
      <c r="AI51" s="339"/>
      <c r="AJ51" s="239"/>
      <c r="AK51" s="209"/>
      <c r="AL51" s="211"/>
      <c r="AM51" s="298"/>
      <c r="AN51" s="339"/>
      <c r="AO51" s="239"/>
      <c r="AP51" s="209"/>
      <c r="AQ51" s="211"/>
      <c r="AR51" s="298"/>
      <c r="AS51" s="339"/>
      <c r="AT51" s="239"/>
      <c r="AU51" s="209"/>
      <c r="AV51" s="208"/>
      <c r="AW51" s="298"/>
      <c r="AX51" s="339"/>
      <c r="AY51" s="245"/>
      <c r="AZ51" s="289"/>
      <c r="BA51" s="352"/>
      <c r="BB51" s="471"/>
    </row>
    <row r="52" spans="1:54" s="127" customFormat="1" ht="19.5" customHeight="1">
      <c r="A52" s="482"/>
      <c r="B52" s="484"/>
      <c r="C52" s="486"/>
      <c r="D52" s="207" t="s">
        <v>288</v>
      </c>
      <c r="E52" s="239">
        <v>25</v>
      </c>
      <c r="F52" s="289">
        <v>5</v>
      </c>
      <c r="G52" s="370">
        <v>0.2</v>
      </c>
      <c r="H52" s="239"/>
      <c r="I52" s="289"/>
      <c r="J52" s="331"/>
      <c r="K52" s="239">
        <v>5</v>
      </c>
      <c r="L52" s="289">
        <v>5</v>
      </c>
      <c r="M52" s="331"/>
      <c r="N52" s="239"/>
      <c r="O52" s="286"/>
      <c r="P52" s="339"/>
      <c r="Q52" s="239"/>
      <c r="R52" s="289"/>
      <c r="S52" s="331"/>
      <c r="T52" s="239"/>
      <c r="U52" s="289"/>
      <c r="V52" s="331"/>
      <c r="W52" s="239"/>
      <c r="X52" s="289"/>
      <c r="Y52" s="331"/>
      <c r="Z52" s="239"/>
      <c r="AA52" s="209"/>
      <c r="AB52" s="211"/>
      <c r="AC52" s="289"/>
      <c r="AD52" s="339"/>
      <c r="AE52" s="239">
        <v>20</v>
      </c>
      <c r="AF52" s="209"/>
      <c r="AG52" s="211"/>
      <c r="AH52" s="298"/>
      <c r="AI52" s="339"/>
      <c r="AJ52" s="239"/>
      <c r="AK52" s="209"/>
      <c r="AL52" s="211"/>
      <c r="AM52" s="298"/>
      <c r="AN52" s="339"/>
      <c r="AO52" s="239"/>
      <c r="AP52" s="209"/>
      <c r="AQ52" s="211"/>
      <c r="AR52" s="298"/>
      <c r="AS52" s="339"/>
      <c r="AT52" s="239"/>
      <c r="AU52" s="208"/>
      <c r="AV52" s="211"/>
      <c r="AW52" s="298"/>
      <c r="AX52" s="339"/>
      <c r="AY52" s="245"/>
      <c r="AZ52" s="289"/>
      <c r="BA52" s="339"/>
      <c r="BB52" s="471"/>
    </row>
    <row r="53" spans="1:54" s="127" customFormat="1" ht="23.25" customHeight="1">
      <c r="A53" s="482"/>
      <c r="B53" s="484"/>
      <c r="C53" s="486"/>
      <c r="D53" s="207" t="s">
        <v>294</v>
      </c>
      <c r="E53" s="235">
        <v>0</v>
      </c>
      <c r="F53" s="289">
        <f t="shared" ref="F53:F55" si="9">SUM(I53+L53+O53+R53+U53+X53+AC53+AH53+AM53+AR53+AW53+AZ53)</f>
        <v>0</v>
      </c>
      <c r="G53" s="323"/>
      <c r="H53" s="235"/>
      <c r="I53" s="286"/>
      <c r="J53" s="332"/>
      <c r="K53" s="235">
        <v>0</v>
      </c>
      <c r="L53" s="286">
        <v>0</v>
      </c>
      <c r="M53" s="332"/>
      <c r="N53" s="235"/>
      <c r="O53" s="286"/>
      <c r="P53" s="340"/>
      <c r="Q53" s="235"/>
      <c r="R53" s="286"/>
      <c r="S53" s="332"/>
      <c r="T53" s="235"/>
      <c r="U53" s="286"/>
      <c r="V53" s="332"/>
      <c r="W53" s="235"/>
      <c r="X53" s="286"/>
      <c r="Y53" s="332"/>
      <c r="Z53" s="235"/>
      <c r="AA53" s="212"/>
      <c r="AB53" s="214"/>
      <c r="AC53" s="286"/>
      <c r="AD53" s="340"/>
      <c r="AE53" s="235">
        <v>0</v>
      </c>
      <c r="AF53" s="212"/>
      <c r="AG53" s="214"/>
      <c r="AH53" s="299"/>
      <c r="AI53" s="340"/>
      <c r="AJ53" s="235"/>
      <c r="AK53" s="212"/>
      <c r="AL53" s="214"/>
      <c r="AM53" s="299"/>
      <c r="AN53" s="340"/>
      <c r="AO53" s="235"/>
      <c r="AP53" s="212"/>
      <c r="AQ53" s="214"/>
      <c r="AR53" s="299"/>
      <c r="AS53" s="340"/>
      <c r="AT53" s="235"/>
      <c r="AU53" s="215"/>
      <c r="AV53" s="215"/>
      <c r="AW53" s="299"/>
      <c r="AX53" s="340"/>
      <c r="AY53" s="247"/>
      <c r="AZ53" s="286"/>
      <c r="BA53" s="340"/>
      <c r="BB53" s="471"/>
    </row>
    <row r="54" spans="1:54" s="127" customFormat="1" ht="30" customHeight="1">
      <c r="A54" s="482"/>
      <c r="B54" s="484"/>
      <c r="C54" s="486"/>
      <c r="D54" s="207" t="s">
        <v>289</v>
      </c>
      <c r="E54" s="235">
        <v>0</v>
      </c>
      <c r="F54" s="289">
        <f t="shared" si="9"/>
        <v>0</v>
      </c>
      <c r="G54" s="323"/>
      <c r="H54" s="235"/>
      <c r="I54" s="286"/>
      <c r="J54" s="332"/>
      <c r="K54" s="235">
        <v>0</v>
      </c>
      <c r="L54" s="286">
        <v>0</v>
      </c>
      <c r="M54" s="332"/>
      <c r="N54" s="235"/>
      <c r="O54" s="284"/>
      <c r="P54" s="340"/>
      <c r="Q54" s="235"/>
      <c r="R54" s="286"/>
      <c r="S54" s="332"/>
      <c r="T54" s="235"/>
      <c r="U54" s="286"/>
      <c r="V54" s="332"/>
      <c r="W54" s="235"/>
      <c r="X54" s="286"/>
      <c r="Y54" s="332"/>
      <c r="Z54" s="235"/>
      <c r="AA54" s="212"/>
      <c r="AB54" s="214"/>
      <c r="AC54" s="286"/>
      <c r="AD54" s="340"/>
      <c r="AE54" s="235">
        <v>0</v>
      </c>
      <c r="AF54" s="212"/>
      <c r="AG54" s="214"/>
      <c r="AH54" s="299"/>
      <c r="AI54" s="340"/>
      <c r="AJ54" s="235"/>
      <c r="AK54" s="212"/>
      <c r="AL54" s="214"/>
      <c r="AM54" s="299"/>
      <c r="AN54" s="340"/>
      <c r="AO54" s="235"/>
      <c r="AP54" s="212"/>
      <c r="AQ54" s="214"/>
      <c r="AR54" s="299"/>
      <c r="AS54" s="340"/>
      <c r="AT54" s="235"/>
      <c r="AU54" s="215"/>
      <c r="AV54" s="215"/>
      <c r="AW54" s="299"/>
      <c r="AX54" s="340"/>
      <c r="AY54" s="247"/>
      <c r="AZ54" s="286"/>
      <c r="BA54" s="340"/>
      <c r="BB54" s="471"/>
    </row>
    <row r="55" spans="1:54" s="127" customFormat="1" ht="36">
      <c r="A55" s="482"/>
      <c r="B55" s="484"/>
      <c r="C55" s="486"/>
      <c r="D55" s="207" t="s">
        <v>43</v>
      </c>
      <c r="E55" s="235">
        <v>0</v>
      </c>
      <c r="F55" s="289">
        <f t="shared" si="9"/>
        <v>0</v>
      </c>
      <c r="G55" s="323"/>
      <c r="H55" s="235"/>
      <c r="I55" s="286"/>
      <c r="J55" s="332"/>
      <c r="K55" s="235">
        <v>0</v>
      </c>
      <c r="L55" s="286">
        <v>0</v>
      </c>
      <c r="M55" s="332"/>
      <c r="N55" s="235"/>
      <c r="O55" s="286"/>
      <c r="P55" s="340"/>
      <c r="Q55" s="235"/>
      <c r="R55" s="286"/>
      <c r="S55" s="332"/>
      <c r="T55" s="235"/>
      <c r="U55" s="286"/>
      <c r="V55" s="332"/>
      <c r="W55" s="235"/>
      <c r="X55" s="286"/>
      <c r="Y55" s="332"/>
      <c r="Z55" s="235"/>
      <c r="AA55" s="212"/>
      <c r="AB55" s="214"/>
      <c r="AC55" s="286"/>
      <c r="AD55" s="340"/>
      <c r="AE55" s="235">
        <v>0</v>
      </c>
      <c r="AF55" s="212"/>
      <c r="AG55" s="214"/>
      <c r="AH55" s="299"/>
      <c r="AI55" s="340"/>
      <c r="AJ55" s="235"/>
      <c r="AK55" s="212"/>
      <c r="AL55" s="214"/>
      <c r="AM55" s="299"/>
      <c r="AN55" s="340"/>
      <c r="AO55" s="235"/>
      <c r="AP55" s="212"/>
      <c r="AQ55" s="214"/>
      <c r="AR55" s="299"/>
      <c r="AS55" s="340"/>
      <c r="AT55" s="235"/>
      <c r="AU55" s="215"/>
      <c r="AV55" s="215"/>
      <c r="AW55" s="299"/>
      <c r="AX55" s="340"/>
      <c r="AY55" s="247"/>
      <c r="AZ55" s="286"/>
      <c r="BA55" s="340"/>
      <c r="BB55" s="471"/>
    </row>
    <row r="56" spans="1:54" s="127" customFormat="1" ht="20.25" hidden="1" customHeight="1">
      <c r="A56" s="498" t="s">
        <v>278</v>
      </c>
      <c r="B56" s="499"/>
      <c r="C56" s="499"/>
      <c r="D56" s="499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O56" s="499"/>
      <c r="P56" s="499"/>
      <c r="Q56" s="499"/>
      <c r="R56" s="499"/>
      <c r="S56" s="499"/>
      <c r="T56" s="499"/>
      <c r="U56" s="499"/>
      <c r="V56" s="499"/>
      <c r="W56" s="499"/>
      <c r="X56" s="499"/>
      <c r="Y56" s="499"/>
      <c r="Z56" s="499"/>
      <c r="AA56" s="499"/>
      <c r="AB56" s="499"/>
      <c r="AC56" s="499"/>
      <c r="AD56" s="499"/>
      <c r="AE56" s="499"/>
      <c r="AF56" s="499"/>
      <c r="AG56" s="499"/>
      <c r="AH56" s="499"/>
      <c r="AI56" s="499"/>
      <c r="AJ56" s="499"/>
      <c r="AK56" s="499"/>
      <c r="AL56" s="499"/>
      <c r="AM56" s="499"/>
      <c r="AN56" s="499"/>
      <c r="AO56" s="499"/>
      <c r="AP56" s="499"/>
      <c r="AQ56" s="499"/>
      <c r="AR56" s="499"/>
      <c r="AS56" s="499"/>
      <c r="AT56" s="499"/>
      <c r="AU56" s="499"/>
      <c r="AV56" s="499"/>
      <c r="AW56" s="499"/>
      <c r="AX56" s="499"/>
      <c r="AY56" s="499"/>
      <c r="AZ56" s="499"/>
      <c r="BA56" s="499"/>
      <c r="BB56" s="500"/>
    </row>
    <row r="57" spans="1:54" s="127" customFormat="1" ht="21" hidden="1" customHeight="1">
      <c r="A57" s="487"/>
      <c r="B57" s="488"/>
      <c r="C57" s="488"/>
      <c r="D57" s="488"/>
      <c r="E57" s="488"/>
      <c r="F57" s="488"/>
      <c r="G57" s="488"/>
      <c r="H57" s="488"/>
      <c r="I57" s="488"/>
      <c r="J57" s="488"/>
      <c r="K57" s="488"/>
      <c r="L57" s="488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8"/>
      <c r="Y57" s="488"/>
      <c r="Z57" s="488"/>
      <c r="AA57" s="488"/>
      <c r="AB57" s="488"/>
      <c r="AC57" s="488"/>
      <c r="AD57" s="488"/>
      <c r="AE57" s="488"/>
      <c r="AF57" s="488"/>
      <c r="AG57" s="488"/>
      <c r="AH57" s="488"/>
      <c r="AI57" s="488"/>
      <c r="AJ57" s="488"/>
      <c r="AK57" s="488"/>
      <c r="AL57" s="488"/>
      <c r="AM57" s="488"/>
      <c r="AN57" s="488"/>
      <c r="AO57" s="488"/>
      <c r="AP57" s="488"/>
      <c r="AQ57" s="488"/>
      <c r="AR57" s="488"/>
      <c r="AS57" s="488"/>
      <c r="AT57" s="488"/>
      <c r="AU57" s="488"/>
      <c r="AV57" s="488"/>
      <c r="AW57" s="488"/>
      <c r="AX57" s="488"/>
      <c r="AY57" s="488"/>
      <c r="AZ57" s="488"/>
      <c r="BA57" s="488"/>
      <c r="BB57" s="489"/>
    </row>
    <row r="58" spans="1:54" s="127" customFormat="1" ht="18">
      <c r="A58" s="501" t="s">
        <v>303</v>
      </c>
      <c r="B58" s="502"/>
      <c r="C58" s="502"/>
      <c r="D58" s="502"/>
      <c r="E58" s="502"/>
      <c r="F58" s="502"/>
      <c r="G58" s="502"/>
      <c r="H58" s="502"/>
      <c r="I58" s="502"/>
      <c r="J58" s="502"/>
      <c r="K58" s="502"/>
      <c r="L58" s="502"/>
      <c r="M58" s="502"/>
      <c r="N58" s="502"/>
      <c r="O58" s="502"/>
      <c r="P58" s="502"/>
      <c r="Q58" s="502"/>
      <c r="R58" s="502"/>
      <c r="S58" s="502"/>
      <c r="T58" s="502"/>
      <c r="U58" s="502"/>
      <c r="V58" s="502"/>
      <c r="W58" s="502"/>
      <c r="X58" s="502"/>
      <c r="Y58" s="502"/>
      <c r="Z58" s="502"/>
      <c r="AA58" s="502"/>
      <c r="AB58" s="502"/>
      <c r="AC58" s="502"/>
      <c r="AD58" s="502"/>
      <c r="AE58" s="502"/>
      <c r="AF58" s="502"/>
      <c r="AG58" s="502"/>
      <c r="AH58" s="502"/>
      <c r="AI58" s="502"/>
      <c r="AJ58" s="502"/>
      <c r="AK58" s="502"/>
      <c r="AL58" s="502"/>
      <c r="AM58" s="502"/>
      <c r="AN58" s="502"/>
      <c r="AO58" s="502"/>
      <c r="AP58" s="502"/>
      <c r="AQ58" s="502"/>
      <c r="AR58" s="502"/>
      <c r="AS58" s="502"/>
      <c r="AT58" s="502"/>
      <c r="AU58" s="502"/>
      <c r="AV58" s="502"/>
      <c r="AW58" s="502"/>
      <c r="AX58" s="502"/>
      <c r="AY58" s="502"/>
      <c r="AZ58" s="502"/>
      <c r="BA58" s="502"/>
      <c r="BB58" s="503"/>
    </row>
    <row r="59" spans="1:54" s="127" customFormat="1" ht="22.5" customHeight="1">
      <c r="A59" s="494" t="s">
        <v>262</v>
      </c>
      <c r="B59" s="485" t="s">
        <v>305</v>
      </c>
      <c r="C59" s="485" t="s">
        <v>306</v>
      </c>
      <c r="D59" s="229" t="s">
        <v>41</v>
      </c>
      <c r="E59" s="239">
        <f>SUM(E60:E65)</f>
        <v>66.25</v>
      </c>
      <c r="F59" s="287"/>
      <c r="G59" s="323"/>
      <c r="H59" s="236"/>
      <c r="I59" s="287"/>
      <c r="J59" s="333"/>
      <c r="K59" s="236"/>
      <c r="L59" s="287"/>
      <c r="M59" s="333"/>
      <c r="N59" s="236"/>
      <c r="O59" s="287"/>
      <c r="P59" s="333"/>
      <c r="Q59" s="236"/>
      <c r="R59" s="287"/>
      <c r="S59" s="333"/>
      <c r="T59" s="236"/>
      <c r="U59" s="287"/>
      <c r="V59" s="333"/>
      <c r="W59" s="236">
        <f t="shared" ref="W59" si="10">SUM(W60:W65)</f>
        <v>66.25</v>
      </c>
      <c r="X59" s="287"/>
      <c r="Y59" s="333"/>
      <c r="Z59" s="236"/>
      <c r="AA59" s="236"/>
      <c r="AB59" s="236"/>
      <c r="AC59" s="287"/>
      <c r="AD59" s="333"/>
      <c r="AE59" s="236"/>
      <c r="AF59" s="236"/>
      <c r="AG59" s="236"/>
      <c r="AH59" s="287"/>
      <c r="AI59" s="333"/>
      <c r="AJ59" s="236"/>
      <c r="AK59" s="236"/>
      <c r="AL59" s="236"/>
      <c r="AM59" s="287"/>
      <c r="AN59" s="333"/>
      <c r="AO59" s="236"/>
      <c r="AP59" s="236"/>
      <c r="AQ59" s="236"/>
      <c r="AR59" s="287"/>
      <c r="AS59" s="333"/>
      <c r="AT59" s="236"/>
      <c r="AU59" s="236"/>
      <c r="AV59" s="236"/>
      <c r="AW59" s="287"/>
      <c r="AX59" s="333"/>
      <c r="AY59" s="236"/>
      <c r="AZ59" s="287"/>
      <c r="BA59" s="333"/>
      <c r="BB59" s="485"/>
    </row>
    <row r="60" spans="1:54" s="127" customFormat="1" ht="36.75" customHeight="1">
      <c r="A60" s="495"/>
      <c r="B60" s="486"/>
      <c r="C60" s="486"/>
      <c r="D60" s="227" t="s">
        <v>37</v>
      </c>
      <c r="E60" s="239">
        <f t="shared" ref="E60:E61" si="11">SUM(H60+K60+N60+Q60+T60+W60+Z60+AE60+AJ60+AO60+AT60+AY60)</f>
        <v>0</v>
      </c>
      <c r="F60" s="289"/>
      <c r="G60" s="323"/>
      <c r="H60" s="233"/>
      <c r="I60" s="284"/>
      <c r="J60" s="330"/>
      <c r="K60" s="233"/>
      <c r="L60" s="284"/>
      <c r="M60" s="330"/>
      <c r="N60" s="233"/>
      <c r="O60" s="284"/>
      <c r="P60" s="330"/>
      <c r="Q60" s="233"/>
      <c r="R60" s="284"/>
      <c r="S60" s="330"/>
      <c r="T60" s="233"/>
      <c r="U60" s="284"/>
      <c r="V60" s="330"/>
      <c r="W60" s="233">
        <v>0</v>
      </c>
      <c r="X60" s="284"/>
      <c r="Y60" s="330"/>
      <c r="Z60" s="233"/>
      <c r="AA60" s="204"/>
      <c r="AB60" s="205"/>
      <c r="AC60" s="311"/>
      <c r="AD60" s="348"/>
      <c r="AE60" s="258"/>
      <c r="AF60" s="204"/>
      <c r="AG60" s="205"/>
      <c r="AH60" s="311"/>
      <c r="AI60" s="330"/>
      <c r="AJ60" s="258"/>
      <c r="AK60" s="204"/>
      <c r="AL60" s="205"/>
      <c r="AM60" s="311"/>
      <c r="AN60" s="330"/>
      <c r="AO60" s="266"/>
      <c r="AP60" s="204"/>
      <c r="AQ60" s="205"/>
      <c r="AR60" s="311"/>
      <c r="AS60" s="330"/>
      <c r="AT60" s="266"/>
      <c r="AU60" s="202"/>
      <c r="AV60" s="206"/>
      <c r="AW60" s="311"/>
      <c r="AX60" s="330"/>
      <c r="AY60" s="266"/>
      <c r="AZ60" s="284"/>
      <c r="BA60" s="330"/>
      <c r="BB60" s="486"/>
    </row>
    <row r="61" spans="1:54" s="127" customFormat="1" ht="33.75" customHeight="1">
      <c r="A61" s="495"/>
      <c r="B61" s="486"/>
      <c r="C61" s="486"/>
      <c r="D61" s="228" t="s">
        <v>2</v>
      </c>
      <c r="E61" s="239">
        <f t="shared" si="11"/>
        <v>0</v>
      </c>
      <c r="F61" s="289"/>
      <c r="G61" s="323"/>
      <c r="H61" s="239"/>
      <c r="I61" s="289"/>
      <c r="J61" s="331"/>
      <c r="K61" s="239"/>
      <c r="L61" s="289"/>
      <c r="M61" s="331"/>
      <c r="N61" s="239"/>
      <c r="O61" s="289"/>
      <c r="P61" s="331"/>
      <c r="Q61" s="239"/>
      <c r="R61" s="289"/>
      <c r="S61" s="331"/>
      <c r="T61" s="239"/>
      <c r="U61" s="289"/>
      <c r="V61" s="331"/>
      <c r="W61" s="239">
        <v>0</v>
      </c>
      <c r="X61" s="289"/>
      <c r="Y61" s="331"/>
      <c r="Z61" s="239"/>
      <c r="AA61" s="209"/>
      <c r="AB61" s="210"/>
      <c r="AC61" s="312"/>
      <c r="AD61" s="349"/>
      <c r="AE61" s="259"/>
      <c r="AF61" s="209"/>
      <c r="AG61" s="210"/>
      <c r="AH61" s="312"/>
      <c r="AI61" s="331"/>
      <c r="AJ61" s="259"/>
      <c r="AK61" s="209"/>
      <c r="AL61" s="210"/>
      <c r="AM61" s="312"/>
      <c r="AN61" s="331"/>
      <c r="AO61" s="267"/>
      <c r="AP61" s="209"/>
      <c r="AQ61" s="210"/>
      <c r="AR61" s="312"/>
      <c r="AS61" s="331"/>
      <c r="AT61" s="267"/>
      <c r="AU61" s="209"/>
      <c r="AV61" s="210"/>
      <c r="AW61" s="312"/>
      <c r="AX61" s="331"/>
      <c r="AY61" s="267"/>
      <c r="AZ61" s="289"/>
      <c r="BA61" s="331"/>
      <c r="BB61" s="486"/>
    </row>
    <row r="62" spans="1:54" s="127" customFormat="1" ht="22.5" customHeight="1">
      <c r="A62" s="495"/>
      <c r="B62" s="486"/>
      <c r="C62" s="486"/>
      <c r="D62" s="207" t="s">
        <v>288</v>
      </c>
      <c r="E62" s="239">
        <f>SUM(H62+K62+N62+Q62+T62+W62+Z62+AE62+AJ62+AO62+AT62+AY62)</f>
        <v>66.25</v>
      </c>
      <c r="F62" s="289"/>
      <c r="G62" s="323"/>
      <c r="H62" s="239"/>
      <c r="I62" s="289"/>
      <c r="J62" s="331"/>
      <c r="K62" s="239"/>
      <c r="L62" s="289"/>
      <c r="M62" s="331"/>
      <c r="N62" s="239"/>
      <c r="O62" s="289"/>
      <c r="P62" s="331"/>
      <c r="Q62" s="239"/>
      <c r="R62" s="289"/>
      <c r="S62" s="331"/>
      <c r="T62" s="239"/>
      <c r="U62" s="289"/>
      <c r="V62" s="331"/>
      <c r="W62" s="239">
        <v>66.25</v>
      </c>
      <c r="X62" s="289"/>
      <c r="Y62" s="331"/>
      <c r="Z62" s="239"/>
      <c r="AA62" s="209"/>
      <c r="AB62" s="210"/>
      <c r="AC62" s="312"/>
      <c r="AD62" s="349"/>
      <c r="AE62" s="259"/>
      <c r="AF62" s="209"/>
      <c r="AG62" s="210"/>
      <c r="AH62" s="312"/>
      <c r="AI62" s="331"/>
      <c r="AJ62" s="259"/>
      <c r="AK62" s="209"/>
      <c r="AL62" s="210"/>
      <c r="AM62" s="312"/>
      <c r="AN62" s="331"/>
      <c r="AO62" s="267"/>
      <c r="AP62" s="209"/>
      <c r="AQ62" s="210"/>
      <c r="AR62" s="312"/>
      <c r="AS62" s="331"/>
      <c r="AT62" s="267"/>
      <c r="AU62" s="208"/>
      <c r="AV62" s="211"/>
      <c r="AW62" s="312"/>
      <c r="AX62" s="331"/>
      <c r="AY62" s="267"/>
      <c r="AZ62" s="289"/>
      <c r="BA62" s="331"/>
      <c r="BB62" s="486"/>
    </row>
    <row r="63" spans="1:54" s="127" customFormat="1" ht="40.5" customHeight="1">
      <c r="A63" s="495"/>
      <c r="B63" s="486"/>
      <c r="C63" s="486"/>
      <c r="D63" s="207" t="s">
        <v>294</v>
      </c>
      <c r="E63" s="239">
        <f t="shared" ref="E63:E65" si="12">SUM(H63+K63+N63+Q63+T63+W63+Z63+AE63+AJ63+AO63+AT63+AY63)</f>
        <v>0</v>
      </c>
      <c r="F63" s="289"/>
      <c r="G63" s="323"/>
      <c r="H63" s="235"/>
      <c r="I63" s="286"/>
      <c r="J63" s="332"/>
      <c r="K63" s="235"/>
      <c r="L63" s="286"/>
      <c r="M63" s="332"/>
      <c r="N63" s="235"/>
      <c r="O63" s="286"/>
      <c r="P63" s="332"/>
      <c r="Q63" s="235"/>
      <c r="R63" s="286"/>
      <c r="S63" s="332"/>
      <c r="T63" s="235"/>
      <c r="U63" s="286"/>
      <c r="V63" s="332"/>
      <c r="W63" s="239">
        <v>0</v>
      </c>
      <c r="X63" s="286"/>
      <c r="Y63" s="332"/>
      <c r="Z63" s="235"/>
      <c r="AA63" s="212"/>
      <c r="AB63" s="213"/>
      <c r="AC63" s="313"/>
      <c r="AD63" s="350"/>
      <c r="AE63" s="260"/>
      <c r="AF63" s="212"/>
      <c r="AG63" s="213"/>
      <c r="AH63" s="313"/>
      <c r="AI63" s="332"/>
      <c r="AJ63" s="260"/>
      <c r="AK63" s="212"/>
      <c r="AL63" s="213"/>
      <c r="AM63" s="313"/>
      <c r="AN63" s="332"/>
      <c r="AO63" s="268"/>
      <c r="AP63" s="212"/>
      <c r="AQ63" s="213"/>
      <c r="AR63" s="313"/>
      <c r="AS63" s="332"/>
      <c r="AT63" s="268"/>
      <c r="AU63" s="215"/>
      <c r="AV63" s="214"/>
      <c r="AW63" s="313"/>
      <c r="AX63" s="332"/>
      <c r="AY63" s="268"/>
      <c r="AZ63" s="286"/>
      <c r="BA63" s="332"/>
      <c r="BB63" s="486"/>
    </row>
    <row r="64" spans="1:54" s="127" customFormat="1" ht="22.5" customHeight="1">
      <c r="A64" s="495"/>
      <c r="B64" s="486"/>
      <c r="C64" s="486"/>
      <c r="D64" s="207" t="s">
        <v>289</v>
      </c>
      <c r="E64" s="239">
        <f t="shared" si="12"/>
        <v>0</v>
      </c>
      <c r="F64" s="289"/>
      <c r="G64" s="323"/>
      <c r="H64" s="235"/>
      <c r="I64" s="286"/>
      <c r="J64" s="332"/>
      <c r="K64" s="235"/>
      <c r="L64" s="286"/>
      <c r="M64" s="332"/>
      <c r="N64" s="235"/>
      <c r="O64" s="286"/>
      <c r="P64" s="332"/>
      <c r="Q64" s="235"/>
      <c r="R64" s="286"/>
      <c r="S64" s="332"/>
      <c r="T64" s="235"/>
      <c r="U64" s="286"/>
      <c r="V64" s="332"/>
      <c r="W64" s="239">
        <v>0</v>
      </c>
      <c r="X64" s="286"/>
      <c r="Y64" s="332"/>
      <c r="Z64" s="235"/>
      <c r="AA64" s="212"/>
      <c r="AB64" s="213"/>
      <c r="AC64" s="313"/>
      <c r="AD64" s="350"/>
      <c r="AE64" s="260"/>
      <c r="AF64" s="212"/>
      <c r="AG64" s="213"/>
      <c r="AH64" s="313"/>
      <c r="AI64" s="332"/>
      <c r="AJ64" s="260"/>
      <c r="AK64" s="212"/>
      <c r="AL64" s="213"/>
      <c r="AM64" s="313"/>
      <c r="AN64" s="332"/>
      <c r="AO64" s="268"/>
      <c r="AP64" s="212"/>
      <c r="AQ64" s="213"/>
      <c r="AR64" s="313"/>
      <c r="AS64" s="332"/>
      <c r="AT64" s="268"/>
      <c r="AU64" s="215"/>
      <c r="AV64" s="214"/>
      <c r="AW64" s="313"/>
      <c r="AX64" s="332"/>
      <c r="AY64" s="268"/>
      <c r="AZ64" s="286"/>
      <c r="BA64" s="332"/>
      <c r="BB64" s="486"/>
    </row>
    <row r="65" spans="1:54" s="127" customFormat="1" ht="36">
      <c r="A65" s="504"/>
      <c r="B65" s="493"/>
      <c r="C65" s="493"/>
      <c r="D65" s="200" t="s">
        <v>43</v>
      </c>
      <c r="E65" s="239">
        <f t="shared" si="12"/>
        <v>0</v>
      </c>
      <c r="F65" s="289"/>
      <c r="G65" s="323"/>
      <c r="H65" s="233"/>
      <c r="I65" s="284"/>
      <c r="J65" s="330"/>
      <c r="K65" s="233"/>
      <c r="L65" s="284"/>
      <c r="M65" s="330"/>
      <c r="N65" s="233"/>
      <c r="O65" s="284"/>
      <c r="P65" s="330"/>
      <c r="Q65" s="233"/>
      <c r="R65" s="284"/>
      <c r="S65" s="330"/>
      <c r="T65" s="233"/>
      <c r="U65" s="284"/>
      <c r="V65" s="330"/>
      <c r="W65" s="239">
        <v>0</v>
      </c>
      <c r="X65" s="284"/>
      <c r="Y65" s="330"/>
      <c r="Z65" s="233"/>
      <c r="AA65" s="204"/>
      <c r="AB65" s="205"/>
      <c r="AC65" s="311"/>
      <c r="AD65" s="348"/>
      <c r="AE65" s="258"/>
      <c r="AF65" s="204"/>
      <c r="AG65" s="205"/>
      <c r="AH65" s="311"/>
      <c r="AI65" s="330"/>
      <c r="AJ65" s="258"/>
      <c r="AK65" s="204"/>
      <c r="AL65" s="205"/>
      <c r="AM65" s="311"/>
      <c r="AN65" s="330"/>
      <c r="AO65" s="266"/>
      <c r="AP65" s="204"/>
      <c r="AQ65" s="205"/>
      <c r="AR65" s="311"/>
      <c r="AS65" s="330"/>
      <c r="AT65" s="266"/>
      <c r="AU65" s="202"/>
      <c r="AV65" s="206"/>
      <c r="AW65" s="311"/>
      <c r="AX65" s="330"/>
      <c r="AY65" s="266"/>
      <c r="AZ65" s="284"/>
      <c r="BA65" s="330"/>
      <c r="BB65" s="493"/>
    </row>
    <row r="66" spans="1:54" s="127" customFormat="1" ht="21" customHeight="1">
      <c r="A66" s="494"/>
      <c r="B66" s="483" t="s">
        <v>310</v>
      </c>
      <c r="C66" s="485"/>
      <c r="D66" s="229" t="s">
        <v>41</v>
      </c>
      <c r="E66" s="236">
        <f>SUM(E67:E72)</f>
        <v>66.25</v>
      </c>
      <c r="F66" s="287"/>
      <c r="G66" s="323"/>
      <c r="H66" s="236"/>
      <c r="I66" s="287"/>
      <c r="J66" s="333"/>
      <c r="K66" s="236"/>
      <c r="L66" s="287"/>
      <c r="M66" s="333"/>
      <c r="N66" s="236"/>
      <c r="O66" s="287"/>
      <c r="P66" s="333"/>
      <c r="Q66" s="236"/>
      <c r="R66" s="287"/>
      <c r="S66" s="333"/>
      <c r="T66" s="236"/>
      <c r="U66" s="287"/>
      <c r="V66" s="333"/>
      <c r="W66" s="236">
        <f t="shared" ref="W66" si="13">SUM(W67:W72)</f>
        <v>66.25</v>
      </c>
      <c r="X66" s="287"/>
      <c r="Y66" s="333"/>
      <c r="Z66" s="236"/>
      <c r="AA66" s="236"/>
      <c r="AB66" s="236"/>
      <c r="AC66" s="287"/>
      <c r="AD66" s="333"/>
      <c r="AE66" s="236"/>
      <c r="AF66" s="236"/>
      <c r="AG66" s="236"/>
      <c r="AH66" s="287"/>
      <c r="AI66" s="333"/>
      <c r="AJ66" s="236"/>
      <c r="AK66" s="236"/>
      <c r="AL66" s="236"/>
      <c r="AM66" s="287"/>
      <c r="AN66" s="333"/>
      <c r="AO66" s="236"/>
      <c r="AP66" s="236"/>
      <c r="AQ66" s="236"/>
      <c r="AR66" s="287"/>
      <c r="AS66" s="333"/>
      <c r="AT66" s="236"/>
      <c r="AU66" s="236"/>
      <c r="AV66" s="236"/>
      <c r="AW66" s="287"/>
      <c r="AX66" s="333"/>
      <c r="AY66" s="236"/>
      <c r="AZ66" s="287"/>
      <c r="BA66" s="333"/>
      <c r="BB66" s="476"/>
    </row>
    <row r="67" spans="1:54" s="127" customFormat="1" ht="36">
      <c r="A67" s="495"/>
      <c r="B67" s="484"/>
      <c r="C67" s="486"/>
      <c r="D67" s="227" t="s">
        <v>37</v>
      </c>
      <c r="E67" s="233">
        <v>0</v>
      </c>
      <c r="F67" s="289"/>
      <c r="G67" s="321"/>
      <c r="H67" s="233"/>
      <c r="I67" s="284"/>
      <c r="J67" s="330"/>
      <c r="K67" s="233"/>
      <c r="L67" s="284"/>
      <c r="M67" s="330"/>
      <c r="N67" s="233"/>
      <c r="O67" s="284"/>
      <c r="P67" s="330"/>
      <c r="Q67" s="233"/>
      <c r="R67" s="284"/>
      <c r="S67" s="330"/>
      <c r="T67" s="233"/>
      <c r="U67" s="284"/>
      <c r="V67" s="330"/>
      <c r="W67" s="233">
        <v>0</v>
      </c>
      <c r="X67" s="284"/>
      <c r="Y67" s="330"/>
      <c r="Z67" s="233"/>
      <c r="AA67" s="204"/>
      <c r="AB67" s="206"/>
      <c r="AC67" s="297"/>
      <c r="AD67" s="338"/>
      <c r="AE67" s="233"/>
      <c r="AF67" s="204"/>
      <c r="AG67" s="206"/>
      <c r="AH67" s="297"/>
      <c r="AI67" s="338"/>
      <c r="AJ67" s="233"/>
      <c r="AK67" s="204"/>
      <c r="AL67" s="206"/>
      <c r="AM67" s="311"/>
      <c r="AN67" s="330"/>
      <c r="AO67" s="233"/>
      <c r="AP67" s="204"/>
      <c r="AQ67" s="206"/>
      <c r="AR67" s="311"/>
      <c r="AS67" s="330"/>
      <c r="AT67" s="233"/>
      <c r="AU67" s="202"/>
      <c r="AV67" s="202"/>
      <c r="AW67" s="311"/>
      <c r="AX67" s="330"/>
      <c r="AY67" s="233"/>
      <c r="AZ67" s="311"/>
      <c r="BA67" s="330"/>
      <c r="BB67" s="471"/>
    </row>
    <row r="68" spans="1:54" s="127" customFormat="1" ht="30" customHeight="1">
      <c r="A68" s="495"/>
      <c r="B68" s="484"/>
      <c r="C68" s="486"/>
      <c r="D68" s="228" t="s">
        <v>2</v>
      </c>
      <c r="E68" s="239">
        <v>0</v>
      </c>
      <c r="F68" s="289"/>
      <c r="G68" s="325"/>
      <c r="H68" s="239"/>
      <c r="I68" s="289"/>
      <c r="J68" s="331"/>
      <c r="K68" s="239"/>
      <c r="L68" s="289"/>
      <c r="M68" s="331"/>
      <c r="N68" s="239"/>
      <c r="O68" s="289"/>
      <c r="P68" s="331"/>
      <c r="Q68" s="239"/>
      <c r="R68" s="289"/>
      <c r="S68" s="331"/>
      <c r="T68" s="239"/>
      <c r="U68" s="289"/>
      <c r="V68" s="331"/>
      <c r="W68" s="239">
        <v>0</v>
      </c>
      <c r="X68" s="289"/>
      <c r="Y68" s="331"/>
      <c r="Z68" s="239"/>
      <c r="AA68" s="209"/>
      <c r="AB68" s="211"/>
      <c r="AC68" s="298"/>
      <c r="AD68" s="339"/>
      <c r="AE68" s="239"/>
      <c r="AF68" s="209"/>
      <c r="AG68" s="211"/>
      <c r="AH68" s="298"/>
      <c r="AI68" s="339"/>
      <c r="AJ68" s="239"/>
      <c r="AK68" s="209"/>
      <c r="AL68" s="211"/>
      <c r="AM68" s="312"/>
      <c r="AN68" s="331"/>
      <c r="AO68" s="239"/>
      <c r="AP68" s="209"/>
      <c r="AQ68" s="211"/>
      <c r="AR68" s="312"/>
      <c r="AS68" s="331"/>
      <c r="AT68" s="239"/>
      <c r="AU68" s="208"/>
      <c r="AV68" s="208"/>
      <c r="AW68" s="312"/>
      <c r="AX68" s="331"/>
      <c r="AY68" s="239"/>
      <c r="AZ68" s="312"/>
      <c r="BA68" s="331"/>
      <c r="BB68" s="471"/>
    </row>
    <row r="69" spans="1:54" s="127" customFormat="1" ht="21" customHeight="1">
      <c r="A69" s="495"/>
      <c r="B69" s="484"/>
      <c r="C69" s="486"/>
      <c r="D69" s="207" t="s">
        <v>288</v>
      </c>
      <c r="E69" s="239">
        <f>SUM(H69+K69+N69+Q69+T69+W69+Z69+AE69+AJ69+AO69+AT69+AY69)</f>
        <v>66.25</v>
      </c>
      <c r="F69" s="289"/>
      <c r="G69" s="325"/>
      <c r="H69" s="239"/>
      <c r="I69" s="289"/>
      <c r="J69" s="331"/>
      <c r="K69" s="239"/>
      <c r="L69" s="289"/>
      <c r="M69" s="331"/>
      <c r="N69" s="239"/>
      <c r="O69" s="289"/>
      <c r="P69" s="331"/>
      <c r="Q69" s="239"/>
      <c r="R69" s="289"/>
      <c r="S69" s="331"/>
      <c r="T69" s="239"/>
      <c r="U69" s="289"/>
      <c r="V69" s="331"/>
      <c r="W69" s="239">
        <f>SUM(W62)</f>
        <v>66.25</v>
      </c>
      <c r="X69" s="289"/>
      <c r="Y69" s="331"/>
      <c r="Z69" s="239"/>
      <c r="AA69" s="209"/>
      <c r="AB69" s="211"/>
      <c r="AC69" s="298"/>
      <c r="AD69" s="339"/>
      <c r="AE69" s="239"/>
      <c r="AF69" s="209"/>
      <c r="AG69" s="211"/>
      <c r="AH69" s="298"/>
      <c r="AI69" s="339"/>
      <c r="AJ69" s="239"/>
      <c r="AK69" s="209"/>
      <c r="AL69" s="211"/>
      <c r="AM69" s="312"/>
      <c r="AN69" s="331"/>
      <c r="AO69" s="239"/>
      <c r="AP69" s="209"/>
      <c r="AQ69" s="211"/>
      <c r="AR69" s="312"/>
      <c r="AS69" s="331"/>
      <c r="AT69" s="239"/>
      <c r="AU69" s="208"/>
      <c r="AV69" s="208"/>
      <c r="AW69" s="312"/>
      <c r="AX69" s="331"/>
      <c r="AY69" s="239"/>
      <c r="AZ69" s="312"/>
      <c r="BA69" s="331"/>
      <c r="BB69" s="471"/>
    </row>
    <row r="70" spans="1:54" s="127" customFormat="1" ht="39.75" customHeight="1">
      <c r="A70" s="495"/>
      <c r="B70" s="484"/>
      <c r="C70" s="486"/>
      <c r="D70" s="207" t="s">
        <v>294</v>
      </c>
      <c r="E70" s="235">
        <v>0</v>
      </c>
      <c r="F70" s="289"/>
      <c r="G70" s="322"/>
      <c r="H70" s="235"/>
      <c r="I70" s="286"/>
      <c r="J70" s="332"/>
      <c r="K70" s="235"/>
      <c r="L70" s="286"/>
      <c r="M70" s="332"/>
      <c r="N70" s="235"/>
      <c r="O70" s="286"/>
      <c r="P70" s="332"/>
      <c r="Q70" s="235"/>
      <c r="R70" s="286"/>
      <c r="S70" s="332"/>
      <c r="T70" s="235"/>
      <c r="U70" s="286"/>
      <c r="V70" s="332"/>
      <c r="W70" s="239">
        <v>0</v>
      </c>
      <c r="X70" s="286"/>
      <c r="Y70" s="332"/>
      <c r="Z70" s="235"/>
      <c r="AA70" s="212"/>
      <c r="AB70" s="214"/>
      <c r="AC70" s="299"/>
      <c r="AD70" s="340"/>
      <c r="AE70" s="235"/>
      <c r="AF70" s="212"/>
      <c r="AG70" s="214"/>
      <c r="AH70" s="299"/>
      <c r="AI70" s="340"/>
      <c r="AJ70" s="235"/>
      <c r="AK70" s="212"/>
      <c r="AL70" s="214"/>
      <c r="AM70" s="313"/>
      <c r="AN70" s="332"/>
      <c r="AO70" s="235"/>
      <c r="AP70" s="212"/>
      <c r="AQ70" s="214"/>
      <c r="AR70" s="313"/>
      <c r="AS70" s="332"/>
      <c r="AT70" s="235"/>
      <c r="AU70" s="215"/>
      <c r="AV70" s="215"/>
      <c r="AW70" s="313"/>
      <c r="AX70" s="332"/>
      <c r="AY70" s="235"/>
      <c r="AZ70" s="313"/>
      <c r="BA70" s="332"/>
      <c r="BB70" s="471"/>
    </row>
    <row r="71" spans="1:54" s="127" customFormat="1" ht="21" customHeight="1">
      <c r="A71" s="495"/>
      <c r="B71" s="484"/>
      <c r="C71" s="486"/>
      <c r="D71" s="207" t="s">
        <v>289</v>
      </c>
      <c r="E71" s="235">
        <v>0</v>
      </c>
      <c r="F71" s="289"/>
      <c r="G71" s="322"/>
      <c r="H71" s="235"/>
      <c r="I71" s="286"/>
      <c r="J71" s="332"/>
      <c r="K71" s="235"/>
      <c r="L71" s="286"/>
      <c r="M71" s="332"/>
      <c r="N71" s="235"/>
      <c r="O71" s="286"/>
      <c r="P71" s="332"/>
      <c r="Q71" s="235"/>
      <c r="R71" s="286"/>
      <c r="S71" s="332"/>
      <c r="T71" s="235"/>
      <c r="U71" s="286"/>
      <c r="V71" s="332"/>
      <c r="W71" s="239">
        <v>0</v>
      </c>
      <c r="X71" s="286"/>
      <c r="Y71" s="332"/>
      <c r="Z71" s="235"/>
      <c r="AA71" s="212"/>
      <c r="AB71" s="214"/>
      <c r="AC71" s="299"/>
      <c r="AD71" s="340"/>
      <c r="AE71" s="235"/>
      <c r="AF71" s="212"/>
      <c r="AG71" s="214"/>
      <c r="AH71" s="299"/>
      <c r="AI71" s="340"/>
      <c r="AJ71" s="235"/>
      <c r="AK71" s="212"/>
      <c r="AL71" s="214"/>
      <c r="AM71" s="313"/>
      <c r="AN71" s="332"/>
      <c r="AO71" s="235"/>
      <c r="AP71" s="212"/>
      <c r="AQ71" s="214"/>
      <c r="AR71" s="313"/>
      <c r="AS71" s="332"/>
      <c r="AT71" s="235"/>
      <c r="AU71" s="215"/>
      <c r="AV71" s="215"/>
      <c r="AW71" s="313"/>
      <c r="AX71" s="332"/>
      <c r="AY71" s="235"/>
      <c r="AZ71" s="313"/>
      <c r="BA71" s="332"/>
      <c r="BB71" s="471"/>
    </row>
    <row r="72" spans="1:54" s="127" customFormat="1" ht="36">
      <c r="A72" s="495"/>
      <c r="B72" s="484"/>
      <c r="C72" s="486"/>
      <c r="D72" s="207" t="s">
        <v>43</v>
      </c>
      <c r="E72" s="233">
        <v>0</v>
      </c>
      <c r="F72" s="289"/>
      <c r="G72" s="321"/>
      <c r="H72" s="233"/>
      <c r="I72" s="284"/>
      <c r="J72" s="330"/>
      <c r="K72" s="233"/>
      <c r="L72" s="284"/>
      <c r="M72" s="330"/>
      <c r="N72" s="233"/>
      <c r="O72" s="284"/>
      <c r="P72" s="330"/>
      <c r="Q72" s="233"/>
      <c r="R72" s="284"/>
      <c r="S72" s="330"/>
      <c r="T72" s="233"/>
      <c r="U72" s="284"/>
      <c r="V72" s="330"/>
      <c r="W72" s="239">
        <v>0</v>
      </c>
      <c r="X72" s="284"/>
      <c r="Y72" s="330"/>
      <c r="Z72" s="233"/>
      <c r="AA72" s="212"/>
      <c r="AB72" s="214"/>
      <c r="AC72" s="297"/>
      <c r="AD72" s="340"/>
      <c r="AE72" s="233"/>
      <c r="AF72" s="212"/>
      <c r="AG72" s="214"/>
      <c r="AH72" s="297"/>
      <c r="AI72" s="340"/>
      <c r="AJ72" s="233"/>
      <c r="AK72" s="212"/>
      <c r="AL72" s="214"/>
      <c r="AM72" s="311"/>
      <c r="AN72" s="330"/>
      <c r="AO72" s="233"/>
      <c r="AP72" s="212"/>
      <c r="AQ72" s="214"/>
      <c r="AR72" s="311"/>
      <c r="AS72" s="330"/>
      <c r="AT72" s="233"/>
      <c r="AU72" s="215"/>
      <c r="AV72" s="215"/>
      <c r="AW72" s="311"/>
      <c r="AX72" s="330"/>
      <c r="AY72" s="233"/>
      <c r="AZ72" s="311"/>
      <c r="BA72" s="330"/>
      <c r="BB72" s="472"/>
    </row>
    <row r="73" spans="1:54" s="127" customFormat="1" ht="22.5" customHeight="1">
      <c r="A73" s="507" t="s">
        <v>282</v>
      </c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508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508"/>
      <c r="Z73" s="508"/>
      <c r="AA73" s="508"/>
      <c r="AB73" s="508"/>
      <c r="AC73" s="508"/>
      <c r="AD73" s="508"/>
      <c r="AE73" s="508"/>
      <c r="AF73" s="508"/>
      <c r="AG73" s="508"/>
      <c r="AH73" s="508"/>
      <c r="AI73" s="508"/>
      <c r="AJ73" s="508"/>
      <c r="AK73" s="508"/>
      <c r="AL73" s="508"/>
      <c r="AM73" s="508"/>
      <c r="AN73" s="508"/>
      <c r="AO73" s="508"/>
      <c r="AP73" s="508"/>
      <c r="AQ73" s="508"/>
      <c r="AR73" s="508"/>
      <c r="AS73" s="508"/>
      <c r="AT73" s="508"/>
      <c r="AU73" s="508"/>
      <c r="AV73" s="508"/>
      <c r="AW73" s="508"/>
      <c r="AX73" s="508"/>
      <c r="AY73" s="508"/>
      <c r="AZ73" s="508"/>
      <c r="BA73" s="508"/>
      <c r="BB73" s="509"/>
    </row>
    <row r="74" spans="1:54" s="127" customFormat="1" ht="18.75" customHeight="1">
      <c r="A74" s="449" t="s">
        <v>307</v>
      </c>
      <c r="B74" s="450"/>
      <c r="C74" s="451"/>
      <c r="D74" s="229" t="s">
        <v>41</v>
      </c>
      <c r="E74" s="238">
        <f>SUM(E75:E80)</f>
        <v>20</v>
      </c>
      <c r="F74" s="283"/>
      <c r="G74" s="324"/>
      <c r="H74" s="236"/>
      <c r="I74" s="287"/>
      <c r="J74" s="333"/>
      <c r="K74" s="236"/>
      <c r="L74" s="287"/>
      <c r="M74" s="333"/>
      <c r="N74" s="236"/>
      <c r="O74" s="287"/>
      <c r="P74" s="333"/>
      <c r="Q74" s="236"/>
      <c r="R74" s="287"/>
      <c r="S74" s="333"/>
      <c r="T74" s="236"/>
      <c r="U74" s="287"/>
      <c r="V74" s="333"/>
      <c r="W74" s="236"/>
      <c r="X74" s="287"/>
      <c r="Y74" s="333"/>
      <c r="Z74" s="236"/>
      <c r="AA74" s="219"/>
      <c r="AB74" s="221"/>
      <c r="AC74" s="296"/>
      <c r="AD74" s="341"/>
      <c r="AE74" s="236">
        <f>SUM(AE75:AE80)</f>
        <v>20</v>
      </c>
      <c r="AF74" s="219"/>
      <c r="AG74" s="221"/>
      <c r="AH74" s="296"/>
      <c r="AI74" s="341"/>
      <c r="AJ74" s="236"/>
      <c r="AK74" s="219"/>
      <c r="AL74" s="221"/>
      <c r="AM74" s="296"/>
      <c r="AN74" s="341"/>
      <c r="AO74" s="236"/>
      <c r="AP74" s="219"/>
      <c r="AQ74" s="220"/>
      <c r="AR74" s="310"/>
      <c r="AS74" s="333"/>
      <c r="AT74" s="236"/>
      <c r="AU74" s="222"/>
      <c r="AV74" s="221"/>
      <c r="AW74" s="296"/>
      <c r="AX74" s="333"/>
      <c r="AY74" s="236"/>
      <c r="AZ74" s="287"/>
      <c r="BA74" s="341"/>
      <c r="BB74" s="476"/>
    </row>
    <row r="75" spans="1:54" s="127" customFormat="1" ht="36">
      <c r="A75" s="452"/>
      <c r="B75" s="453"/>
      <c r="C75" s="454"/>
      <c r="D75" s="227" t="s">
        <v>37</v>
      </c>
      <c r="E75" s="233">
        <v>0</v>
      </c>
      <c r="F75" s="284"/>
      <c r="G75" s="321"/>
      <c r="H75" s="233"/>
      <c r="I75" s="284"/>
      <c r="J75" s="330"/>
      <c r="K75" s="233"/>
      <c r="L75" s="284"/>
      <c r="M75" s="330"/>
      <c r="N75" s="233"/>
      <c r="O75" s="284"/>
      <c r="P75" s="330"/>
      <c r="Q75" s="233"/>
      <c r="R75" s="284"/>
      <c r="S75" s="330"/>
      <c r="T75" s="233"/>
      <c r="U75" s="284"/>
      <c r="V75" s="330"/>
      <c r="W75" s="233"/>
      <c r="X75" s="284"/>
      <c r="Y75" s="330"/>
      <c r="Z75" s="233"/>
      <c r="AA75" s="204"/>
      <c r="AB75" s="206"/>
      <c r="AC75" s="297"/>
      <c r="AD75" s="338"/>
      <c r="AE75" s="233">
        <v>0</v>
      </c>
      <c r="AF75" s="204"/>
      <c r="AG75" s="206"/>
      <c r="AH75" s="297"/>
      <c r="AI75" s="338"/>
      <c r="AJ75" s="233"/>
      <c r="AK75" s="204"/>
      <c r="AL75" s="206"/>
      <c r="AM75" s="297"/>
      <c r="AN75" s="338"/>
      <c r="AO75" s="233"/>
      <c r="AP75" s="204"/>
      <c r="AQ75" s="205"/>
      <c r="AR75" s="311"/>
      <c r="AS75" s="330"/>
      <c r="AT75" s="233"/>
      <c r="AU75" s="202"/>
      <c r="AV75" s="202"/>
      <c r="AW75" s="297"/>
      <c r="AX75" s="330"/>
      <c r="AY75" s="233"/>
      <c r="AZ75" s="284"/>
      <c r="BA75" s="338"/>
      <c r="BB75" s="471"/>
    </row>
    <row r="76" spans="1:54" s="127" customFormat="1" ht="36" customHeight="1">
      <c r="A76" s="452"/>
      <c r="B76" s="453"/>
      <c r="C76" s="454"/>
      <c r="D76" s="228" t="s">
        <v>2</v>
      </c>
      <c r="E76" s="239">
        <v>0</v>
      </c>
      <c r="F76" s="289"/>
      <c r="G76" s="325"/>
      <c r="H76" s="239"/>
      <c r="I76" s="289"/>
      <c r="J76" s="331"/>
      <c r="K76" s="239"/>
      <c r="L76" s="289"/>
      <c r="M76" s="331"/>
      <c r="N76" s="239"/>
      <c r="O76" s="289"/>
      <c r="P76" s="331"/>
      <c r="Q76" s="239"/>
      <c r="R76" s="289"/>
      <c r="S76" s="331"/>
      <c r="T76" s="239"/>
      <c r="U76" s="289"/>
      <c r="V76" s="331"/>
      <c r="W76" s="239"/>
      <c r="X76" s="289"/>
      <c r="Y76" s="331"/>
      <c r="Z76" s="239"/>
      <c r="AA76" s="209"/>
      <c r="AB76" s="211"/>
      <c r="AC76" s="298"/>
      <c r="AD76" s="339"/>
      <c r="AE76" s="239">
        <v>0</v>
      </c>
      <c r="AF76" s="209"/>
      <c r="AG76" s="211"/>
      <c r="AH76" s="298"/>
      <c r="AI76" s="339"/>
      <c r="AJ76" s="239"/>
      <c r="AK76" s="209"/>
      <c r="AL76" s="211"/>
      <c r="AM76" s="298"/>
      <c r="AN76" s="339"/>
      <c r="AO76" s="239"/>
      <c r="AP76" s="209"/>
      <c r="AQ76" s="210"/>
      <c r="AR76" s="312"/>
      <c r="AS76" s="331"/>
      <c r="AT76" s="239"/>
      <c r="AU76" s="209"/>
      <c r="AV76" s="208"/>
      <c r="AW76" s="298"/>
      <c r="AX76" s="331"/>
      <c r="AY76" s="239"/>
      <c r="AZ76" s="289"/>
      <c r="BA76" s="352"/>
      <c r="BB76" s="471"/>
    </row>
    <row r="77" spans="1:54" s="127" customFormat="1" ht="20.25" customHeight="1">
      <c r="A77" s="452"/>
      <c r="B77" s="453"/>
      <c r="C77" s="454"/>
      <c r="D77" s="207" t="s">
        <v>288</v>
      </c>
      <c r="E77" s="239">
        <v>20</v>
      </c>
      <c r="F77" s="289"/>
      <c r="G77" s="325"/>
      <c r="H77" s="239"/>
      <c r="I77" s="289"/>
      <c r="J77" s="331"/>
      <c r="K77" s="239"/>
      <c r="L77" s="289"/>
      <c r="M77" s="331"/>
      <c r="N77" s="239"/>
      <c r="O77" s="289"/>
      <c r="P77" s="331"/>
      <c r="Q77" s="239"/>
      <c r="R77" s="289"/>
      <c r="S77" s="331"/>
      <c r="T77" s="239"/>
      <c r="U77" s="301"/>
      <c r="V77" s="331"/>
      <c r="W77" s="239"/>
      <c r="X77" s="289"/>
      <c r="Y77" s="331"/>
      <c r="Z77" s="239"/>
      <c r="AA77" s="209"/>
      <c r="AB77" s="211"/>
      <c r="AC77" s="298"/>
      <c r="AD77" s="339"/>
      <c r="AE77" s="239">
        <f>SUM(AE38)</f>
        <v>20</v>
      </c>
      <c r="AF77" s="209"/>
      <c r="AG77" s="211"/>
      <c r="AH77" s="298"/>
      <c r="AI77" s="339"/>
      <c r="AJ77" s="239"/>
      <c r="AK77" s="209"/>
      <c r="AL77" s="211"/>
      <c r="AM77" s="312"/>
      <c r="AN77" s="331"/>
      <c r="AO77" s="239"/>
      <c r="AP77" s="209"/>
      <c r="AQ77" s="211"/>
      <c r="AR77" s="312"/>
      <c r="AS77" s="331"/>
      <c r="AT77" s="239"/>
      <c r="AU77" s="208"/>
      <c r="AV77" s="208"/>
      <c r="AW77" s="312"/>
      <c r="AX77" s="331"/>
      <c r="AY77" s="239"/>
      <c r="AZ77" s="312"/>
      <c r="BA77" s="331"/>
      <c r="BB77" s="471"/>
    </row>
    <row r="78" spans="1:54" s="127" customFormat="1" ht="39" customHeight="1">
      <c r="A78" s="452"/>
      <c r="B78" s="453"/>
      <c r="C78" s="454"/>
      <c r="D78" s="207" t="s">
        <v>294</v>
      </c>
      <c r="E78" s="235">
        <v>0</v>
      </c>
      <c r="F78" s="286"/>
      <c r="G78" s="322"/>
      <c r="H78" s="235"/>
      <c r="I78" s="286"/>
      <c r="J78" s="332"/>
      <c r="K78" s="235"/>
      <c r="L78" s="286"/>
      <c r="M78" s="332"/>
      <c r="N78" s="235"/>
      <c r="O78" s="286"/>
      <c r="P78" s="332"/>
      <c r="Q78" s="235"/>
      <c r="R78" s="286"/>
      <c r="S78" s="332"/>
      <c r="T78" s="235"/>
      <c r="U78" s="302"/>
      <c r="V78" s="332"/>
      <c r="W78" s="235"/>
      <c r="X78" s="286"/>
      <c r="Y78" s="332"/>
      <c r="Z78" s="235"/>
      <c r="AA78" s="212"/>
      <c r="AB78" s="214"/>
      <c r="AC78" s="299"/>
      <c r="AD78" s="340"/>
      <c r="AE78" s="235">
        <v>0</v>
      </c>
      <c r="AF78" s="212"/>
      <c r="AG78" s="214"/>
      <c r="AH78" s="299"/>
      <c r="AI78" s="340"/>
      <c r="AJ78" s="235"/>
      <c r="AK78" s="212"/>
      <c r="AL78" s="214"/>
      <c r="AM78" s="299"/>
      <c r="AN78" s="340"/>
      <c r="AO78" s="235"/>
      <c r="AP78" s="212"/>
      <c r="AQ78" s="214"/>
      <c r="AR78" s="313"/>
      <c r="AS78" s="332"/>
      <c r="AT78" s="235"/>
      <c r="AU78" s="215"/>
      <c r="AV78" s="215"/>
      <c r="AW78" s="299"/>
      <c r="AX78" s="332"/>
      <c r="AY78" s="235"/>
      <c r="AZ78" s="299"/>
      <c r="BA78" s="340"/>
      <c r="BB78" s="471"/>
    </row>
    <row r="79" spans="1:54" s="127" customFormat="1" ht="20.25" customHeight="1">
      <c r="A79" s="452"/>
      <c r="B79" s="453"/>
      <c r="C79" s="454"/>
      <c r="D79" s="207" t="s">
        <v>289</v>
      </c>
      <c r="E79" s="235">
        <v>0</v>
      </c>
      <c r="F79" s="286"/>
      <c r="G79" s="322"/>
      <c r="H79" s="235"/>
      <c r="I79" s="286"/>
      <c r="J79" s="332"/>
      <c r="K79" s="235"/>
      <c r="L79" s="286"/>
      <c r="M79" s="332"/>
      <c r="N79" s="235"/>
      <c r="O79" s="286"/>
      <c r="P79" s="332"/>
      <c r="Q79" s="235"/>
      <c r="R79" s="286"/>
      <c r="S79" s="332"/>
      <c r="T79" s="235"/>
      <c r="U79" s="302"/>
      <c r="V79" s="332"/>
      <c r="W79" s="235"/>
      <c r="X79" s="286"/>
      <c r="Y79" s="332"/>
      <c r="Z79" s="235"/>
      <c r="AA79" s="212"/>
      <c r="AB79" s="214"/>
      <c r="AC79" s="299"/>
      <c r="AD79" s="340"/>
      <c r="AE79" s="235">
        <v>0</v>
      </c>
      <c r="AF79" s="212"/>
      <c r="AG79" s="214"/>
      <c r="AH79" s="299"/>
      <c r="AI79" s="340"/>
      <c r="AJ79" s="235"/>
      <c r="AK79" s="212"/>
      <c r="AL79" s="214"/>
      <c r="AM79" s="299"/>
      <c r="AN79" s="340"/>
      <c r="AO79" s="235"/>
      <c r="AP79" s="212"/>
      <c r="AQ79" s="214"/>
      <c r="AR79" s="313"/>
      <c r="AS79" s="332"/>
      <c r="AT79" s="235"/>
      <c r="AU79" s="215"/>
      <c r="AV79" s="215"/>
      <c r="AW79" s="299"/>
      <c r="AX79" s="332"/>
      <c r="AY79" s="235"/>
      <c r="AZ79" s="299"/>
      <c r="BA79" s="340"/>
      <c r="BB79" s="471"/>
    </row>
    <row r="80" spans="1:54" s="127" customFormat="1" ht="36">
      <c r="A80" s="455"/>
      <c r="B80" s="456"/>
      <c r="C80" s="457"/>
      <c r="D80" s="200" t="s">
        <v>43</v>
      </c>
      <c r="E80" s="233">
        <v>0</v>
      </c>
      <c r="F80" s="284"/>
      <c r="G80" s="321"/>
      <c r="H80" s="233"/>
      <c r="I80" s="284"/>
      <c r="J80" s="330"/>
      <c r="K80" s="233"/>
      <c r="L80" s="284"/>
      <c r="M80" s="330"/>
      <c r="N80" s="233"/>
      <c r="O80" s="284"/>
      <c r="P80" s="330"/>
      <c r="Q80" s="233"/>
      <c r="R80" s="284"/>
      <c r="S80" s="330"/>
      <c r="T80" s="233"/>
      <c r="U80" s="284"/>
      <c r="V80" s="330"/>
      <c r="W80" s="233"/>
      <c r="X80" s="284"/>
      <c r="Y80" s="330"/>
      <c r="Z80" s="233"/>
      <c r="AA80" s="204"/>
      <c r="AB80" s="206"/>
      <c r="AC80" s="297"/>
      <c r="AD80" s="338"/>
      <c r="AE80" s="233">
        <v>0</v>
      </c>
      <c r="AF80" s="204"/>
      <c r="AG80" s="206"/>
      <c r="AH80" s="297"/>
      <c r="AI80" s="338"/>
      <c r="AJ80" s="233"/>
      <c r="AK80" s="204"/>
      <c r="AL80" s="206"/>
      <c r="AM80" s="297"/>
      <c r="AN80" s="338"/>
      <c r="AO80" s="233"/>
      <c r="AP80" s="204"/>
      <c r="AQ80" s="205"/>
      <c r="AR80" s="311"/>
      <c r="AS80" s="330"/>
      <c r="AT80" s="233"/>
      <c r="AU80" s="202"/>
      <c r="AV80" s="202"/>
      <c r="AW80" s="297"/>
      <c r="AX80" s="330"/>
      <c r="AY80" s="233"/>
      <c r="AZ80" s="284"/>
      <c r="BA80" s="338"/>
      <c r="BB80" s="472"/>
    </row>
    <row r="81" spans="1:54" s="127" customFormat="1" ht="24.75" customHeight="1">
      <c r="A81" s="449" t="s">
        <v>324</v>
      </c>
      <c r="B81" s="450"/>
      <c r="C81" s="451"/>
      <c r="D81" s="216" t="s">
        <v>41</v>
      </c>
      <c r="E81" s="238">
        <v>5</v>
      </c>
      <c r="F81" s="283">
        <v>5</v>
      </c>
      <c r="G81" s="370">
        <v>1</v>
      </c>
      <c r="H81" s="236"/>
      <c r="I81" s="287"/>
      <c r="J81" s="333"/>
      <c r="K81" s="236">
        <f>SUM(K82:K87)</f>
        <v>5</v>
      </c>
      <c r="L81" s="287">
        <v>5</v>
      </c>
      <c r="M81" s="333"/>
      <c r="N81" s="236"/>
      <c r="O81" s="287"/>
      <c r="P81" s="333"/>
      <c r="Q81" s="236"/>
      <c r="R81" s="287"/>
      <c r="S81" s="333"/>
      <c r="T81" s="236"/>
      <c r="U81" s="287"/>
      <c r="V81" s="333"/>
      <c r="W81" s="236"/>
      <c r="X81" s="287"/>
      <c r="Y81" s="333"/>
      <c r="Z81" s="236"/>
      <c r="AA81" s="217"/>
      <c r="AB81" s="217"/>
      <c r="AC81" s="287"/>
      <c r="AD81" s="347"/>
      <c r="AE81" s="236"/>
      <c r="AF81" s="217"/>
      <c r="AG81" s="217"/>
      <c r="AH81" s="287"/>
      <c r="AI81" s="347"/>
      <c r="AJ81" s="236"/>
      <c r="AK81" s="217"/>
      <c r="AL81" s="217"/>
      <c r="AM81" s="287"/>
      <c r="AN81" s="347"/>
      <c r="AO81" s="236"/>
      <c r="AP81" s="217"/>
      <c r="AQ81" s="217"/>
      <c r="AR81" s="287"/>
      <c r="AS81" s="333"/>
      <c r="AT81" s="236"/>
      <c r="AU81" s="218"/>
      <c r="AV81" s="217"/>
      <c r="AW81" s="287"/>
      <c r="AX81" s="333"/>
      <c r="AY81" s="236"/>
      <c r="AZ81" s="287"/>
      <c r="BA81" s="347"/>
      <c r="BB81" s="476"/>
    </row>
    <row r="82" spans="1:54" s="127" customFormat="1" ht="36">
      <c r="A82" s="452"/>
      <c r="B82" s="453"/>
      <c r="C82" s="454"/>
      <c r="D82" s="200" t="s">
        <v>37</v>
      </c>
      <c r="E82" s="233">
        <v>0</v>
      </c>
      <c r="F82" s="284">
        <v>0</v>
      </c>
      <c r="G82" s="321"/>
      <c r="H82" s="233"/>
      <c r="I82" s="284"/>
      <c r="J82" s="330"/>
      <c r="K82" s="233">
        <v>0</v>
      </c>
      <c r="L82" s="284">
        <v>0</v>
      </c>
      <c r="M82" s="330"/>
      <c r="N82" s="233"/>
      <c r="O82" s="284"/>
      <c r="P82" s="330"/>
      <c r="Q82" s="233"/>
      <c r="R82" s="284"/>
      <c r="S82" s="330"/>
      <c r="T82" s="233"/>
      <c r="U82" s="284"/>
      <c r="V82" s="330"/>
      <c r="W82" s="233"/>
      <c r="X82" s="284"/>
      <c r="Y82" s="330"/>
      <c r="Z82" s="233"/>
      <c r="AA82" s="201"/>
      <c r="AB82" s="201"/>
      <c r="AC82" s="284"/>
      <c r="AD82" s="348"/>
      <c r="AE82" s="233"/>
      <c r="AF82" s="201"/>
      <c r="AG82" s="201"/>
      <c r="AH82" s="284"/>
      <c r="AI82" s="348"/>
      <c r="AJ82" s="233"/>
      <c r="AK82" s="201"/>
      <c r="AL82" s="201"/>
      <c r="AM82" s="284"/>
      <c r="AN82" s="348"/>
      <c r="AO82" s="233"/>
      <c r="AP82" s="201"/>
      <c r="AQ82" s="201"/>
      <c r="AR82" s="284"/>
      <c r="AS82" s="330"/>
      <c r="AT82" s="233"/>
      <c r="AU82" s="203"/>
      <c r="AV82" s="201"/>
      <c r="AW82" s="284"/>
      <c r="AX82" s="330"/>
      <c r="AY82" s="233"/>
      <c r="AZ82" s="284"/>
      <c r="BA82" s="348"/>
      <c r="BB82" s="471"/>
    </row>
    <row r="83" spans="1:54" s="127" customFormat="1" ht="40.5" customHeight="1">
      <c r="A83" s="452"/>
      <c r="B83" s="453"/>
      <c r="C83" s="454"/>
      <c r="D83" s="362" t="s">
        <v>2</v>
      </c>
      <c r="E83" s="239">
        <v>0</v>
      </c>
      <c r="F83" s="289">
        <v>0</v>
      </c>
      <c r="G83" s="325"/>
      <c r="H83" s="239"/>
      <c r="I83" s="289"/>
      <c r="J83" s="331"/>
      <c r="K83" s="239">
        <v>0</v>
      </c>
      <c r="L83" s="284">
        <v>0</v>
      </c>
      <c r="M83" s="330"/>
      <c r="N83" s="233"/>
      <c r="O83" s="284"/>
      <c r="P83" s="330"/>
      <c r="Q83" s="233"/>
      <c r="R83" s="284"/>
      <c r="S83" s="330"/>
      <c r="T83" s="233"/>
      <c r="U83" s="284"/>
      <c r="V83" s="330"/>
      <c r="W83" s="233"/>
      <c r="X83" s="284"/>
      <c r="Y83" s="330"/>
      <c r="Z83" s="233"/>
      <c r="AA83" s="202"/>
      <c r="AB83" s="202"/>
      <c r="AC83" s="297"/>
      <c r="AD83" s="338"/>
      <c r="AE83" s="233"/>
      <c r="AF83" s="202"/>
      <c r="AG83" s="202"/>
      <c r="AH83" s="297"/>
      <c r="AI83" s="338"/>
      <c r="AJ83" s="233"/>
      <c r="AK83" s="202"/>
      <c r="AL83" s="202"/>
      <c r="AM83" s="297"/>
      <c r="AN83" s="338"/>
      <c r="AO83" s="233"/>
      <c r="AP83" s="202"/>
      <c r="AQ83" s="202"/>
      <c r="AR83" s="297"/>
      <c r="AS83" s="330"/>
      <c r="AT83" s="233"/>
      <c r="AU83" s="202"/>
      <c r="AV83" s="202"/>
      <c r="AW83" s="297"/>
      <c r="AX83" s="330"/>
      <c r="AY83" s="233"/>
      <c r="AZ83" s="284"/>
      <c r="BA83" s="338"/>
      <c r="BB83" s="471"/>
    </row>
    <row r="84" spans="1:54" s="127" customFormat="1" ht="20.25" customHeight="1">
      <c r="A84" s="452"/>
      <c r="B84" s="453"/>
      <c r="C84" s="454"/>
      <c r="D84" s="207" t="s">
        <v>288</v>
      </c>
      <c r="E84" s="239">
        <v>5</v>
      </c>
      <c r="F84" s="289">
        <v>5</v>
      </c>
      <c r="G84" s="369">
        <v>1</v>
      </c>
      <c r="H84" s="239"/>
      <c r="I84" s="289"/>
      <c r="J84" s="331"/>
      <c r="K84" s="239">
        <f>SUM(K42)</f>
        <v>5</v>
      </c>
      <c r="L84" s="289">
        <v>5</v>
      </c>
      <c r="M84" s="331"/>
      <c r="N84" s="239"/>
      <c r="O84" s="289"/>
      <c r="P84" s="331"/>
      <c r="Q84" s="239"/>
      <c r="R84" s="289"/>
      <c r="S84" s="331"/>
      <c r="T84" s="239"/>
      <c r="U84" s="301"/>
      <c r="V84" s="331"/>
      <c r="W84" s="239"/>
      <c r="X84" s="289"/>
      <c r="Y84" s="331"/>
      <c r="Z84" s="239"/>
      <c r="AA84" s="209"/>
      <c r="AB84" s="211"/>
      <c r="AC84" s="298"/>
      <c r="AD84" s="339"/>
      <c r="AE84" s="239"/>
      <c r="AF84" s="209"/>
      <c r="AG84" s="211"/>
      <c r="AH84" s="298"/>
      <c r="AI84" s="339"/>
      <c r="AJ84" s="239"/>
      <c r="AK84" s="209"/>
      <c r="AL84" s="211"/>
      <c r="AM84" s="312"/>
      <c r="AN84" s="331"/>
      <c r="AO84" s="239"/>
      <c r="AP84" s="209"/>
      <c r="AQ84" s="211"/>
      <c r="AR84" s="312"/>
      <c r="AS84" s="331"/>
      <c r="AT84" s="239"/>
      <c r="AU84" s="208"/>
      <c r="AV84" s="208"/>
      <c r="AW84" s="312"/>
      <c r="AX84" s="331"/>
      <c r="AY84" s="239"/>
      <c r="AZ84" s="312"/>
      <c r="BA84" s="331"/>
      <c r="BB84" s="471"/>
    </row>
    <row r="85" spans="1:54" s="127" customFormat="1" ht="41.25" customHeight="1">
      <c r="A85" s="452"/>
      <c r="B85" s="453"/>
      <c r="C85" s="454"/>
      <c r="D85" s="207" t="s">
        <v>294</v>
      </c>
      <c r="E85" s="235">
        <v>0</v>
      </c>
      <c r="F85" s="286">
        <v>0</v>
      </c>
      <c r="G85" s="322"/>
      <c r="H85" s="235"/>
      <c r="I85" s="286"/>
      <c r="J85" s="332"/>
      <c r="K85" s="235">
        <v>0</v>
      </c>
      <c r="L85" s="286">
        <v>0</v>
      </c>
      <c r="M85" s="332"/>
      <c r="N85" s="235"/>
      <c r="O85" s="286"/>
      <c r="P85" s="332"/>
      <c r="Q85" s="235"/>
      <c r="R85" s="286"/>
      <c r="S85" s="332"/>
      <c r="T85" s="235"/>
      <c r="U85" s="302"/>
      <c r="V85" s="332"/>
      <c r="W85" s="235"/>
      <c r="X85" s="286"/>
      <c r="Y85" s="332"/>
      <c r="Z85" s="235"/>
      <c r="AA85" s="212"/>
      <c r="AB85" s="214"/>
      <c r="AC85" s="299"/>
      <c r="AD85" s="340"/>
      <c r="AE85" s="235"/>
      <c r="AF85" s="212"/>
      <c r="AG85" s="214"/>
      <c r="AH85" s="299"/>
      <c r="AI85" s="340"/>
      <c r="AJ85" s="235"/>
      <c r="AK85" s="212"/>
      <c r="AL85" s="214"/>
      <c r="AM85" s="299"/>
      <c r="AN85" s="340"/>
      <c r="AO85" s="235"/>
      <c r="AP85" s="212"/>
      <c r="AQ85" s="214"/>
      <c r="AR85" s="299"/>
      <c r="AS85" s="332"/>
      <c r="AT85" s="235"/>
      <c r="AU85" s="215"/>
      <c r="AV85" s="215"/>
      <c r="AW85" s="299"/>
      <c r="AX85" s="332"/>
      <c r="AY85" s="235"/>
      <c r="AZ85" s="299"/>
      <c r="BA85" s="340"/>
      <c r="BB85" s="471"/>
    </row>
    <row r="86" spans="1:54" s="127" customFormat="1" ht="20.25" customHeight="1">
      <c r="A86" s="452"/>
      <c r="B86" s="453"/>
      <c r="C86" s="454"/>
      <c r="D86" s="207" t="s">
        <v>289</v>
      </c>
      <c r="E86" s="235">
        <v>0</v>
      </c>
      <c r="F86" s="286">
        <v>0</v>
      </c>
      <c r="G86" s="322"/>
      <c r="H86" s="235"/>
      <c r="I86" s="286"/>
      <c r="J86" s="332"/>
      <c r="K86" s="235">
        <v>0</v>
      </c>
      <c r="L86" s="286">
        <v>0</v>
      </c>
      <c r="M86" s="332"/>
      <c r="N86" s="235"/>
      <c r="O86" s="286"/>
      <c r="P86" s="332"/>
      <c r="Q86" s="235"/>
      <c r="R86" s="286"/>
      <c r="S86" s="332"/>
      <c r="T86" s="235"/>
      <c r="U86" s="302"/>
      <c r="V86" s="332"/>
      <c r="W86" s="235"/>
      <c r="X86" s="286"/>
      <c r="Y86" s="332"/>
      <c r="Z86" s="235"/>
      <c r="AA86" s="212"/>
      <c r="AB86" s="214"/>
      <c r="AC86" s="299"/>
      <c r="AD86" s="340"/>
      <c r="AE86" s="235"/>
      <c r="AF86" s="212"/>
      <c r="AG86" s="214"/>
      <c r="AH86" s="299"/>
      <c r="AI86" s="340"/>
      <c r="AJ86" s="235"/>
      <c r="AK86" s="212"/>
      <c r="AL86" s="214"/>
      <c r="AM86" s="299"/>
      <c r="AN86" s="340"/>
      <c r="AO86" s="235"/>
      <c r="AP86" s="212"/>
      <c r="AQ86" s="214"/>
      <c r="AR86" s="299"/>
      <c r="AS86" s="332"/>
      <c r="AT86" s="235"/>
      <c r="AU86" s="215"/>
      <c r="AV86" s="215"/>
      <c r="AW86" s="299"/>
      <c r="AX86" s="332"/>
      <c r="AY86" s="235"/>
      <c r="AZ86" s="299"/>
      <c r="BA86" s="340"/>
      <c r="BB86" s="471"/>
    </row>
    <row r="87" spans="1:54" s="127" customFormat="1" ht="36">
      <c r="A87" s="455"/>
      <c r="B87" s="456"/>
      <c r="C87" s="457"/>
      <c r="D87" s="200" t="s">
        <v>43</v>
      </c>
      <c r="E87" s="233">
        <v>0</v>
      </c>
      <c r="F87" s="284">
        <v>0</v>
      </c>
      <c r="G87" s="321"/>
      <c r="H87" s="233"/>
      <c r="I87" s="284"/>
      <c r="J87" s="330"/>
      <c r="K87" s="233">
        <v>0</v>
      </c>
      <c r="L87" s="284">
        <v>0</v>
      </c>
      <c r="M87" s="330"/>
      <c r="N87" s="233"/>
      <c r="O87" s="284"/>
      <c r="P87" s="330"/>
      <c r="Q87" s="233"/>
      <c r="R87" s="284"/>
      <c r="S87" s="330"/>
      <c r="T87" s="233"/>
      <c r="U87" s="284"/>
      <c r="V87" s="330"/>
      <c r="W87" s="233"/>
      <c r="X87" s="284"/>
      <c r="Y87" s="330"/>
      <c r="Z87" s="233"/>
      <c r="AA87" s="205"/>
      <c r="AB87" s="205"/>
      <c r="AC87" s="297"/>
      <c r="AD87" s="338"/>
      <c r="AE87" s="233"/>
      <c r="AF87" s="205"/>
      <c r="AG87" s="205"/>
      <c r="AH87" s="297"/>
      <c r="AI87" s="338"/>
      <c r="AJ87" s="233"/>
      <c r="AK87" s="205"/>
      <c r="AL87" s="205"/>
      <c r="AM87" s="297"/>
      <c r="AN87" s="338"/>
      <c r="AO87" s="233"/>
      <c r="AP87" s="205"/>
      <c r="AQ87" s="205"/>
      <c r="AR87" s="297"/>
      <c r="AS87" s="330"/>
      <c r="AT87" s="233"/>
      <c r="AU87" s="202"/>
      <c r="AV87" s="202"/>
      <c r="AW87" s="297"/>
      <c r="AX87" s="330"/>
      <c r="AY87" s="233"/>
      <c r="AZ87" s="284"/>
      <c r="BA87" s="338"/>
      <c r="BB87" s="472"/>
    </row>
    <row r="88" spans="1:54" s="185" customFormat="1" ht="21" customHeight="1">
      <c r="A88" s="449" t="s">
        <v>306</v>
      </c>
      <c r="B88" s="450"/>
      <c r="C88" s="451"/>
      <c r="D88" s="229" t="s">
        <v>41</v>
      </c>
      <c r="E88" s="354">
        <f t="shared" ref="E88:E90" si="14">SUM(H88+K88+N88+Q88+T88+W88+Z88+AE88+AJ88+AO88+AT88+AY88)</f>
        <v>66.25</v>
      </c>
      <c r="F88" s="355">
        <f t="shared" ref="F88:F90" si="15">SUM(I88+L88+O88+R88+U88+X88+AC88+AH88+AM88+AR88+AW88+AZ88)</f>
        <v>0</v>
      </c>
      <c r="G88" s="323"/>
      <c r="H88" s="236"/>
      <c r="I88" s="287"/>
      <c r="J88" s="333"/>
      <c r="K88" s="236"/>
      <c r="L88" s="287"/>
      <c r="M88" s="333"/>
      <c r="N88" s="236"/>
      <c r="O88" s="287"/>
      <c r="P88" s="333"/>
      <c r="Q88" s="236"/>
      <c r="R88" s="287"/>
      <c r="S88" s="333"/>
      <c r="T88" s="236"/>
      <c r="U88" s="287"/>
      <c r="V88" s="333"/>
      <c r="W88" s="236">
        <f>SUM(W89:W94)</f>
        <v>66.25</v>
      </c>
      <c r="X88" s="287"/>
      <c r="Y88" s="333"/>
      <c r="Z88" s="236"/>
      <c r="AA88" s="220"/>
      <c r="AB88" s="220"/>
      <c r="AC88" s="296"/>
      <c r="AD88" s="341"/>
      <c r="AE88" s="236"/>
      <c r="AF88" s="220"/>
      <c r="AG88" s="220"/>
      <c r="AH88" s="296"/>
      <c r="AI88" s="341"/>
      <c r="AJ88" s="236"/>
      <c r="AK88" s="220"/>
      <c r="AL88" s="220"/>
      <c r="AM88" s="296"/>
      <c r="AN88" s="341"/>
      <c r="AO88" s="236"/>
      <c r="AP88" s="220"/>
      <c r="AQ88" s="220"/>
      <c r="AR88" s="296"/>
      <c r="AS88" s="333"/>
      <c r="AT88" s="236"/>
      <c r="AU88" s="222"/>
      <c r="AV88" s="221"/>
      <c r="AW88" s="310"/>
      <c r="AX88" s="333"/>
      <c r="AY88" s="236"/>
      <c r="AZ88" s="287"/>
      <c r="BA88" s="341"/>
      <c r="BB88" s="476"/>
    </row>
    <row r="89" spans="1:54" s="127" customFormat="1" ht="35.25" customHeight="1">
      <c r="A89" s="452"/>
      <c r="B89" s="453"/>
      <c r="C89" s="454"/>
      <c r="D89" s="227" t="s">
        <v>37</v>
      </c>
      <c r="E89" s="239">
        <f t="shared" si="14"/>
        <v>0</v>
      </c>
      <c r="F89" s="289">
        <f t="shared" si="15"/>
        <v>0</v>
      </c>
      <c r="G89" s="321"/>
      <c r="H89" s="233"/>
      <c r="I89" s="284"/>
      <c r="J89" s="330"/>
      <c r="K89" s="233"/>
      <c r="L89" s="284"/>
      <c r="M89" s="330"/>
      <c r="N89" s="233"/>
      <c r="O89" s="284"/>
      <c r="P89" s="330"/>
      <c r="Q89" s="233"/>
      <c r="R89" s="284"/>
      <c r="S89" s="330"/>
      <c r="T89" s="233"/>
      <c r="U89" s="284"/>
      <c r="V89" s="330"/>
      <c r="W89" s="233">
        <v>0</v>
      </c>
      <c r="X89" s="284"/>
      <c r="Y89" s="330"/>
      <c r="Z89" s="233"/>
      <c r="AA89" s="205"/>
      <c r="AB89" s="205"/>
      <c r="AC89" s="297"/>
      <c r="AD89" s="338"/>
      <c r="AE89" s="233"/>
      <c r="AF89" s="205"/>
      <c r="AG89" s="205"/>
      <c r="AH89" s="297"/>
      <c r="AI89" s="338"/>
      <c r="AJ89" s="233"/>
      <c r="AK89" s="205"/>
      <c r="AL89" s="205"/>
      <c r="AM89" s="297"/>
      <c r="AN89" s="338"/>
      <c r="AO89" s="233"/>
      <c r="AP89" s="205"/>
      <c r="AQ89" s="205"/>
      <c r="AR89" s="297"/>
      <c r="AS89" s="330"/>
      <c r="AT89" s="233"/>
      <c r="AU89" s="202"/>
      <c r="AV89" s="202"/>
      <c r="AW89" s="297"/>
      <c r="AX89" s="330"/>
      <c r="AY89" s="233"/>
      <c r="AZ89" s="284"/>
      <c r="BA89" s="338"/>
      <c r="BB89" s="471"/>
    </row>
    <row r="90" spans="1:54" s="127" customFormat="1" ht="41.25" customHeight="1">
      <c r="A90" s="452"/>
      <c r="B90" s="453"/>
      <c r="C90" s="454"/>
      <c r="D90" s="228" t="s">
        <v>2</v>
      </c>
      <c r="E90" s="239">
        <f t="shared" si="14"/>
        <v>0</v>
      </c>
      <c r="F90" s="289">
        <f t="shared" si="15"/>
        <v>0</v>
      </c>
      <c r="G90" s="325"/>
      <c r="H90" s="239"/>
      <c r="I90" s="289"/>
      <c r="J90" s="331"/>
      <c r="K90" s="239"/>
      <c r="L90" s="289"/>
      <c r="M90" s="331"/>
      <c r="N90" s="239"/>
      <c r="O90" s="289"/>
      <c r="P90" s="331"/>
      <c r="Q90" s="239"/>
      <c r="R90" s="289"/>
      <c r="S90" s="331"/>
      <c r="T90" s="239"/>
      <c r="U90" s="289"/>
      <c r="V90" s="331"/>
      <c r="W90" s="239">
        <v>0</v>
      </c>
      <c r="X90" s="284"/>
      <c r="Y90" s="330"/>
      <c r="Z90" s="233"/>
      <c r="AA90" s="210"/>
      <c r="AB90" s="210"/>
      <c r="AC90" s="299"/>
      <c r="AD90" s="340"/>
      <c r="AE90" s="233"/>
      <c r="AF90" s="210"/>
      <c r="AG90" s="210"/>
      <c r="AH90" s="299"/>
      <c r="AI90" s="340"/>
      <c r="AJ90" s="233"/>
      <c r="AK90" s="210"/>
      <c r="AL90" s="210"/>
      <c r="AM90" s="299"/>
      <c r="AN90" s="340"/>
      <c r="AO90" s="233"/>
      <c r="AP90" s="210"/>
      <c r="AQ90" s="210"/>
      <c r="AR90" s="299"/>
      <c r="AS90" s="332"/>
      <c r="AT90" s="233"/>
      <c r="AU90" s="208"/>
      <c r="AV90" s="208"/>
      <c r="AW90" s="298"/>
      <c r="AX90" s="331"/>
      <c r="AY90" s="239"/>
      <c r="AZ90" s="289"/>
      <c r="BA90" s="339"/>
      <c r="BB90" s="471"/>
    </row>
    <row r="91" spans="1:54" s="127" customFormat="1" ht="24.75" customHeight="1">
      <c r="A91" s="452"/>
      <c r="B91" s="453"/>
      <c r="C91" s="454"/>
      <c r="D91" s="207" t="s">
        <v>288</v>
      </c>
      <c r="E91" s="239">
        <f>SUM(H91+K91+N91+Q91+T91+W91+Z91+AE91+AJ91+AO91+AT91+AY91)</f>
        <v>66.25</v>
      </c>
      <c r="F91" s="289">
        <f>SUM(I91+L91+O91+R91+U91+X91+AC91+AH91+AM91+AR91+AW91+AZ91)</f>
        <v>0</v>
      </c>
      <c r="G91" s="325"/>
      <c r="H91" s="239"/>
      <c r="I91" s="289"/>
      <c r="J91" s="331"/>
      <c r="K91" s="239"/>
      <c r="L91" s="289"/>
      <c r="M91" s="331"/>
      <c r="N91" s="239"/>
      <c r="O91" s="289"/>
      <c r="P91" s="331"/>
      <c r="Q91" s="239"/>
      <c r="R91" s="289"/>
      <c r="S91" s="331"/>
      <c r="T91" s="239"/>
      <c r="U91" s="289"/>
      <c r="V91" s="331"/>
      <c r="W91" s="239">
        <f>SUM(W69)</f>
        <v>66.25</v>
      </c>
      <c r="X91" s="289"/>
      <c r="Y91" s="331"/>
      <c r="Z91" s="239"/>
      <c r="AA91" s="209"/>
      <c r="AB91" s="211"/>
      <c r="AC91" s="298"/>
      <c r="AD91" s="339"/>
      <c r="AE91" s="239"/>
      <c r="AF91" s="209"/>
      <c r="AG91" s="211"/>
      <c r="AH91" s="298"/>
      <c r="AI91" s="339"/>
      <c r="AJ91" s="239"/>
      <c r="AK91" s="209"/>
      <c r="AL91" s="211"/>
      <c r="AM91" s="312"/>
      <c r="AN91" s="331"/>
      <c r="AO91" s="239"/>
      <c r="AP91" s="209"/>
      <c r="AQ91" s="211"/>
      <c r="AR91" s="312"/>
      <c r="AS91" s="331"/>
      <c r="AT91" s="239"/>
      <c r="AU91" s="208"/>
      <c r="AV91" s="208"/>
      <c r="AW91" s="312"/>
      <c r="AX91" s="331"/>
      <c r="AY91" s="239"/>
      <c r="AZ91" s="312"/>
      <c r="BA91" s="331"/>
      <c r="BB91" s="471"/>
    </row>
    <row r="92" spans="1:54" s="127" customFormat="1" ht="48.75" customHeight="1">
      <c r="A92" s="452"/>
      <c r="B92" s="453"/>
      <c r="C92" s="454"/>
      <c r="D92" s="207" t="s">
        <v>294</v>
      </c>
      <c r="E92" s="239">
        <f t="shared" ref="E92:E94" si="16">SUM(H92+K92+N92+Q92+T92+W92+Z92+AE92+AJ92+AO92+AT92+AY92)</f>
        <v>0</v>
      </c>
      <c r="F92" s="289">
        <f t="shared" ref="F92:F94" si="17">SUM(I92+L92+O92+R92+U92+X92+AC92+AH92+AM92+AR92+AW92+AZ92)</f>
        <v>0</v>
      </c>
      <c r="G92" s="322"/>
      <c r="H92" s="235"/>
      <c r="I92" s="286"/>
      <c r="J92" s="332"/>
      <c r="K92" s="235"/>
      <c r="L92" s="286"/>
      <c r="M92" s="332"/>
      <c r="N92" s="235"/>
      <c r="O92" s="286"/>
      <c r="P92" s="332"/>
      <c r="Q92" s="235"/>
      <c r="R92" s="286"/>
      <c r="S92" s="332"/>
      <c r="T92" s="235"/>
      <c r="U92" s="286"/>
      <c r="V92" s="332"/>
      <c r="W92" s="239">
        <v>0</v>
      </c>
      <c r="X92" s="286"/>
      <c r="Y92" s="332"/>
      <c r="Z92" s="235"/>
      <c r="AA92" s="212"/>
      <c r="AB92" s="214"/>
      <c r="AC92" s="299"/>
      <c r="AD92" s="340"/>
      <c r="AE92" s="235"/>
      <c r="AF92" s="212"/>
      <c r="AG92" s="214"/>
      <c r="AH92" s="299"/>
      <c r="AI92" s="340"/>
      <c r="AJ92" s="235"/>
      <c r="AK92" s="212"/>
      <c r="AL92" s="214"/>
      <c r="AM92" s="299"/>
      <c r="AN92" s="340"/>
      <c r="AO92" s="235"/>
      <c r="AP92" s="212"/>
      <c r="AQ92" s="214"/>
      <c r="AR92" s="299"/>
      <c r="AS92" s="332"/>
      <c r="AT92" s="235"/>
      <c r="AU92" s="215"/>
      <c r="AV92" s="215"/>
      <c r="AW92" s="299"/>
      <c r="AX92" s="332"/>
      <c r="AY92" s="235"/>
      <c r="AZ92" s="299"/>
      <c r="BA92" s="340"/>
      <c r="BB92" s="471"/>
    </row>
    <row r="93" spans="1:54" s="127" customFormat="1" ht="24.75" customHeight="1">
      <c r="A93" s="452"/>
      <c r="B93" s="453"/>
      <c r="C93" s="454"/>
      <c r="D93" s="207" t="s">
        <v>289</v>
      </c>
      <c r="E93" s="239">
        <f t="shared" si="16"/>
        <v>0</v>
      </c>
      <c r="F93" s="289">
        <f t="shared" si="17"/>
        <v>0</v>
      </c>
      <c r="G93" s="322"/>
      <c r="H93" s="235"/>
      <c r="I93" s="286"/>
      <c r="J93" s="332"/>
      <c r="K93" s="235"/>
      <c r="L93" s="286"/>
      <c r="M93" s="332"/>
      <c r="N93" s="235"/>
      <c r="O93" s="286"/>
      <c r="P93" s="332"/>
      <c r="Q93" s="235"/>
      <c r="R93" s="286"/>
      <c r="S93" s="332"/>
      <c r="T93" s="235"/>
      <c r="U93" s="286"/>
      <c r="V93" s="332"/>
      <c r="W93" s="239">
        <v>0</v>
      </c>
      <c r="X93" s="286"/>
      <c r="Y93" s="332"/>
      <c r="Z93" s="235"/>
      <c r="AA93" s="212"/>
      <c r="AB93" s="214"/>
      <c r="AC93" s="299"/>
      <c r="AD93" s="340"/>
      <c r="AE93" s="235"/>
      <c r="AF93" s="212"/>
      <c r="AG93" s="214"/>
      <c r="AH93" s="299"/>
      <c r="AI93" s="340"/>
      <c r="AJ93" s="235"/>
      <c r="AK93" s="212"/>
      <c r="AL93" s="214"/>
      <c r="AM93" s="299"/>
      <c r="AN93" s="340"/>
      <c r="AO93" s="235"/>
      <c r="AP93" s="212"/>
      <c r="AQ93" s="214"/>
      <c r="AR93" s="299"/>
      <c r="AS93" s="332"/>
      <c r="AT93" s="235"/>
      <c r="AU93" s="215"/>
      <c r="AV93" s="215"/>
      <c r="AW93" s="299"/>
      <c r="AX93" s="332"/>
      <c r="AY93" s="235"/>
      <c r="AZ93" s="299"/>
      <c r="BA93" s="340"/>
      <c r="BB93" s="471"/>
    </row>
    <row r="94" spans="1:54" s="127" customFormat="1" ht="36.6" thickBot="1">
      <c r="A94" s="455"/>
      <c r="B94" s="456"/>
      <c r="C94" s="457"/>
      <c r="D94" s="200" t="s">
        <v>43</v>
      </c>
      <c r="E94" s="239">
        <f t="shared" si="16"/>
        <v>0</v>
      </c>
      <c r="F94" s="289">
        <f t="shared" si="17"/>
        <v>0</v>
      </c>
      <c r="G94" s="321"/>
      <c r="H94" s="233"/>
      <c r="I94" s="284"/>
      <c r="J94" s="330"/>
      <c r="K94" s="233"/>
      <c r="L94" s="284"/>
      <c r="M94" s="330"/>
      <c r="N94" s="233"/>
      <c r="O94" s="284"/>
      <c r="P94" s="330"/>
      <c r="Q94" s="233"/>
      <c r="R94" s="284"/>
      <c r="S94" s="330"/>
      <c r="T94" s="233"/>
      <c r="U94" s="284"/>
      <c r="V94" s="330"/>
      <c r="W94" s="239">
        <v>0</v>
      </c>
      <c r="X94" s="284"/>
      <c r="Y94" s="330"/>
      <c r="Z94" s="233"/>
      <c r="AA94" s="205"/>
      <c r="AB94" s="205"/>
      <c r="AC94" s="314"/>
      <c r="AD94" s="338"/>
      <c r="AE94" s="233"/>
      <c r="AF94" s="205"/>
      <c r="AG94" s="205"/>
      <c r="AH94" s="314"/>
      <c r="AI94" s="338"/>
      <c r="AJ94" s="233"/>
      <c r="AK94" s="205"/>
      <c r="AL94" s="205"/>
      <c r="AM94" s="314"/>
      <c r="AN94" s="338"/>
      <c r="AO94" s="233"/>
      <c r="AP94" s="205"/>
      <c r="AQ94" s="205"/>
      <c r="AR94" s="314"/>
      <c r="AS94" s="351"/>
      <c r="AT94" s="273"/>
      <c r="AU94" s="202"/>
      <c r="AV94" s="202"/>
      <c r="AW94" s="314"/>
      <c r="AX94" s="351"/>
      <c r="AY94" s="273"/>
      <c r="AZ94" s="316"/>
      <c r="BA94" s="338"/>
      <c r="BB94" s="510"/>
    </row>
    <row r="95" spans="1:54" s="127" customFormat="1" ht="16.5" customHeight="1">
      <c r="A95" s="177" t="s">
        <v>295</v>
      </c>
      <c r="B95" s="177"/>
      <c r="C95" s="177"/>
      <c r="D95" s="177" t="s">
        <v>322</v>
      </c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176"/>
      <c r="AM95" s="176"/>
      <c r="AN95" s="176"/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  <c r="BA95" s="176"/>
      <c r="BB95" s="176"/>
    </row>
    <row r="96" spans="1:54" s="127" customFormat="1" ht="18">
      <c r="A96" s="125"/>
      <c r="B96" s="122"/>
      <c r="C96" s="122"/>
      <c r="D96" s="126"/>
      <c r="E96" s="361"/>
      <c r="F96" s="361"/>
      <c r="G96" s="361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2"/>
      <c r="AP96" s="122"/>
      <c r="AQ96" s="122"/>
      <c r="AR96" s="122"/>
      <c r="AS96" s="122"/>
      <c r="AT96" s="123"/>
      <c r="AU96" s="123"/>
      <c r="AV96" s="123"/>
      <c r="AW96" s="123"/>
      <c r="AX96" s="123"/>
    </row>
    <row r="97" spans="1:53" s="127" customFormat="1" ht="18">
      <c r="A97" s="125"/>
      <c r="B97" s="122"/>
      <c r="C97" s="122"/>
      <c r="D97" s="126"/>
      <c r="E97" s="361"/>
      <c r="F97" s="361"/>
      <c r="G97" s="361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2"/>
      <c r="AP97" s="122"/>
      <c r="AQ97" s="122"/>
      <c r="AR97" s="122"/>
      <c r="AS97" s="122"/>
      <c r="AT97" s="123"/>
      <c r="AU97" s="123"/>
      <c r="AV97" s="123"/>
      <c r="AW97" s="123"/>
      <c r="AX97" s="123"/>
    </row>
    <row r="98" spans="1:53" s="127" customFormat="1" ht="18">
      <c r="A98" s="125"/>
      <c r="B98" s="122" t="s">
        <v>296</v>
      </c>
      <c r="C98" s="122"/>
      <c r="D98" s="126"/>
      <c r="E98" s="361"/>
      <c r="F98" s="361"/>
      <c r="G98" s="361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2"/>
      <c r="AP98" s="122"/>
      <c r="AQ98" s="122"/>
      <c r="AR98" s="122"/>
      <c r="AS98" s="122"/>
      <c r="AT98" s="123"/>
      <c r="AU98" s="123"/>
      <c r="AV98" s="123"/>
      <c r="AW98" s="123"/>
      <c r="AX98" s="123"/>
    </row>
    <row r="99" spans="1:53" s="127" customFormat="1" ht="18">
      <c r="A99" s="125"/>
      <c r="B99" s="122"/>
      <c r="C99" s="122"/>
      <c r="D99" s="126"/>
      <c r="E99" s="361"/>
      <c r="F99" s="361"/>
      <c r="G99" s="361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2"/>
      <c r="AP99" s="122"/>
      <c r="AQ99" s="122"/>
      <c r="AR99" s="122"/>
      <c r="AS99" s="122"/>
      <c r="AT99" s="123"/>
      <c r="AU99" s="123"/>
      <c r="AV99" s="123"/>
      <c r="AW99" s="123"/>
      <c r="AX99" s="123"/>
    </row>
    <row r="100" spans="1:53" s="127" customFormat="1" ht="18">
      <c r="A100" s="505" t="s">
        <v>323</v>
      </c>
      <c r="B100" s="505"/>
      <c r="C100" s="505"/>
      <c r="D100" s="506"/>
      <c r="E100" s="506"/>
      <c r="F100" s="506"/>
      <c r="G100" s="506"/>
      <c r="H100" s="506"/>
      <c r="I100" s="506"/>
      <c r="J100" s="506"/>
      <c r="K100" s="506"/>
      <c r="L100" s="359"/>
      <c r="M100" s="359"/>
      <c r="N100" s="359"/>
      <c r="O100" s="359"/>
      <c r="P100" s="359"/>
      <c r="Q100" s="359"/>
      <c r="R100" s="359"/>
      <c r="S100" s="359"/>
      <c r="T100" s="359"/>
      <c r="U100" s="359"/>
      <c r="V100" s="359"/>
      <c r="W100" s="359"/>
      <c r="X100" s="359"/>
      <c r="Y100" s="359"/>
      <c r="Z100" s="359"/>
      <c r="AA100" s="359"/>
      <c r="AB100" s="359"/>
      <c r="AC100" s="359"/>
      <c r="AD100" s="359"/>
      <c r="AE100" s="359"/>
      <c r="AF100" s="359"/>
      <c r="AG100" s="359"/>
      <c r="AH100" s="359"/>
      <c r="AI100" s="359"/>
      <c r="AJ100" s="359"/>
      <c r="AK100" s="359"/>
      <c r="AL100" s="359"/>
      <c r="AM100" s="359"/>
      <c r="AN100" s="359"/>
      <c r="AO100" s="359"/>
      <c r="AP100" s="359"/>
      <c r="AQ100" s="359"/>
      <c r="AR100" s="359"/>
      <c r="AS100" s="359"/>
      <c r="AT100" s="359"/>
      <c r="AU100" s="359"/>
      <c r="AV100" s="359"/>
      <c r="AW100" s="359"/>
      <c r="AX100" s="359"/>
      <c r="AY100" s="359"/>
      <c r="AZ100" s="359"/>
      <c r="BA100" s="359"/>
    </row>
    <row r="101" spans="1:53" s="119" customFormat="1" ht="15.6">
      <c r="A101" s="132"/>
      <c r="B101" s="132"/>
      <c r="C101" s="132"/>
      <c r="D101" s="133"/>
      <c r="E101" s="134"/>
      <c r="F101" s="134"/>
      <c r="G101" s="134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</row>
    <row r="102" spans="1:53">
      <c r="E102" s="368"/>
      <c r="F102" s="368"/>
      <c r="G102" s="368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C102" s="113"/>
      <c r="AD102" s="113"/>
      <c r="AE102" s="113"/>
      <c r="AH102" s="113"/>
      <c r="AI102" s="113"/>
      <c r="AJ102" s="113"/>
      <c r="AM102" s="113"/>
      <c r="AN102" s="113"/>
      <c r="AO102" s="113"/>
      <c r="AR102" s="113"/>
      <c r="AS102" s="113"/>
      <c r="AT102" s="113"/>
      <c r="AW102" s="113"/>
      <c r="AX102" s="113"/>
      <c r="AY102" s="113"/>
      <c r="AZ102" s="113"/>
      <c r="BA102" s="113"/>
    </row>
    <row r="103" spans="1:53" ht="18">
      <c r="A103" s="124"/>
      <c r="B103" s="122"/>
      <c r="C103" s="122"/>
      <c r="D103" s="126"/>
      <c r="E103" s="230"/>
      <c r="F103" s="281"/>
      <c r="G103" s="318"/>
      <c r="H103" s="241"/>
      <c r="I103" s="291"/>
      <c r="J103" s="327"/>
      <c r="K103" s="241"/>
      <c r="L103" s="291"/>
      <c r="M103" s="327"/>
      <c r="N103" s="241"/>
      <c r="O103" s="291"/>
      <c r="P103" s="327"/>
      <c r="Q103" s="241"/>
      <c r="R103" s="291"/>
      <c r="S103" s="327"/>
      <c r="T103" s="261"/>
      <c r="U103" s="303"/>
      <c r="V103" s="344"/>
      <c r="W103" s="261"/>
      <c r="X103" s="303"/>
      <c r="Y103" s="344"/>
      <c r="Z103" s="261"/>
      <c r="AA103" s="123"/>
      <c r="AB103" s="123"/>
      <c r="AC103" s="303"/>
      <c r="AD103" s="344"/>
      <c r="AE103" s="261"/>
      <c r="AF103" s="123"/>
      <c r="AG103" s="123"/>
      <c r="AH103" s="303"/>
      <c r="AI103" s="344"/>
      <c r="AJ103" s="261"/>
      <c r="AK103" s="123"/>
      <c r="AL103" s="123"/>
      <c r="AM103" s="303"/>
      <c r="AN103" s="344"/>
      <c r="AO103" s="241"/>
      <c r="AP103" s="122"/>
      <c r="AQ103" s="122"/>
      <c r="AR103" s="291"/>
      <c r="AS103" s="327"/>
      <c r="AT103" s="261"/>
      <c r="AU103" s="123"/>
      <c r="AV103" s="123"/>
      <c r="AW103" s="303"/>
      <c r="AX103" s="344"/>
      <c r="AY103" s="272"/>
      <c r="AZ103" s="317"/>
      <c r="BA103" s="353"/>
    </row>
    <row r="104" spans="1:53">
      <c r="A104" s="114"/>
      <c r="T104" s="262"/>
      <c r="U104" s="304"/>
      <c r="V104" s="345"/>
      <c r="W104" s="262"/>
      <c r="X104" s="304"/>
      <c r="Y104" s="345"/>
      <c r="Z104" s="262"/>
      <c r="AA104" s="115"/>
      <c r="AB104" s="115"/>
      <c r="AC104" s="304"/>
      <c r="AD104" s="345"/>
      <c r="AE104" s="262"/>
      <c r="AF104" s="115"/>
      <c r="AG104" s="115"/>
      <c r="AH104" s="304"/>
      <c r="AI104" s="345"/>
      <c r="AJ104" s="262"/>
      <c r="AK104" s="115"/>
      <c r="AL104" s="115"/>
      <c r="AM104" s="304"/>
      <c r="AN104" s="345"/>
      <c r="AT104" s="262"/>
      <c r="AU104" s="115"/>
      <c r="AV104" s="115"/>
      <c r="AW104" s="304"/>
      <c r="AX104" s="345"/>
      <c r="AY104" s="280"/>
      <c r="AZ104" s="317"/>
      <c r="BA104" s="353"/>
    </row>
    <row r="105" spans="1:53">
      <c r="A105" s="114"/>
      <c r="T105" s="262"/>
      <c r="U105" s="304"/>
      <c r="V105" s="345"/>
      <c r="W105" s="262"/>
      <c r="X105" s="304"/>
      <c r="Y105" s="345"/>
      <c r="Z105" s="262"/>
      <c r="AA105" s="115"/>
      <c r="AB105" s="115"/>
      <c r="AC105" s="304"/>
      <c r="AD105" s="345"/>
      <c r="AE105" s="262"/>
      <c r="AF105" s="115"/>
      <c r="AG105" s="115"/>
      <c r="AH105" s="304"/>
      <c r="AI105" s="345"/>
      <c r="AJ105" s="262"/>
      <c r="AK105" s="115"/>
      <c r="AL105" s="115"/>
      <c r="AM105" s="304"/>
      <c r="AN105" s="345"/>
      <c r="AT105" s="262"/>
      <c r="AU105" s="115"/>
      <c r="AV105" s="115"/>
      <c r="AW105" s="304"/>
      <c r="AX105" s="345"/>
      <c r="AY105" s="280"/>
      <c r="AZ105" s="317"/>
      <c r="BA105" s="353"/>
    </row>
    <row r="106" spans="1:53">
      <c r="A106" s="114"/>
      <c r="T106" s="262"/>
      <c r="U106" s="304"/>
      <c r="V106" s="345"/>
      <c r="W106" s="262"/>
      <c r="X106" s="304"/>
      <c r="Y106" s="345"/>
      <c r="Z106" s="262"/>
      <c r="AA106" s="115"/>
      <c r="AB106" s="115"/>
      <c r="AC106" s="304"/>
      <c r="AD106" s="345"/>
      <c r="AE106" s="262"/>
      <c r="AF106" s="115"/>
      <c r="AG106" s="115"/>
      <c r="AH106" s="304"/>
      <c r="AI106" s="345"/>
      <c r="AJ106" s="262"/>
      <c r="AK106" s="115"/>
      <c r="AL106" s="115"/>
      <c r="AM106" s="304"/>
      <c r="AN106" s="345"/>
      <c r="AT106" s="262"/>
      <c r="AU106" s="115"/>
      <c r="AV106" s="115"/>
      <c r="AW106" s="304"/>
      <c r="AX106" s="345"/>
      <c r="AY106" s="280"/>
      <c r="AZ106" s="317"/>
      <c r="BA106" s="353"/>
    </row>
    <row r="107" spans="1:53" ht="14.25" customHeight="1">
      <c r="A107" s="114"/>
      <c r="T107" s="262"/>
      <c r="U107" s="304"/>
      <c r="V107" s="345"/>
      <c r="W107" s="262"/>
      <c r="X107" s="304"/>
      <c r="Y107" s="345"/>
      <c r="Z107" s="262"/>
      <c r="AA107" s="115"/>
      <c r="AB107" s="115"/>
      <c r="AC107" s="304"/>
      <c r="AD107" s="345"/>
      <c r="AE107" s="262"/>
      <c r="AF107" s="115"/>
      <c r="AG107" s="115"/>
      <c r="AH107" s="304"/>
      <c r="AI107" s="345"/>
      <c r="AJ107" s="262"/>
      <c r="AK107" s="115"/>
      <c r="AL107" s="115"/>
      <c r="AM107" s="304"/>
      <c r="AN107" s="345"/>
      <c r="AT107" s="262"/>
      <c r="AU107" s="115"/>
      <c r="AV107" s="115"/>
      <c r="AW107" s="304"/>
      <c r="AX107" s="345"/>
      <c r="AY107" s="280"/>
      <c r="AZ107" s="317"/>
      <c r="BA107" s="353"/>
    </row>
    <row r="108" spans="1:53">
      <c r="A108" s="116"/>
      <c r="T108" s="262"/>
      <c r="U108" s="304"/>
      <c r="V108" s="345"/>
      <c r="W108" s="262"/>
      <c r="X108" s="304"/>
      <c r="Y108" s="345"/>
      <c r="Z108" s="262"/>
      <c r="AA108" s="115"/>
      <c r="AB108" s="115"/>
      <c r="AC108" s="304"/>
      <c r="AD108" s="345"/>
      <c r="AE108" s="262"/>
      <c r="AF108" s="115"/>
      <c r="AG108" s="115"/>
      <c r="AH108" s="304"/>
      <c r="AI108" s="345"/>
      <c r="AJ108" s="262"/>
      <c r="AK108" s="115"/>
      <c r="AL108" s="115"/>
      <c r="AM108" s="304"/>
      <c r="AN108" s="345"/>
      <c r="AT108" s="262"/>
      <c r="AU108" s="115"/>
      <c r="AV108" s="115"/>
      <c r="AW108" s="304"/>
      <c r="AX108" s="345"/>
      <c r="AY108" s="280"/>
      <c r="AZ108" s="317"/>
      <c r="BA108" s="353"/>
    </row>
    <row r="109" spans="1:53">
      <c r="A109" s="114"/>
      <c r="T109" s="262"/>
      <c r="U109" s="304"/>
      <c r="V109" s="345"/>
      <c r="W109" s="262"/>
      <c r="X109" s="304"/>
      <c r="Y109" s="345"/>
      <c r="Z109" s="262"/>
      <c r="AA109" s="115"/>
      <c r="AB109" s="115"/>
      <c r="AC109" s="304"/>
      <c r="AD109" s="345"/>
      <c r="AE109" s="262"/>
      <c r="AF109" s="115"/>
      <c r="AG109" s="115"/>
      <c r="AH109" s="304"/>
      <c r="AI109" s="345"/>
      <c r="AJ109" s="262"/>
      <c r="AK109" s="115"/>
      <c r="AL109" s="115"/>
      <c r="AM109" s="304"/>
      <c r="AN109" s="345"/>
      <c r="AT109" s="262"/>
      <c r="AU109" s="115"/>
      <c r="AV109" s="115"/>
      <c r="AW109" s="304"/>
      <c r="AX109" s="345"/>
      <c r="AY109" s="280"/>
      <c r="AZ109" s="317"/>
      <c r="BA109" s="353"/>
    </row>
    <row r="110" spans="1:53">
      <c r="A110" s="114"/>
      <c r="T110" s="262"/>
      <c r="U110" s="304"/>
      <c r="V110" s="345"/>
      <c r="W110" s="262"/>
      <c r="X110" s="304"/>
      <c r="Y110" s="345"/>
      <c r="Z110" s="262"/>
      <c r="AA110" s="115"/>
      <c r="AB110" s="115"/>
      <c r="AC110" s="304"/>
      <c r="AD110" s="345"/>
      <c r="AE110" s="262"/>
      <c r="AF110" s="115"/>
      <c r="AG110" s="115"/>
      <c r="AH110" s="304"/>
      <c r="AI110" s="345"/>
      <c r="AJ110" s="262"/>
      <c r="AK110" s="115"/>
      <c r="AL110" s="115"/>
      <c r="AM110" s="304"/>
      <c r="AN110" s="345"/>
      <c r="AT110" s="262"/>
      <c r="AU110" s="115"/>
      <c r="AV110" s="115"/>
      <c r="AW110" s="304"/>
      <c r="AX110" s="345"/>
      <c r="AY110" s="280"/>
      <c r="AZ110" s="317"/>
      <c r="BA110" s="353"/>
    </row>
    <row r="111" spans="1:53">
      <c r="A111" s="114"/>
      <c r="T111" s="262"/>
      <c r="U111" s="304"/>
      <c r="V111" s="345"/>
      <c r="W111" s="262"/>
      <c r="X111" s="304"/>
      <c r="Y111" s="345"/>
      <c r="Z111" s="262"/>
      <c r="AA111" s="115"/>
      <c r="AB111" s="115"/>
      <c r="AC111" s="304"/>
      <c r="AD111" s="345"/>
      <c r="AE111" s="262"/>
      <c r="AF111" s="115"/>
      <c r="AG111" s="115"/>
      <c r="AH111" s="304"/>
      <c r="AI111" s="345"/>
      <c r="AJ111" s="262"/>
      <c r="AK111" s="115"/>
      <c r="AL111" s="115"/>
      <c r="AM111" s="304"/>
      <c r="AN111" s="345"/>
      <c r="AT111" s="262"/>
      <c r="AU111" s="115"/>
      <c r="AV111" s="115"/>
      <c r="AW111" s="304"/>
      <c r="AX111" s="345"/>
      <c r="AY111" s="280"/>
      <c r="AZ111" s="317"/>
      <c r="BA111" s="353"/>
    </row>
    <row r="112" spans="1:53">
      <c r="A112" s="114"/>
      <c r="T112" s="262"/>
      <c r="U112" s="304"/>
      <c r="V112" s="345"/>
      <c r="W112" s="262"/>
      <c r="X112" s="304"/>
      <c r="Y112" s="345"/>
      <c r="Z112" s="262"/>
      <c r="AA112" s="115"/>
      <c r="AB112" s="115"/>
      <c r="AC112" s="304"/>
      <c r="AD112" s="345"/>
      <c r="AE112" s="262"/>
      <c r="AF112" s="115"/>
      <c r="AG112" s="115"/>
      <c r="AH112" s="304"/>
      <c r="AI112" s="345"/>
      <c r="AJ112" s="262"/>
      <c r="AK112" s="115"/>
      <c r="AL112" s="115"/>
      <c r="AM112" s="304"/>
      <c r="AN112" s="345"/>
      <c r="AT112" s="262"/>
      <c r="AU112" s="115"/>
      <c r="AV112" s="115"/>
      <c r="AW112" s="304"/>
      <c r="AX112" s="345"/>
      <c r="AY112" s="280"/>
      <c r="AZ112" s="317"/>
      <c r="BA112" s="353"/>
    </row>
    <row r="113" spans="1:54" ht="12.75" customHeight="1">
      <c r="A113" s="114"/>
    </row>
    <row r="114" spans="1:54">
      <c r="A114" s="116"/>
    </row>
    <row r="115" spans="1:54">
      <c r="A115" s="114"/>
      <c r="T115" s="263"/>
      <c r="U115" s="305"/>
      <c r="V115" s="346"/>
      <c r="W115" s="263"/>
      <c r="X115" s="305"/>
      <c r="Y115" s="346"/>
      <c r="Z115" s="263"/>
      <c r="AA115" s="118"/>
      <c r="AB115" s="118"/>
      <c r="AC115" s="305"/>
      <c r="AD115" s="346"/>
      <c r="AE115" s="263"/>
      <c r="AF115" s="118"/>
      <c r="AG115" s="118"/>
      <c r="AH115" s="305"/>
      <c r="AI115" s="346"/>
      <c r="AJ115" s="263"/>
      <c r="AK115" s="118"/>
      <c r="AL115" s="118"/>
      <c r="AM115" s="305"/>
      <c r="AN115" s="346"/>
      <c r="AT115" s="263"/>
      <c r="AU115" s="118"/>
      <c r="AV115" s="118"/>
      <c r="AW115" s="305"/>
      <c r="AX115" s="346"/>
    </row>
    <row r="116" spans="1:54" s="113" customFormat="1">
      <c r="A116" s="114"/>
      <c r="D116" s="117"/>
      <c r="E116" s="240"/>
      <c r="F116" s="290"/>
      <c r="G116" s="326"/>
      <c r="H116" s="250"/>
      <c r="I116" s="295"/>
      <c r="J116" s="335"/>
      <c r="K116" s="250"/>
      <c r="L116" s="295"/>
      <c r="M116" s="335"/>
      <c r="N116" s="250"/>
      <c r="O116" s="295"/>
      <c r="P116" s="335"/>
      <c r="Q116" s="250"/>
      <c r="R116" s="295"/>
      <c r="S116" s="335"/>
      <c r="T116" s="263"/>
      <c r="U116" s="305"/>
      <c r="V116" s="346"/>
      <c r="W116" s="263"/>
      <c r="X116" s="305"/>
      <c r="Y116" s="346"/>
      <c r="Z116" s="263"/>
      <c r="AA116" s="118"/>
      <c r="AB116" s="118"/>
      <c r="AC116" s="305"/>
      <c r="AD116" s="346"/>
      <c r="AE116" s="263"/>
      <c r="AF116" s="118"/>
      <c r="AG116" s="118"/>
      <c r="AH116" s="305"/>
      <c r="AI116" s="346"/>
      <c r="AJ116" s="263"/>
      <c r="AK116" s="118"/>
      <c r="AL116" s="118"/>
      <c r="AM116" s="305"/>
      <c r="AN116" s="346"/>
      <c r="AO116" s="250"/>
      <c r="AR116" s="295"/>
      <c r="AS116" s="335"/>
      <c r="AT116" s="263"/>
      <c r="AU116" s="118"/>
      <c r="AV116" s="118"/>
      <c r="AW116" s="305"/>
      <c r="AX116" s="346"/>
      <c r="AY116" s="250"/>
      <c r="AZ116" s="295"/>
      <c r="BA116" s="335"/>
      <c r="BB116" s="112"/>
    </row>
    <row r="117" spans="1:54" s="113" customFormat="1">
      <c r="A117" s="114"/>
      <c r="D117" s="117"/>
      <c r="E117" s="240"/>
      <c r="F117" s="290"/>
      <c r="G117" s="326"/>
      <c r="H117" s="250"/>
      <c r="I117" s="295"/>
      <c r="J117" s="335"/>
      <c r="K117" s="250"/>
      <c r="L117" s="295"/>
      <c r="M117" s="335"/>
      <c r="N117" s="250"/>
      <c r="O117" s="295"/>
      <c r="P117" s="335"/>
      <c r="Q117" s="250"/>
      <c r="R117" s="295"/>
      <c r="S117" s="335"/>
      <c r="T117" s="263"/>
      <c r="U117" s="305"/>
      <c r="V117" s="346"/>
      <c r="W117" s="263"/>
      <c r="X117" s="305"/>
      <c r="Y117" s="346"/>
      <c r="Z117" s="263"/>
      <c r="AA117" s="118"/>
      <c r="AB117" s="118"/>
      <c r="AC117" s="305"/>
      <c r="AD117" s="346"/>
      <c r="AE117" s="263"/>
      <c r="AF117" s="118"/>
      <c r="AG117" s="118"/>
      <c r="AH117" s="305"/>
      <c r="AI117" s="346"/>
      <c r="AJ117" s="263"/>
      <c r="AK117" s="118"/>
      <c r="AL117" s="118"/>
      <c r="AM117" s="305"/>
      <c r="AN117" s="346"/>
      <c r="AO117" s="250"/>
      <c r="AR117" s="295"/>
      <c r="AS117" s="335"/>
      <c r="AT117" s="263"/>
      <c r="AU117" s="118"/>
      <c r="AV117" s="118"/>
      <c r="AW117" s="305"/>
      <c r="AX117" s="346"/>
      <c r="AY117" s="250"/>
      <c r="AZ117" s="295"/>
      <c r="BA117" s="335"/>
      <c r="BB117" s="112"/>
    </row>
    <row r="118" spans="1:54" s="113" customFormat="1">
      <c r="A118" s="114"/>
      <c r="D118" s="117"/>
      <c r="E118" s="240"/>
      <c r="F118" s="290"/>
      <c r="G118" s="326"/>
      <c r="H118" s="250"/>
      <c r="I118" s="295"/>
      <c r="J118" s="335"/>
      <c r="K118" s="250"/>
      <c r="L118" s="295"/>
      <c r="M118" s="335"/>
      <c r="N118" s="250"/>
      <c r="O118" s="295"/>
      <c r="P118" s="335"/>
      <c r="Q118" s="250"/>
      <c r="R118" s="295"/>
      <c r="S118" s="335"/>
      <c r="T118" s="263"/>
      <c r="U118" s="305"/>
      <c r="V118" s="346"/>
      <c r="W118" s="263"/>
      <c r="X118" s="305"/>
      <c r="Y118" s="346"/>
      <c r="Z118" s="263"/>
      <c r="AA118" s="118"/>
      <c r="AB118" s="118"/>
      <c r="AC118" s="305"/>
      <c r="AD118" s="346"/>
      <c r="AE118" s="263"/>
      <c r="AF118" s="118"/>
      <c r="AG118" s="118"/>
      <c r="AH118" s="305"/>
      <c r="AI118" s="346"/>
      <c r="AJ118" s="263"/>
      <c r="AK118" s="118"/>
      <c r="AL118" s="118"/>
      <c r="AM118" s="305"/>
      <c r="AN118" s="346"/>
      <c r="AO118" s="250"/>
      <c r="AR118" s="295"/>
      <c r="AS118" s="335"/>
      <c r="AT118" s="263"/>
      <c r="AU118" s="118"/>
      <c r="AV118" s="118"/>
      <c r="AW118" s="305"/>
      <c r="AX118" s="346"/>
      <c r="AY118" s="250"/>
      <c r="AZ118" s="295"/>
      <c r="BA118" s="335"/>
      <c r="BB118" s="112"/>
    </row>
    <row r="119" spans="1:54" s="113" customFormat="1">
      <c r="A119" s="114"/>
      <c r="D119" s="117"/>
      <c r="E119" s="240"/>
      <c r="F119" s="290"/>
      <c r="G119" s="326"/>
      <c r="H119" s="250"/>
      <c r="I119" s="295"/>
      <c r="J119" s="335"/>
      <c r="K119" s="250"/>
      <c r="L119" s="295"/>
      <c r="M119" s="335"/>
      <c r="N119" s="250"/>
      <c r="O119" s="295"/>
      <c r="P119" s="335"/>
      <c r="Q119" s="250"/>
      <c r="R119" s="295"/>
      <c r="S119" s="335"/>
      <c r="T119" s="250"/>
      <c r="U119" s="295"/>
      <c r="V119" s="335"/>
      <c r="W119" s="250"/>
      <c r="X119" s="295"/>
      <c r="Y119" s="335"/>
      <c r="Z119" s="250"/>
      <c r="AC119" s="295"/>
      <c r="AD119" s="335"/>
      <c r="AE119" s="250"/>
      <c r="AH119" s="295"/>
      <c r="AI119" s="335"/>
      <c r="AJ119" s="250"/>
      <c r="AM119" s="295"/>
      <c r="AN119" s="335"/>
      <c r="AO119" s="250"/>
      <c r="AR119" s="295"/>
      <c r="AS119" s="335"/>
      <c r="AT119" s="250"/>
      <c r="AW119" s="295"/>
      <c r="AX119" s="335"/>
      <c r="AY119" s="250"/>
      <c r="AZ119" s="295"/>
      <c r="BA119" s="335"/>
      <c r="BB119" s="112"/>
    </row>
    <row r="125" spans="1:54" s="113" customFormat="1" ht="49.5" customHeight="1">
      <c r="D125" s="117"/>
      <c r="E125" s="240"/>
      <c r="F125" s="290"/>
      <c r="G125" s="326"/>
      <c r="H125" s="250"/>
      <c r="I125" s="295"/>
      <c r="J125" s="335"/>
      <c r="K125" s="250"/>
      <c r="L125" s="295"/>
      <c r="M125" s="335"/>
      <c r="N125" s="250"/>
      <c r="O125" s="295"/>
      <c r="P125" s="335"/>
      <c r="Q125" s="250"/>
      <c r="R125" s="295"/>
      <c r="S125" s="335"/>
      <c r="T125" s="250"/>
      <c r="U125" s="295"/>
      <c r="V125" s="335"/>
      <c r="W125" s="250"/>
      <c r="X125" s="295"/>
      <c r="Y125" s="335"/>
      <c r="Z125" s="250"/>
      <c r="AC125" s="295"/>
      <c r="AD125" s="335"/>
      <c r="AE125" s="250"/>
      <c r="AH125" s="295"/>
      <c r="AI125" s="335"/>
      <c r="AJ125" s="250"/>
      <c r="AM125" s="295"/>
      <c r="AN125" s="335"/>
      <c r="AO125" s="250"/>
      <c r="AR125" s="295"/>
      <c r="AS125" s="335"/>
      <c r="AT125" s="250"/>
      <c r="AW125" s="295"/>
      <c r="AX125" s="335"/>
      <c r="AY125" s="250"/>
      <c r="AZ125" s="295"/>
      <c r="BA125" s="335"/>
      <c r="BB125" s="112"/>
    </row>
  </sheetData>
  <mergeCells count="65">
    <mergeCell ref="A66:A72"/>
    <mergeCell ref="B66:B72"/>
    <mergeCell ref="C66:C72"/>
    <mergeCell ref="BB66:BB72"/>
    <mergeCell ref="A100:K100"/>
    <mergeCell ref="A73:BB73"/>
    <mergeCell ref="A74:C80"/>
    <mergeCell ref="BB74:BB80"/>
    <mergeCell ref="A81:C87"/>
    <mergeCell ref="A88:C94"/>
    <mergeCell ref="BB88:BB94"/>
    <mergeCell ref="BB81:BB87"/>
    <mergeCell ref="A56:BB56"/>
    <mergeCell ref="A57:BB57"/>
    <mergeCell ref="A58:BB58"/>
    <mergeCell ref="A59:A65"/>
    <mergeCell ref="B59:B65"/>
    <mergeCell ref="C59:C65"/>
    <mergeCell ref="BB59:BB65"/>
    <mergeCell ref="A49:A55"/>
    <mergeCell ref="B49:B55"/>
    <mergeCell ref="C49:C55"/>
    <mergeCell ref="BB49:BB55"/>
    <mergeCell ref="A33:BB33"/>
    <mergeCell ref="A34:BB34"/>
    <mergeCell ref="B42:B48"/>
    <mergeCell ref="C42:C48"/>
    <mergeCell ref="BB42:BB48"/>
    <mergeCell ref="B35:B41"/>
    <mergeCell ref="C35:C41"/>
    <mergeCell ref="BB35:BB41"/>
    <mergeCell ref="A35:A48"/>
    <mergeCell ref="Z7:AD7"/>
    <mergeCell ref="AE7:AI7"/>
    <mergeCell ref="AJ7:AN7"/>
    <mergeCell ref="AO7:AS7"/>
    <mergeCell ref="AT7:AX7"/>
    <mergeCell ref="A32:BB32"/>
    <mergeCell ref="A10:C16"/>
    <mergeCell ref="BB10:BB16"/>
    <mergeCell ref="A17:BB17"/>
    <mergeCell ref="A18:C24"/>
    <mergeCell ref="BB18:BB31"/>
    <mergeCell ref="T7:V7"/>
    <mergeCell ref="W7:Y7"/>
    <mergeCell ref="A25:C31"/>
    <mergeCell ref="K7:M7"/>
    <mergeCell ref="N7:P7"/>
    <mergeCell ref="Q7:S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</mergeCells>
  <pageMargins left="0.45" right="0.25" top="0.2" bottom="0.2" header="0.3" footer="0.2"/>
  <pageSetup paperSize="9" scale="37" fitToHeight="0" orientation="landscape" r:id="rId1"/>
  <headerFooter>
    <oddFooter>&amp;C&amp;"Times New Roman,обычный"&amp;8Страница  &amp;P из &amp;N</oddFooter>
  </headerFooter>
  <rowBreaks count="1" manualBreakCount="1">
    <brk id="52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22"/>
  <sheetViews>
    <sheetView view="pageBreakPreview" zoomScale="85" zoomScaleNormal="70" zoomScaleSheetLayoutView="85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N29" sqref="N29"/>
    </sheetView>
  </sheetViews>
  <sheetFormatPr defaultColWidth="9.109375" defaultRowHeight="13.8"/>
  <cols>
    <col min="1" max="1" width="4" style="158" customWidth="1"/>
    <col min="2" max="2" width="47.5546875" style="159" customWidth="1"/>
    <col min="3" max="3" width="9.5546875" style="159" customWidth="1"/>
    <col min="4" max="4" width="8.44140625" style="159" customWidth="1"/>
    <col min="5" max="5" width="7.6640625" style="159" customWidth="1"/>
    <col min="6" max="6" width="5.6640625" style="159" customWidth="1"/>
    <col min="7" max="7" width="4.109375" style="159" customWidth="1"/>
    <col min="8" max="9" width="5.33203125" style="159" customWidth="1"/>
    <col min="10" max="10" width="4" style="159" customWidth="1"/>
    <col min="11" max="11" width="5.44140625" style="159" customWidth="1"/>
    <col min="12" max="12" width="5" style="159" customWidth="1"/>
    <col min="13" max="13" width="6.44140625" style="159" customWidth="1"/>
    <col min="14" max="14" width="5.5546875" style="159" customWidth="1"/>
    <col min="15" max="15" width="5.44140625" style="159" customWidth="1"/>
    <col min="16" max="16" width="5.6640625" style="159" customWidth="1"/>
    <col min="17" max="17" width="5.109375" style="159" customWidth="1"/>
    <col min="18" max="18" width="6.109375" style="159" customWidth="1"/>
    <col min="19" max="19" width="2.6640625" style="159" bestFit="1" customWidth="1"/>
    <col min="20" max="20" width="4.88671875" style="159" customWidth="1"/>
    <col min="21" max="21" width="5" style="159" customWidth="1"/>
    <col min="22" max="22" width="2.6640625" style="159" bestFit="1" customWidth="1"/>
    <col min="23" max="23" width="4.88671875" style="159" customWidth="1"/>
    <col min="24" max="24" width="5.109375" style="159" customWidth="1"/>
    <col min="25" max="25" width="2.6640625" style="159" bestFit="1" customWidth="1"/>
    <col min="26" max="26" width="4.88671875" style="159" customWidth="1"/>
    <col min="27" max="27" width="5" style="159" customWidth="1"/>
    <col min="28" max="28" width="2.6640625" style="159" bestFit="1" customWidth="1"/>
    <col min="29" max="29" width="4.6640625" style="159" customWidth="1"/>
    <col min="30" max="30" width="4.5546875" style="159" customWidth="1"/>
    <col min="31" max="31" width="2.6640625" style="159" bestFit="1" customWidth="1"/>
    <col min="32" max="33" width="5.109375" style="159" customWidth="1"/>
    <col min="34" max="34" width="2.6640625" style="159" bestFit="1" customWidth="1"/>
    <col min="35" max="35" width="5" style="159" customWidth="1"/>
    <col min="36" max="36" width="5.109375" style="159" customWidth="1"/>
    <col min="37" max="37" width="2.6640625" style="159" bestFit="1" customWidth="1"/>
    <col min="38" max="38" width="4.6640625" style="159" customWidth="1"/>
    <col min="39" max="39" width="5.109375" style="159" customWidth="1"/>
    <col min="40" max="40" width="3.5546875" style="159" customWidth="1"/>
    <col min="41" max="41" width="7.109375" style="159" customWidth="1"/>
    <col min="42" max="42" width="5.33203125" style="159" customWidth="1"/>
    <col min="43" max="43" width="5.88671875" style="159" customWidth="1"/>
    <col min="44" max="16384" width="9.109375" style="159"/>
  </cols>
  <sheetData>
    <row r="1" spans="1:45">
      <c r="AF1" s="511" t="s">
        <v>290</v>
      </c>
      <c r="AG1" s="511"/>
      <c r="AH1" s="511"/>
      <c r="AI1" s="511"/>
      <c r="AJ1" s="511"/>
      <c r="AK1" s="511"/>
      <c r="AL1" s="511"/>
      <c r="AM1" s="511"/>
      <c r="AN1" s="511"/>
    </row>
    <row r="2" spans="1:45" s="121" customFormat="1" ht="15.75" customHeight="1">
      <c r="A2" s="520" t="s">
        <v>311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520"/>
      <c r="AN2" s="520"/>
      <c r="AO2" s="520"/>
      <c r="AP2" s="144"/>
      <c r="AQ2" s="144"/>
    </row>
    <row r="3" spans="1:45" s="121" customFormat="1" ht="15.75" customHeight="1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</row>
    <row r="4" spans="1:45" s="36" customFormat="1" thickBot="1">
      <c r="A4" s="41"/>
    </row>
    <row r="5" spans="1:45" s="36" customFormat="1" ht="12.75" customHeight="1" thickBot="1">
      <c r="A5" s="521" t="s">
        <v>0</v>
      </c>
      <c r="B5" s="523" t="s">
        <v>42</v>
      </c>
      <c r="C5" s="523" t="s">
        <v>283</v>
      </c>
      <c r="D5" s="525" t="s">
        <v>315</v>
      </c>
      <c r="E5" s="530" t="s">
        <v>313</v>
      </c>
      <c r="F5" s="531"/>
      <c r="G5" s="531"/>
      <c r="H5" s="527" t="s">
        <v>256</v>
      </c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8"/>
      <c r="AF5" s="528"/>
      <c r="AG5" s="528"/>
      <c r="AH5" s="528"/>
      <c r="AI5" s="528"/>
      <c r="AJ5" s="528"/>
      <c r="AK5" s="528"/>
      <c r="AL5" s="528"/>
      <c r="AM5" s="528"/>
      <c r="AN5" s="528"/>
      <c r="AO5" s="528"/>
      <c r="AP5" s="528"/>
      <c r="AQ5" s="529"/>
    </row>
    <row r="6" spans="1:45" s="36" customFormat="1" ht="66.75" customHeight="1">
      <c r="A6" s="522"/>
      <c r="B6" s="524"/>
      <c r="C6" s="524"/>
      <c r="D6" s="526"/>
      <c r="E6" s="532"/>
      <c r="F6" s="533"/>
      <c r="G6" s="533"/>
      <c r="H6" s="404" t="s">
        <v>17</v>
      </c>
      <c r="I6" s="404"/>
      <c r="J6" s="404"/>
      <c r="K6" s="404" t="s">
        <v>18</v>
      </c>
      <c r="L6" s="404"/>
      <c r="M6" s="404"/>
      <c r="N6" s="404" t="s">
        <v>22</v>
      </c>
      <c r="O6" s="404"/>
      <c r="P6" s="404"/>
      <c r="Q6" s="404" t="s">
        <v>24</v>
      </c>
      <c r="R6" s="404"/>
      <c r="S6" s="404"/>
      <c r="T6" s="404" t="s">
        <v>25</v>
      </c>
      <c r="U6" s="404"/>
      <c r="V6" s="404"/>
      <c r="W6" s="404" t="s">
        <v>26</v>
      </c>
      <c r="X6" s="404"/>
      <c r="Y6" s="404"/>
      <c r="Z6" s="404" t="s">
        <v>28</v>
      </c>
      <c r="AA6" s="404"/>
      <c r="AB6" s="404"/>
      <c r="AC6" s="404" t="s">
        <v>29</v>
      </c>
      <c r="AD6" s="404"/>
      <c r="AE6" s="404"/>
      <c r="AF6" s="404" t="s">
        <v>30</v>
      </c>
      <c r="AG6" s="404"/>
      <c r="AH6" s="404"/>
      <c r="AI6" s="404" t="s">
        <v>32</v>
      </c>
      <c r="AJ6" s="404"/>
      <c r="AK6" s="404"/>
      <c r="AL6" s="404" t="s">
        <v>33</v>
      </c>
      <c r="AM6" s="404"/>
      <c r="AN6" s="404"/>
      <c r="AO6" s="404" t="s">
        <v>34</v>
      </c>
      <c r="AP6" s="404"/>
      <c r="AQ6" s="516"/>
    </row>
    <row r="7" spans="1:45" s="108" customFormat="1" ht="27" thickBot="1">
      <c r="A7" s="106"/>
      <c r="B7" s="107"/>
      <c r="C7" s="107"/>
      <c r="D7" s="107"/>
      <c r="E7" s="105" t="s">
        <v>20</v>
      </c>
      <c r="F7" s="105" t="s">
        <v>21</v>
      </c>
      <c r="G7" s="105" t="s">
        <v>19</v>
      </c>
      <c r="H7" s="105" t="s">
        <v>20</v>
      </c>
      <c r="I7" s="105" t="s">
        <v>21</v>
      </c>
      <c r="J7" s="105" t="s">
        <v>19</v>
      </c>
      <c r="K7" s="105" t="s">
        <v>20</v>
      </c>
      <c r="L7" s="105" t="s">
        <v>21</v>
      </c>
      <c r="M7" s="105" t="s">
        <v>19</v>
      </c>
      <c r="N7" s="105" t="s">
        <v>20</v>
      </c>
      <c r="O7" s="105" t="s">
        <v>21</v>
      </c>
      <c r="P7" s="105" t="s">
        <v>19</v>
      </c>
      <c r="Q7" s="105" t="s">
        <v>20</v>
      </c>
      <c r="R7" s="105" t="s">
        <v>21</v>
      </c>
      <c r="S7" s="105" t="s">
        <v>19</v>
      </c>
      <c r="T7" s="105" t="s">
        <v>20</v>
      </c>
      <c r="U7" s="105" t="s">
        <v>21</v>
      </c>
      <c r="V7" s="105" t="s">
        <v>19</v>
      </c>
      <c r="W7" s="105" t="s">
        <v>20</v>
      </c>
      <c r="X7" s="105" t="s">
        <v>21</v>
      </c>
      <c r="Y7" s="105" t="s">
        <v>19</v>
      </c>
      <c r="Z7" s="105" t="s">
        <v>20</v>
      </c>
      <c r="AA7" s="105" t="s">
        <v>21</v>
      </c>
      <c r="AB7" s="105" t="s">
        <v>19</v>
      </c>
      <c r="AC7" s="105" t="s">
        <v>20</v>
      </c>
      <c r="AD7" s="105" t="s">
        <v>21</v>
      </c>
      <c r="AE7" s="105" t="s">
        <v>19</v>
      </c>
      <c r="AF7" s="105" t="s">
        <v>20</v>
      </c>
      <c r="AG7" s="105" t="s">
        <v>21</v>
      </c>
      <c r="AH7" s="105" t="s">
        <v>19</v>
      </c>
      <c r="AI7" s="105" t="s">
        <v>20</v>
      </c>
      <c r="AJ7" s="105" t="s">
        <v>21</v>
      </c>
      <c r="AK7" s="105" t="s">
        <v>19</v>
      </c>
      <c r="AL7" s="105" t="s">
        <v>20</v>
      </c>
      <c r="AM7" s="105" t="s">
        <v>21</v>
      </c>
      <c r="AN7" s="105" t="s">
        <v>19</v>
      </c>
      <c r="AO7" s="105" t="s">
        <v>20</v>
      </c>
      <c r="AP7" s="105" t="s">
        <v>21</v>
      </c>
      <c r="AQ7" s="138" t="s">
        <v>19</v>
      </c>
    </row>
    <row r="8" spans="1:45" s="36" customFormat="1" ht="12.75" customHeight="1" thickBot="1">
      <c r="A8" s="512" t="s">
        <v>257</v>
      </c>
      <c r="B8" s="513"/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3"/>
      <c r="AG8" s="513"/>
      <c r="AH8" s="513"/>
      <c r="AI8" s="513"/>
      <c r="AJ8" s="513"/>
      <c r="AK8" s="513"/>
      <c r="AL8" s="513"/>
      <c r="AM8" s="513"/>
      <c r="AN8" s="513"/>
      <c r="AO8" s="513"/>
      <c r="AP8" s="513"/>
      <c r="AQ8" s="513"/>
    </row>
    <row r="9" spans="1:45" s="36" customFormat="1" ht="52.8">
      <c r="A9" s="147">
        <v>1</v>
      </c>
      <c r="B9" s="148" t="s">
        <v>312</v>
      </c>
      <c r="C9" s="149">
        <v>239</v>
      </c>
      <c r="D9" s="150">
        <v>254</v>
      </c>
      <c r="E9" s="150">
        <v>269</v>
      </c>
      <c r="F9" s="151"/>
      <c r="G9" s="152"/>
      <c r="H9" s="150"/>
      <c r="I9" s="150"/>
      <c r="J9" s="150"/>
      <c r="K9" s="150">
        <v>29</v>
      </c>
      <c r="L9" s="150">
        <v>101</v>
      </c>
      <c r="M9" s="150">
        <v>348</v>
      </c>
      <c r="N9" s="150">
        <v>80</v>
      </c>
      <c r="O9" s="150">
        <v>176</v>
      </c>
      <c r="P9" s="150">
        <v>220</v>
      </c>
      <c r="Q9" s="150"/>
      <c r="R9" s="150"/>
      <c r="S9" s="150"/>
      <c r="T9" s="150"/>
      <c r="U9" s="150"/>
      <c r="V9" s="150"/>
      <c r="W9" s="150">
        <v>160</v>
      </c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</row>
    <row r="10" spans="1:45" s="36" customFormat="1" ht="66">
      <c r="A10" s="109">
        <v>2</v>
      </c>
      <c r="B10" s="37" t="s">
        <v>314</v>
      </c>
      <c r="C10" s="38">
        <v>11700</v>
      </c>
      <c r="D10" s="39">
        <v>12100</v>
      </c>
      <c r="E10" s="39">
        <v>12500</v>
      </c>
      <c r="F10" s="139"/>
      <c r="G10" s="143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>
        <v>12500</v>
      </c>
      <c r="AP10" s="39"/>
      <c r="AQ10" s="39"/>
    </row>
    <row r="11" spans="1:45" s="36" customFormat="1" ht="12.75" customHeight="1" thickBot="1">
      <c r="A11" s="514" t="s">
        <v>258</v>
      </c>
      <c r="B11" s="515"/>
      <c r="C11" s="515"/>
      <c r="D11" s="515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5"/>
      <c r="AL11" s="515"/>
      <c r="AM11" s="515"/>
      <c r="AN11" s="515"/>
      <c r="AO11" s="515"/>
      <c r="AP11" s="515"/>
      <c r="AQ11" s="515"/>
    </row>
    <row r="12" spans="1:45" s="36" customFormat="1" ht="52.8">
      <c r="A12" s="147"/>
      <c r="B12" s="153" t="s">
        <v>316</v>
      </c>
      <c r="C12" s="145">
        <v>32.369999999999997</v>
      </c>
      <c r="D12" s="145">
        <v>33.479999999999997</v>
      </c>
      <c r="E12" s="145">
        <v>34.58</v>
      </c>
      <c r="F12" s="146"/>
      <c r="G12" s="146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358">
        <v>34.58</v>
      </c>
      <c r="AP12" s="150"/>
      <c r="AQ12" s="150"/>
    </row>
    <row r="13" spans="1:45" s="36" customFormat="1" ht="26.4">
      <c r="A13" s="109">
        <v>2</v>
      </c>
      <c r="B13" s="40" t="s">
        <v>317</v>
      </c>
      <c r="C13" s="111">
        <v>0</v>
      </c>
      <c r="D13" s="111">
        <v>0</v>
      </c>
      <c r="E13" s="111">
        <v>0</v>
      </c>
      <c r="F13" s="140"/>
      <c r="G13" s="140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5" s="36" customFormat="1" ht="27" thickBot="1">
      <c r="A14" s="110" t="s">
        <v>281</v>
      </c>
      <c r="B14" s="104"/>
      <c r="C14" s="105"/>
      <c r="D14" s="105"/>
      <c r="E14" s="105"/>
      <c r="F14" s="141"/>
      <c r="G14" s="141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</row>
    <row r="15" spans="1:45" s="103" customFormat="1" ht="13.2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</row>
    <row r="16" spans="1:45" s="103" customFormat="1" ht="13.2">
      <c r="A16" s="101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</row>
    <row r="17" spans="1:71" s="129" customFormat="1" ht="24.75" customHeight="1">
      <c r="A17" s="518" t="s">
        <v>333</v>
      </c>
      <c r="B17" s="519"/>
      <c r="C17" s="519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</row>
    <row r="18" spans="1:71" s="129" customFormat="1" ht="15.6" hidden="1">
      <c r="A18" s="128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</row>
    <row r="19" spans="1:71" s="129" customFormat="1" ht="15.6" hidden="1">
      <c r="A19" s="128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</row>
    <row r="20" spans="1:71" s="119" customFormat="1" ht="14.25" hidden="1" customHeight="1">
      <c r="A20" s="517"/>
      <c r="B20" s="517"/>
      <c r="C20" s="517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</row>
    <row r="21" spans="1:71" s="119" customFormat="1" ht="15.6" hidden="1">
      <c r="A21" s="131"/>
      <c r="B21" s="132"/>
      <c r="C21" s="132"/>
      <c r="D21" s="132"/>
      <c r="E21" s="133"/>
      <c r="F21" s="133"/>
      <c r="G21" s="133"/>
      <c r="H21" s="134"/>
      <c r="I21" s="134"/>
      <c r="J21" s="134"/>
      <c r="K21" s="134"/>
      <c r="L21" s="134"/>
      <c r="M21" s="134"/>
      <c r="N21" s="134"/>
      <c r="O21" s="134"/>
      <c r="P21" s="134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2"/>
      <c r="BK21" s="132"/>
      <c r="BL21" s="132"/>
      <c r="BM21" s="135"/>
      <c r="BN21" s="135"/>
      <c r="BO21" s="135"/>
    </row>
    <row r="22" spans="1:71" s="36" customFormat="1" ht="13.2">
      <c r="A22" s="120"/>
    </row>
  </sheetData>
  <mergeCells count="24">
    <mergeCell ref="A20:C20"/>
    <mergeCell ref="A17:C17"/>
    <mergeCell ref="A2:AO2"/>
    <mergeCell ref="A5:A6"/>
    <mergeCell ref="B5:B6"/>
    <mergeCell ref="C5:C6"/>
    <mergeCell ref="D5:D6"/>
    <mergeCell ref="H5:AQ5"/>
    <mergeCell ref="H6:J6"/>
    <mergeCell ref="K6:M6"/>
    <mergeCell ref="N6:P6"/>
    <mergeCell ref="Q6:S6"/>
    <mergeCell ref="T6:V6"/>
    <mergeCell ref="W6:Y6"/>
    <mergeCell ref="Z6:AB6"/>
    <mergeCell ref="E5:G6"/>
    <mergeCell ref="AF1:AN1"/>
    <mergeCell ref="A8:AQ8"/>
    <mergeCell ref="A11:AQ11"/>
    <mergeCell ref="AC6:AE6"/>
    <mergeCell ref="AF6:AH6"/>
    <mergeCell ref="AI6:AK6"/>
    <mergeCell ref="AL6:AN6"/>
    <mergeCell ref="AO6:AQ6"/>
  </mergeCells>
  <pageMargins left="0.78740157480314965" right="0.78740157480314965" top="1.1811023622047245" bottom="0.78740157480314965" header="0" footer="0"/>
  <pageSetup paperSize="9" scale="50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BreakPreview" zoomScaleSheetLayoutView="100" workbookViewId="0">
      <selection activeCell="C6" sqref="C6"/>
    </sheetView>
  </sheetViews>
  <sheetFormatPr defaultRowHeight="18"/>
  <cols>
    <col min="1" max="1" width="4" style="160" customWidth="1"/>
    <col min="2" max="2" width="55.6640625" style="137" customWidth="1"/>
    <col min="3" max="3" width="113.88671875" style="174" customWidth="1"/>
    <col min="4" max="246" width="9.109375" style="137"/>
    <col min="247" max="247" width="4" style="137" customWidth="1"/>
    <col min="248" max="248" width="69" style="137" customWidth="1"/>
    <col min="249" max="249" width="66.5546875" style="137" customWidth="1"/>
    <col min="250" max="502" width="9.109375" style="137"/>
    <col min="503" max="503" width="4" style="137" customWidth="1"/>
    <col min="504" max="504" width="69" style="137" customWidth="1"/>
    <col min="505" max="505" width="66.5546875" style="137" customWidth="1"/>
    <col min="506" max="758" width="9.109375" style="137"/>
    <col min="759" max="759" width="4" style="137" customWidth="1"/>
    <col min="760" max="760" width="69" style="137" customWidth="1"/>
    <col min="761" max="761" width="66.5546875" style="137" customWidth="1"/>
    <col min="762" max="1014" width="9.109375" style="137"/>
    <col min="1015" max="1015" width="4" style="137" customWidth="1"/>
    <col min="1016" max="1016" width="69" style="137" customWidth="1"/>
    <col min="1017" max="1017" width="66.5546875" style="137" customWidth="1"/>
    <col min="1018" max="1270" width="9.109375" style="137"/>
    <col min="1271" max="1271" width="4" style="137" customWidth="1"/>
    <col min="1272" max="1272" width="69" style="137" customWidth="1"/>
    <col min="1273" max="1273" width="66.5546875" style="137" customWidth="1"/>
    <col min="1274" max="1526" width="9.109375" style="137"/>
    <col min="1527" max="1527" width="4" style="137" customWidth="1"/>
    <col min="1528" max="1528" width="69" style="137" customWidth="1"/>
    <col min="1529" max="1529" width="66.5546875" style="137" customWidth="1"/>
    <col min="1530" max="1782" width="9.109375" style="137"/>
    <col min="1783" max="1783" width="4" style="137" customWidth="1"/>
    <col min="1784" max="1784" width="69" style="137" customWidth="1"/>
    <col min="1785" max="1785" width="66.5546875" style="137" customWidth="1"/>
    <col min="1786" max="2038" width="9.109375" style="137"/>
    <col min="2039" max="2039" width="4" style="137" customWidth="1"/>
    <col min="2040" max="2040" width="69" style="137" customWidth="1"/>
    <col min="2041" max="2041" width="66.5546875" style="137" customWidth="1"/>
    <col min="2042" max="2294" width="9.109375" style="137"/>
    <col min="2295" max="2295" width="4" style="137" customWidth="1"/>
    <col min="2296" max="2296" width="69" style="137" customWidth="1"/>
    <col min="2297" max="2297" width="66.5546875" style="137" customWidth="1"/>
    <col min="2298" max="2550" width="9.109375" style="137"/>
    <col min="2551" max="2551" width="4" style="137" customWidth="1"/>
    <col min="2552" max="2552" width="69" style="137" customWidth="1"/>
    <col min="2553" max="2553" width="66.5546875" style="137" customWidth="1"/>
    <col min="2554" max="2806" width="9.109375" style="137"/>
    <col min="2807" max="2807" width="4" style="137" customWidth="1"/>
    <col min="2808" max="2808" width="69" style="137" customWidth="1"/>
    <col min="2809" max="2809" width="66.5546875" style="137" customWidth="1"/>
    <col min="2810" max="3062" width="9.109375" style="137"/>
    <col min="3063" max="3063" width="4" style="137" customWidth="1"/>
    <col min="3064" max="3064" width="69" style="137" customWidth="1"/>
    <col min="3065" max="3065" width="66.5546875" style="137" customWidth="1"/>
    <col min="3066" max="3318" width="9.109375" style="137"/>
    <col min="3319" max="3319" width="4" style="137" customWidth="1"/>
    <col min="3320" max="3320" width="69" style="137" customWidth="1"/>
    <col min="3321" max="3321" width="66.5546875" style="137" customWidth="1"/>
    <col min="3322" max="3574" width="9.109375" style="137"/>
    <col min="3575" max="3575" width="4" style="137" customWidth="1"/>
    <col min="3576" max="3576" width="69" style="137" customWidth="1"/>
    <col min="3577" max="3577" width="66.5546875" style="137" customWidth="1"/>
    <col min="3578" max="3830" width="9.109375" style="137"/>
    <col min="3831" max="3831" width="4" style="137" customWidth="1"/>
    <col min="3832" max="3832" width="69" style="137" customWidth="1"/>
    <col min="3833" max="3833" width="66.5546875" style="137" customWidth="1"/>
    <col min="3834" max="4086" width="9.109375" style="137"/>
    <col min="4087" max="4087" width="4" style="137" customWidth="1"/>
    <col min="4088" max="4088" width="69" style="137" customWidth="1"/>
    <col min="4089" max="4089" width="66.5546875" style="137" customWidth="1"/>
    <col min="4090" max="4342" width="9.109375" style="137"/>
    <col min="4343" max="4343" width="4" style="137" customWidth="1"/>
    <col min="4344" max="4344" width="69" style="137" customWidth="1"/>
    <col min="4345" max="4345" width="66.5546875" style="137" customWidth="1"/>
    <col min="4346" max="4598" width="9.109375" style="137"/>
    <col min="4599" max="4599" width="4" style="137" customWidth="1"/>
    <col min="4600" max="4600" width="69" style="137" customWidth="1"/>
    <col min="4601" max="4601" width="66.5546875" style="137" customWidth="1"/>
    <col min="4602" max="4854" width="9.109375" style="137"/>
    <col min="4855" max="4855" width="4" style="137" customWidth="1"/>
    <col min="4856" max="4856" width="69" style="137" customWidth="1"/>
    <col min="4857" max="4857" width="66.5546875" style="137" customWidth="1"/>
    <col min="4858" max="5110" width="9.109375" style="137"/>
    <col min="5111" max="5111" width="4" style="137" customWidth="1"/>
    <col min="5112" max="5112" width="69" style="137" customWidth="1"/>
    <col min="5113" max="5113" width="66.5546875" style="137" customWidth="1"/>
    <col min="5114" max="5366" width="9.109375" style="137"/>
    <col min="5367" max="5367" width="4" style="137" customWidth="1"/>
    <col min="5368" max="5368" width="69" style="137" customWidth="1"/>
    <col min="5369" max="5369" width="66.5546875" style="137" customWidth="1"/>
    <col min="5370" max="5622" width="9.109375" style="137"/>
    <col min="5623" max="5623" width="4" style="137" customWidth="1"/>
    <col min="5624" max="5624" width="69" style="137" customWidth="1"/>
    <col min="5625" max="5625" width="66.5546875" style="137" customWidth="1"/>
    <col min="5626" max="5878" width="9.109375" style="137"/>
    <col min="5879" max="5879" width="4" style="137" customWidth="1"/>
    <col min="5880" max="5880" width="69" style="137" customWidth="1"/>
    <col min="5881" max="5881" width="66.5546875" style="137" customWidth="1"/>
    <col min="5882" max="6134" width="9.109375" style="137"/>
    <col min="6135" max="6135" width="4" style="137" customWidth="1"/>
    <col min="6136" max="6136" width="69" style="137" customWidth="1"/>
    <col min="6137" max="6137" width="66.5546875" style="137" customWidth="1"/>
    <col min="6138" max="6390" width="9.109375" style="137"/>
    <col min="6391" max="6391" width="4" style="137" customWidth="1"/>
    <col min="6392" max="6392" width="69" style="137" customWidth="1"/>
    <col min="6393" max="6393" width="66.5546875" style="137" customWidth="1"/>
    <col min="6394" max="6646" width="9.109375" style="137"/>
    <col min="6647" max="6647" width="4" style="137" customWidth="1"/>
    <col min="6648" max="6648" width="69" style="137" customWidth="1"/>
    <col min="6649" max="6649" width="66.5546875" style="137" customWidth="1"/>
    <col min="6650" max="6902" width="9.109375" style="137"/>
    <col min="6903" max="6903" width="4" style="137" customWidth="1"/>
    <col min="6904" max="6904" width="69" style="137" customWidth="1"/>
    <col min="6905" max="6905" width="66.5546875" style="137" customWidth="1"/>
    <col min="6906" max="7158" width="9.109375" style="137"/>
    <col min="7159" max="7159" width="4" style="137" customWidth="1"/>
    <col min="7160" max="7160" width="69" style="137" customWidth="1"/>
    <col min="7161" max="7161" width="66.5546875" style="137" customWidth="1"/>
    <col min="7162" max="7414" width="9.109375" style="137"/>
    <col min="7415" max="7415" width="4" style="137" customWidth="1"/>
    <col min="7416" max="7416" width="69" style="137" customWidth="1"/>
    <col min="7417" max="7417" width="66.5546875" style="137" customWidth="1"/>
    <col min="7418" max="7670" width="9.109375" style="137"/>
    <col min="7671" max="7671" width="4" style="137" customWidth="1"/>
    <col min="7672" max="7672" width="69" style="137" customWidth="1"/>
    <col min="7673" max="7673" width="66.5546875" style="137" customWidth="1"/>
    <col min="7674" max="7926" width="9.109375" style="137"/>
    <col min="7927" max="7927" width="4" style="137" customWidth="1"/>
    <col min="7928" max="7928" width="69" style="137" customWidth="1"/>
    <col min="7929" max="7929" width="66.5546875" style="137" customWidth="1"/>
    <col min="7930" max="8182" width="9.109375" style="137"/>
    <col min="8183" max="8183" width="4" style="137" customWidth="1"/>
    <col min="8184" max="8184" width="69" style="137" customWidth="1"/>
    <col min="8185" max="8185" width="66.5546875" style="137" customWidth="1"/>
    <col min="8186" max="8438" width="9.109375" style="137"/>
    <col min="8439" max="8439" width="4" style="137" customWidth="1"/>
    <col min="8440" max="8440" width="69" style="137" customWidth="1"/>
    <col min="8441" max="8441" width="66.5546875" style="137" customWidth="1"/>
    <col min="8442" max="8694" width="9.109375" style="137"/>
    <col min="8695" max="8695" width="4" style="137" customWidth="1"/>
    <col min="8696" max="8696" width="69" style="137" customWidth="1"/>
    <col min="8697" max="8697" width="66.5546875" style="137" customWidth="1"/>
    <col min="8698" max="8950" width="9.109375" style="137"/>
    <col min="8951" max="8951" width="4" style="137" customWidth="1"/>
    <col min="8952" max="8952" width="69" style="137" customWidth="1"/>
    <col min="8953" max="8953" width="66.5546875" style="137" customWidth="1"/>
    <col min="8954" max="9206" width="9.109375" style="137"/>
    <col min="9207" max="9207" width="4" style="137" customWidth="1"/>
    <col min="9208" max="9208" width="69" style="137" customWidth="1"/>
    <col min="9209" max="9209" width="66.5546875" style="137" customWidth="1"/>
    <col min="9210" max="9462" width="9.109375" style="137"/>
    <col min="9463" max="9463" width="4" style="137" customWidth="1"/>
    <col min="9464" max="9464" width="69" style="137" customWidth="1"/>
    <col min="9465" max="9465" width="66.5546875" style="137" customWidth="1"/>
    <col min="9466" max="9718" width="9.109375" style="137"/>
    <col min="9719" max="9719" width="4" style="137" customWidth="1"/>
    <col min="9720" max="9720" width="69" style="137" customWidth="1"/>
    <col min="9721" max="9721" width="66.5546875" style="137" customWidth="1"/>
    <col min="9722" max="9974" width="9.109375" style="137"/>
    <col min="9975" max="9975" width="4" style="137" customWidth="1"/>
    <col min="9976" max="9976" width="69" style="137" customWidth="1"/>
    <col min="9977" max="9977" width="66.5546875" style="137" customWidth="1"/>
    <col min="9978" max="10230" width="9.109375" style="137"/>
    <col min="10231" max="10231" width="4" style="137" customWidth="1"/>
    <col min="10232" max="10232" width="69" style="137" customWidth="1"/>
    <col min="10233" max="10233" width="66.5546875" style="137" customWidth="1"/>
    <col min="10234" max="10486" width="9.109375" style="137"/>
    <col min="10487" max="10487" width="4" style="137" customWidth="1"/>
    <col min="10488" max="10488" width="69" style="137" customWidth="1"/>
    <col min="10489" max="10489" width="66.5546875" style="137" customWidth="1"/>
    <col min="10490" max="10742" width="9.109375" style="137"/>
    <col min="10743" max="10743" width="4" style="137" customWidth="1"/>
    <col min="10744" max="10744" width="69" style="137" customWidth="1"/>
    <col min="10745" max="10745" width="66.5546875" style="137" customWidth="1"/>
    <col min="10746" max="10998" width="9.109375" style="137"/>
    <col min="10999" max="10999" width="4" style="137" customWidth="1"/>
    <col min="11000" max="11000" width="69" style="137" customWidth="1"/>
    <col min="11001" max="11001" width="66.5546875" style="137" customWidth="1"/>
    <col min="11002" max="11254" width="9.109375" style="137"/>
    <col min="11255" max="11255" width="4" style="137" customWidth="1"/>
    <col min="11256" max="11256" width="69" style="137" customWidth="1"/>
    <col min="11257" max="11257" width="66.5546875" style="137" customWidth="1"/>
    <col min="11258" max="11510" width="9.109375" style="137"/>
    <col min="11511" max="11511" width="4" style="137" customWidth="1"/>
    <col min="11512" max="11512" width="69" style="137" customWidth="1"/>
    <col min="11513" max="11513" width="66.5546875" style="137" customWidth="1"/>
    <col min="11514" max="11766" width="9.109375" style="137"/>
    <col min="11767" max="11767" width="4" style="137" customWidth="1"/>
    <col min="11768" max="11768" width="69" style="137" customWidth="1"/>
    <col min="11769" max="11769" width="66.5546875" style="137" customWidth="1"/>
    <col min="11770" max="12022" width="9.109375" style="137"/>
    <col min="12023" max="12023" width="4" style="137" customWidth="1"/>
    <col min="12024" max="12024" width="69" style="137" customWidth="1"/>
    <col min="12025" max="12025" width="66.5546875" style="137" customWidth="1"/>
    <col min="12026" max="12278" width="9.109375" style="137"/>
    <col min="12279" max="12279" width="4" style="137" customWidth="1"/>
    <col min="12280" max="12280" width="69" style="137" customWidth="1"/>
    <col min="12281" max="12281" width="66.5546875" style="137" customWidth="1"/>
    <col min="12282" max="12534" width="9.109375" style="137"/>
    <col min="12535" max="12535" width="4" style="137" customWidth="1"/>
    <col min="12536" max="12536" width="69" style="137" customWidth="1"/>
    <col min="12537" max="12537" width="66.5546875" style="137" customWidth="1"/>
    <col min="12538" max="12790" width="9.109375" style="137"/>
    <col min="12791" max="12791" width="4" style="137" customWidth="1"/>
    <col min="12792" max="12792" width="69" style="137" customWidth="1"/>
    <col min="12793" max="12793" width="66.5546875" style="137" customWidth="1"/>
    <col min="12794" max="13046" width="9.109375" style="137"/>
    <col min="13047" max="13047" width="4" style="137" customWidth="1"/>
    <col min="13048" max="13048" width="69" style="137" customWidth="1"/>
    <col min="13049" max="13049" width="66.5546875" style="137" customWidth="1"/>
    <col min="13050" max="13302" width="9.109375" style="137"/>
    <col min="13303" max="13303" width="4" style="137" customWidth="1"/>
    <col min="13304" max="13304" width="69" style="137" customWidth="1"/>
    <col min="13305" max="13305" width="66.5546875" style="137" customWidth="1"/>
    <col min="13306" max="13558" width="9.109375" style="137"/>
    <col min="13559" max="13559" width="4" style="137" customWidth="1"/>
    <col min="13560" max="13560" width="69" style="137" customWidth="1"/>
    <col min="13561" max="13561" width="66.5546875" style="137" customWidth="1"/>
    <col min="13562" max="13814" width="9.109375" style="137"/>
    <col min="13815" max="13815" width="4" style="137" customWidth="1"/>
    <col min="13816" max="13816" width="69" style="137" customWidth="1"/>
    <col min="13817" max="13817" width="66.5546875" style="137" customWidth="1"/>
    <col min="13818" max="14070" width="9.109375" style="137"/>
    <col min="14071" max="14071" width="4" style="137" customWidth="1"/>
    <col min="14072" max="14072" width="69" style="137" customWidth="1"/>
    <col min="14073" max="14073" width="66.5546875" style="137" customWidth="1"/>
    <col min="14074" max="14326" width="9.109375" style="137"/>
    <col min="14327" max="14327" width="4" style="137" customWidth="1"/>
    <col min="14328" max="14328" width="69" style="137" customWidth="1"/>
    <col min="14329" max="14329" width="66.5546875" style="137" customWidth="1"/>
    <col min="14330" max="14582" width="9.109375" style="137"/>
    <col min="14583" max="14583" width="4" style="137" customWidth="1"/>
    <col min="14584" max="14584" width="69" style="137" customWidth="1"/>
    <col min="14585" max="14585" width="66.5546875" style="137" customWidth="1"/>
    <col min="14586" max="14838" width="9.109375" style="137"/>
    <col min="14839" max="14839" width="4" style="137" customWidth="1"/>
    <col min="14840" max="14840" width="69" style="137" customWidth="1"/>
    <col min="14841" max="14841" width="66.5546875" style="137" customWidth="1"/>
    <col min="14842" max="15094" width="9.109375" style="137"/>
    <col min="15095" max="15095" width="4" style="137" customWidth="1"/>
    <col min="15096" max="15096" width="69" style="137" customWidth="1"/>
    <col min="15097" max="15097" width="66.5546875" style="137" customWidth="1"/>
    <col min="15098" max="15350" width="9.109375" style="137"/>
    <col min="15351" max="15351" width="4" style="137" customWidth="1"/>
    <col min="15352" max="15352" width="69" style="137" customWidth="1"/>
    <col min="15353" max="15353" width="66.5546875" style="137" customWidth="1"/>
    <col min="15354" max="15606" width="9.109375" style="137"/>
    <col min="15607" max="15607" width="4" style="137" customWidth="1"/>
    <col min="15608" max="15608" width="69" style="137" customWidth="1"/>
    <col min="15609" max="15609" width="66.5546875" style="137" customWidth="1"/>
    <col min="15610" max="15862" width="9.109375" style="137"/>
    <col min="15863" max="15863" width="4" style="137" customWidth="1"/>
    <col min="15864" max="15864" width="69" style="137" customWidth="1"/>
    <col min="15865" max="15865" width="66.5546875" style="137" customWidth="1"/>
    <col min="15866" max="16118" width="9.109375" style="137"/>
    <col min="16119" max="16119" width="4" style="137" customWidth="1"/>
    <col min="16120" max="16120" width="69" style="137" customWidth="1"/>
    <col min="16121" max="16121" width="66.5546875" style="137" customWidth="1"/>
    <col min="16122" max="16384" width="9.109375" style="137"/>
  </cols>
  <sheetData>
    <row r="1" spans="1:3">
      <c r="C1" s="161" t="s">
        <v>291</v>
      </c>
    </row>
    <row r="2" spans="1:3" ht="19.5" customHeight="1">
      <c r="C2" s="161"/>
    </row>
    <row r="3" spans="1:3">
      <c r="B3" s="534" t="s">
        <v>293</v>
      </c>
      <c r="C3" s="534"/>
    </row>
    <row r="4" spans="1:3" ht="46.5" customHeight="1">
      <c r="A4" s="162"/>
      <c r="B4" s="549" t="s">
        <v>330</v>
      </c>
      <c r="C4" s="549"/>
    </row>
    <row r="5" spans="1:3" ht="27" customHeight="1">
      <c r="A5" s="163"/>
      <c r="B5" s="550" t="s">
        <v>292</v>
      </c>
      <c r="C5" s="550"/>
    </row>
    <row r="6" spans="1:3" ht="51.75" customHeight="1">
      <c r="A6" s="536" t="s">
        <v>266</v>
      </c>
      <c r="B6" s="542" t="s">
        <v>285</v>
      </c>
      <c r="C6" s="181" t="s">
        <v>334</v>
      </c>
    </row>
    <row r="7" spans="1:3" ht="16.5" customHeight="1">
      <c r="A7" s="545"/>
      <c r="B7" s="543"/>
      <c r="C7" s="551"/>
    </row>
    <row r="8" spans="1:3" ht="10.5" customHeight="1">
      <c r="A8" s="546"/>
      <c r="B8" s="544"/>
      <c r="C8" s="552"/>
    </row>
    <row r="9" spans="1:3">
      <c r="A9" s="182" t="s">
        <v>267</v>
      </c>
      <c r="B9" s="178" t="s">
        <v>268</v>
      </c>
      <c r="C9" s="377" t="s">
        <v>332</v>
      </c>
    </row>
    <row r="10" spans="1:3">
      <c r="A10" s="182" t="s">
        <v>6</v>
      </c>
      <c r="B10" s="178" t="s">
        <v>269</v>
      </c>
      <c r="C10" s="165"/>
    </row>
    <row r="11" spans="1:3" ht="24.75" customHeight="1">
      <c r="A11" s="182" t="s">
        <v>7</v>
      </c>
      <c r="B11" s="178" t="s">
        <v>270</v>
      </c>
      <c r="C11" s="164"/>
    </row>
    <row r="12" spans="1:3" ht="46.8">
      <c r="A12" s="182" t="s">
        <v>8</v>
      </c>
      <c r="B12" s="184" t="s">
        <v>271</v>
      </c>
      <c r="C12" s="180"/>
    </row>
    <row r="13" spans="1:3" ht="31.2">
      <c r="A13" s="183" t="s">
        <v>14</v>
      </c>
      <c r="B13" s="179" t="s">
        <v>297</v>
      </c>
      <c r="C13" s="166"/>
    </row>
    <row r="14" spans="1:3" ht="46.8">
      <c r="A14" s="182" t="s">
        <v>272</v>
      </c>
      <c r="B14" s="180" t="s">
        <v>273</v>
      </c>
      <c r="C14" s="180" t="s">
        <v>332</v>
      </c>
    </row>
    <row r="15" spans="1:3" ht="26.25" customHeight="1">
      <c r="A15" s="535" t="s">
        <v>274</v>
      </c>
      <c r="B15" s="538" t="s">
        <v>286</v>
      </c>
      <c r="C15" s="180" t="s">
        <v>332</v>
      </c>
    </row>
    <row r="16" spans="1:3">
      <c r="A16" s="536"/>
      <c r="B16" s="539"/>
      <c r="C16" s="164"/>
    </row>
    <row r="17" spans="1:3">
      <c r="A17" s="536"/>
      <c r="B17" s="539"/>
      <c r="C17" s="164"/>
    </row>
    <row r="18" spans="1:3">
      <c r="A18" s="536"/>
      <c r="B18" s="540"/>
      <c r="C18" s="167"/>
    </row>
    <row r="19" spans="1:3">
      <c r="A19" s="537"/>
      <c r="B19" s="180" t="s">
        <v>275</v>
      </c>
      <c r="C19" s="164"/>
    </row>
    <row r="20" spans="1:3">
      <c r="A20" s="168"/>
      <c r="B20" s="169"/>
      <c r="C20" s="170"/>
    </row>
    <row r="21" spans="1:3">
      <c r="A21" s="168"/>
      <c r="B21" s="169"/>
      <c r="C21" s="170"/>
    </row>
    <row r="22" spans="1:3" ht="42" customHeight="1">
      <c r="A22" s="547" t="s">
        <v>331</v>
      </c>
      <c r="B22" s="548"/>
      <c r="C22" s="136"/>
    </row>
    <row r="23" spans="1:3">
      <c r="A23" s="156"/>
      <c r="B23" s="171"/>
      <c r="C23" s="171"/>
    </row>
    <row r="24" spans="1:3" ht="18.75" customHeight="1">
      <c r="A24" s="156"/>
      <c r="B24" s="541"/>
      <c r="C24" s="541"/>
    </row>
    <row r="25" spans="1:3">
      <c r="A25" s="154"/>
      <c r="B25" s="172"/>
      <c r="C25" s="173"/>
    </row>
    <row r="26" spans="1:3">
      <c r="A26" s="125"/>
    </row>
    <row r="27" spans="1:3">
      <c r="A27" s="125"/>
    </row>
    <row r="28" spans="1:3">
      <c r="A28" s="154"/>
    </row>
    <row r="29" spans="1:3">
      <c r="A29" s="175"/>
    </row>
  </sheetData>
  <mergeCells count="10">
    <mergeCell ref="B3:C3"/>
    <mergeCell ref="A15:A19"/>
    <mergeCell ref="B15:B18"/>
    <mergeCell ref="B24:C24"/>
    <mergeCell ref="B6:B8"/>
    <mergeCell ref="A6:A8"/>
    <mergeCell ref="A22:B22"/>
    <mergeCell ref="B4:C4"/>
    <mergeCell ref="B5:C5"/>
    <mergeCell ref="C7:C8"/>
  </mergeCells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45"/>
  <sheetViews>
    <sheetView tabSelected="1" topLeftCell="A13" workbookViewId="0">
      <selection activeCell="C17" sqref="C17:J22"/>
    </sheetView>
  </sheetViews>
  <sheetFormatPr defaultRowHeight="13.8"/>
  <cols>
    <col min="1" max="1" width="3.44140625" style="363" customWidth="1"/>
    <col min="2" max="2" width="4.6640625" style="363" customWidth="1"/>
    <col min="3" max="9" width="9.109375" style="363"/>
    <col min="10" max="10" width="12.5546875" style="363" customWidth="1"/>
    <col min="11" max="256" width="9.109375" style="363"/>
    <col min="257" max="257" width="3.44140625" style="363" customWidth="1"/>
    <col min="258" max="258" width="4.6640625" style="363" customWidth="1"/>
    <col min="259" max="265" width="9.109375" style="363"/>
    <col min="266" max="266" width="12.5546875" style="363" customWidth="1"/>
    <col min="267" max="512" width="9.109375" style="363"/>
    <col min="513" max="513" width="3.44140625" style="363" customWidth="1"/>
    <col min="514" max="514" width="4.6640625" style="363" customWidth="1"/>
    <col min="515" max="521" width="9.109375" style="363"/>
    <col min="522" max="522" width="12.5546875" style="363" customWidth="1"/>
    <col min="523" max="768" width="9.109375" style="363"/>
    <col min="769" max="769" width="3.44140625" style="363" customWidth="1"/>
    <col min="770" max="770" width="4.6640625" style="363" customWidth="1"/>
    <col min="771" max="777" width="9.109375" style="363"/>
    <col min="778" max="778" width="12.5546875" style="363" customWidth="1"/>
    <col min="779" max="1024" width="9.109375" style="363"/>
    <col min="1025" max="1025" width="3.44140625" style="363" customWidth="1"/>
    <col min="1026" max="1026" width="4.6640625" style="363" customWidth="1"/>
    <col min="1027" max="1033" width="9.109375" style="363"/>
    <col min="1034" max="1034" width="12.5546875" style="363" customWidth="1"/>
    <col min="1035" max="1280" width="9.109375" style="363"/>
    <col min="1281" max="1281" width="3.44140625" style="363" customWidth="1"/>
    <col min="1282" max="1282" width="4.6640625" style="363" customWidth="1"/>
    <col min="1283" max="1289" width="9.109375" style="363"/>
    <col min="1290" max="1290" width="12.5546875" style="363" customWidth="1"/>
    <col min="1291" max="1536" width="9.109375" style="363"/>
    <col min="1537" max="1537" width="3.44140625" style="363" customWidth="1"/>
    <col min="1538" max="1538" width="4.6640625" style="363" customWidth="1"/>
    <col min="1539" max="1545" width="9.109375" style="363"/>
    <col min="1546" max="1546" width="12.5546875" style="363" customWidth="1"/>
    <col min="1547" max="1792" width="9.109375" style="363"/>
    <col min="1793" max="1793" width="3.44140625" style="363" customWidth="1"/>
    <col min="1794" max="1794" width="4.6640625" style="363" customWidth="1"/>
    <col min="1795" max="1801" width="9.109375" style="363"/>
    <col min="1802" max="1802" width="12.5546875" style="363" customWidth="1"/>
    <col min="1803" max="2048" width="9.109375" style="363"/>
    <col min="2049" max="2049" width="3.44140625" style="363" customWidth="1"/>
    <col min="2050" max="2050" width="4.6640625" style="363" customWidth="1"/>
    <col min="2051" max="2057" width="9.109375" style="363"/>
    <col min="2058" max="2058" width="12.5546875" style="363" customWidth="1"/>
    <col min="2059" max="2304" width="9.109375" style="363"/>
    <col min="2305" max="2305" width="3.44140625" style="363" customWidth="1"/>
    <col min="2306" max="2306" width="4.6640625" style="363" customWidth="1"/>
    <col min="2307" max="2313" width="9.109375" style="363"/>
    <col min="2314" max="2314" width="12.5546875" style="363" customWidth="1"/>
    <col min="2315" max="2560" width="9.109375" style="363"/>
    <col min="2561" max="2561" width="3.44140625" style="363" customWidth="1"/>
    <col min="2562" max="2562" width="4.6640625" style="363" customWidth="1"/>
    <col min="2563" max="2569" width="9.109375" style="363"/>
    <col min="2570" max="2570" width="12.5546875" style="363" customWidth="1"/>
    <col min="2571" max="2816" width="9.109375" style="363"/>
    <col min="2817" max="2817" width="3.44140625" style="363" customWidth="1"/>
    <col min="2818" max="2818" width="4.6640625" style="363" customWidth="1"/>
    <col min="2819" max="2825" width="9.109375" style="363"/>
    <col min="2826" max="2826" width="12.5546875" style="363" customWidth="1"/>
    <col min="2827" max="3072" width="9.109375" style="363"/>
    <col min="3073" max="3073" width="3.44140625" style="363" customWidth="1"/>
    <col min="3074" max="3074" width="4.6640625" style="363" customWidth="1"/>
    <col min="3075" max="3081" width="9.109375" style="363"/>
    <col min="3082" max="3082" width="12.5546875" style="363" customWidth="1"/>
    <col min="3083" max="3328" width="9.109375" style="363"/>
    <col min="3329" max="3329" width="3.44140625" style="363" customWidth="1"/>
    <col min="3330" max="3330" width="4.6640625" style="363" customWidth="1"/>
    <col min="3331" max="3337" width="9.109375" style="363"/>
    <col min="3338" max="3338" width="12.5546875" style="363" customWidth="1"/>
    <col min="3339" max="3584" width="9.109375" style="363"/>
    <col min="3585" max="3585" width="3.44140625" style="363" customWidth="1"/>
    <col min="3586" max="3586" width="4.6640625" style="363" customWidth="1"/>
    <col min="3587" max="3593" width="9.109375" style="363"/>
    <col min="3594" max="3594" width="12.5546875" style="363" customWidth="1"/>
    <col min="3595" max="3840" width="9.109375" style="363"/>
    <col min="3841" max="3841" width="3.44140625" style="363" customWidth="1"/>
    <col min="3842" max="3842" width="4.6640625" style="363" customWidth="1"/>
    <col min="3843" max="3849" width="9.109375" style="363"/>
    <col min="3850" max="3850" width="12.5546875" style="363" customWidth="1"/>
    <col min="3851" max="4096" width="9.109375" style="363"/>
    <col min="4097" max="4097" width="3.44140625" style="363" customWidth="1"/>
    <col min="4098" max="4098" width="4.6640625" style="363" customWidth="1"/>
    <col min="4099" max="4105" width="9.109375" style="363"/>
    <col min="4106" max="4106" width="12.5546875" style="363" customWidth="1"/>
    <col min="4107" max="4352" width="9.109375" style="363"/>
    <col min="4353" max="4353" width="3.44140625" style="363" customWidth="1"/>
    <col min="4354" max="4354" width="4.6640625" style="363" customWidth="1"/>
    <col min="4355" max="4361" width="9.109375" style="363"/>
    <col min="4362" max="4362" width="12.5546875" style="363" customWidth="1"/>
    <col min="4363" max="4608" width="9.109375" style="363"/>
    <col min="4609" max="4609" width="3.44140625" style="363" customWidth="1"/>
    <col min="4610" max="4610" width="4.6640625" style="363" customWidth="1"/>
    <col min="4611" max="4617" width="9.109375" style="363"/>
    <col min="4618" max="4618" width="12.5546875" style="363" customWidth="1"/>
    <col min="4619" max="4864" width="9.109375" style="363"/>
    <col min="4865" max="4865" width="3.44140625" style="363" customWidth="1"/>
    <col min="4866" max="4866" width="4.6640625" style="363" customWidth="1"/>
    <col min="4867" max="4873" width="9.109375" style="363"/>
    <col min="4874" max="4874" width="12.5546875" style="363" customWidth="1"/>
    <col min="4875" max="5120" width="9.109375" style="363"/>
    <col min="5121" max="5121" width="3.44140625" style="363" customWidth="1"/>
    <col min="5122" max="5122" width="4.6640625" style="363" customWidth="1"/>
    <col min="5123" max="5129" width="9.109375" style="363"/>
    <col min="5130" max="5130" width="12.5546875" style="363" customWidth="1"/>
    <col min="5131" max="5376" width="9.109375" style="363"/>
    <col min="5377" max="5377" width="3.44140625" style="363" customWidth="1"/>
    <col min="5378" max="5378" width="4.6640625" style="363" customWidth="1"/>
    <col min="5379" max="5385" width="9.109375" style="363"/>
    <col min="5386" max="5386" width="12.5546875" style="363" customWidth="1"/>
    <col min="5387" max="5632" width="9.109375" style="363"/>
    <col min="5633" max="5633" width="3.44140625" style="363" customWidth="1"/>
    <col min="5634" max="5634" width="4.6640625" style="363" customWidth="1"/>
    <col min="5635" max="5641" width="9.109375" style="363"/>
    <col min="5642" max="5642" width="12.5546875" style="363" customWidth="1"/>
    <col min="5643" max="5888" width="9.109375" style="363"/>
    <col min="5889" max="5889" width="3.44140625" style="363" customWidth="1"/>
    <col min="5890" max="5890" width="4.6640625" style="363" customWidth="1"/>
    <col min="5891" max="5897" width="9.109375" style="363"/>
    <col min="5898" max="5898" width="12.5546875" style="363" customWidth="1"/>
    <col min="5899" max="6144" width="9.109375" style="363"/>
    <col min="6145" max="6145" width="3.44140625" style="363" customWidth="1"/>
    <col min="6146" max="6146" width="4.6640625" style="363" customWidth="1"/>
    <col min="6147" max="6153" width="9.109375" style="363"/>
    <col min="6154" max="6154" width="12.5546875" style="363" customWidth="1"/>
    <col min="6155" max="6400" width="9.109375" style="363"/>
    <col min="6401" max="6401" width="3.44140625" style="363" customWidth="1"/>
    <col min="6402" max="6402" width="4.6640625" style="363" customWidth="1"/>
    <col min="6403" max="6409" width="9.109375" style="363"/>
    <col min="6410" max="6410" width="12.5546875" style="363" customWidth="1"/>
    <col min="6411" max="6656" width="9.109375" style="363"/>
    <col min="6657" max="6657" width="3.44140625" style="363" customWidth="1"/>
    <col min="6658" max="6658" width="4.6640625" style="363" customWidth="1"/>
    <col min="6659" max="6665" width="9.109375" style="363"/>
    <col min="6666" max="6666" width="12.5546875" style="363" customWidth="1"/>
    <col min="6667" max="6912" width="9.109375" style="363"/>
    <col min="6913" max="6913" width="3.44140625" style="363" customWidth="1"/>
    <col min="6914" max="6914" width="4.6640625" style="363" customWidth="1"/>
    <col min="6915" max="6921" width="9.109375" style="363"/>
    <col min="6922" max="6922" width="12.5546875" style="363" customWidth="1"/>
    <col min="6923" max="7168" width="9.109375" style="363"/>
    <col min="7169" max="7169" width="3.44140625" style="363" customWidth="1"/>
    <col min="7170" max="7170" width="4.6640625" style="363" customWidth="1"/>
    <col min="7171" max="7177" width="9.109375" style="363"/>
    <col min="7178" max="7178" width="12.5546875" style="363" customWidth="1"/>
    <col min="7179" max="7424" width="9.109375" style="363"/>
    <col min="7425" max="7425" width="3.44140625" style="363" customWidth="1"/>
    <col min="7426" max="7426" width="4.6640625" style="363" customWidth="1"/>
    <col min="7427" max="7433" width="9.109375" style="363"/>
    <col min="7434" max="7434" width="12.5546875" style="363" customWidth="1"/>
    <col min="7435" max="7680" width="9.109375" style="363"/>
    <col min="7681" max="7681" width="3.44140625" style="363" customWidth="1"/>
    <col min="7682" max="7682" width="4.6640625" style="363" customWidth="1"/>
    <col min="7683" max="7689" width="9.109375" style="363"/>
    <col min="7690" max="7690" width="12.5546875" style="363" customWidth="1"/>
    <col min="7691" max="7936" width="9.109375" style="363"/>
    <col min="7937" max="7937" width="3.44140625" style="363" customWidth="1"/>
    <col min="7938" max="7938" width="4.6640625" style="363" customWidth="1"/>
    <col min="7939" max="7945" width="9.109375" style="363"/>
    <col min="7946" max="7946" width="12.5546875" style="363" customWidth="1"/>
    <col min="7947" max="8192" width="9.109375" style="363"/>
    <col min="8193" max="8193" width="3.44140625" style="363" customWidth="1"/>
    <col min="8194" max="8194" width="4.6640625" style="363" customWidth="1"/>
    <col min="8195" max="8201" width="9.109375" style="363"/>
    <col min="8202" max="8202" width="12.5546875" style="363" customWidth="1"/>
    <col min="8203" max="8448" width="9.109375" style="363"/>
    <col min="8449" max="8449" width="3.44140625" style="363" customWidth="1"/>
    <col min="8450" max="8450" width="4.6640625" style="363" customWidth="1"/>
    <col min="8451" max="8457" width="9.109375" style="363"/>
    <col min="8458" max="8458" width="12.5546875" style="363" customWidth="1"/>
    <col min="8459" max="8704" width="9.109375" style="363"/>
    <col min="8705" max="8705" width="3.44140625" style="363" customWidth="1"/>
    <col min="8706" max="8706" width="4.6640625" style="363" customWidth="1"/>
    <col min="8707" max="8713" width="9.109375" style="363"/>
    <col min="8714" max="8714" width="12.5546875" style="363" customWidth="1"/>
    <col min="8715" max="8960" width="9.109375" style="363"/>
    <col min="8961" max="8961" width="3.44140625" style="363" customWidth="1"/>
    <col min="8962" max="8962" width="4.6640625" style="363" customWidth="1"/>
    <col min="8963" max="8969" width="9.109375" style="363"/>
    <col min="8970" max="8970" width="12.5546875" style="363" customWidth="1"/>
    <col min="8971" max="9216" width="9.109375" style="363"/>
    <col min="9217" max="9217" width="3.44140625" style="363" customWidth="1"/>
    <col min="9218" max="9218" width="4.6640625" style="363" customWidth="1"/>
    <col min="9219" max="9225" width="9.109375" style="363"/>
    <col min="9226" max="9226" width="12.5546875" style="363" customWidth="1"/>
    <col min="9227" max="9472" width="9.109375" style="363"/>
    <col min="9473" max="9473" width="3.44140625" style="363" customWidth="1"/>
    <col min="9474" max="9474" width="4.6640625" style="363" customWidth="1"/>
    <col min="9475" max="9481" width="9.109375" style="363"/>
    <col min="9482" max="9482" width="12.5546875" style="363" customWidth="1"/>
    <col min="9483" max="9728" width="9.109375" style="363"/>
    <col min="9729" max="9729" width="3.44140625" style="363" customWidth="1"/>
    <col min="9730" max="9730" width="4.6640625" style="363" customWidth="1"/>
    <col min="9731" max="9737" width="9.109375" style="363"/>
    <col min="9738" max="9738" width="12.5546875" style="363" customWidth="1"/>
    <col min="9739" max="9984" width="9.109375" style="363"/>
    <col min="9985" max="9985" width="3.44140625" style="363" customWidth="1"/>
    <col min="9986" max="9986" width="4.6640625" style="363" customWidth="1"/>
    <col min="9987" max="9993" width="9.109375" style="363"/>
    <col min="9994" max="9994" width="12.5546875" style="363" customWidth="1"/>
    <col min="9995" max="10240" width="9.109375" style="363"/>
    <col min="10241" max="10241" width="3.44140625" style="363" customWidth="1"/>
    <col min="10242" max="10242" width="4.6640625" style="363" customWidth="1"/>
    <col min="10243" max="10249" width="9.109375" style="363"/>
    <col min="10250" max="10250" width="12.5546875" style="363" customWidth="1"/>
    <col min="10251" max="10496" width="9.109375" style="363"/>
    <col min="10497" max="10497" width="3.44140625" style="363" customWidth="1"/>
    <col min="10498" max="10498" width="4.6640625" style="363" customWidth="1"/>
    <col min="10499" max="10505" width="9.109375" style="363"/>
    <col min="10506" max="10506" width="12.5546875" style="363" customWidth="1"/>
    <col min="10507" max="10752" width="9.109375" style="363"/>
    <col min="10753" max="10753" width="3.44140625" style="363" customWidth="1"/>
    <col min="10754" max="10754" width="4.6640625" style="363" customWidth="1"/>
    <col min="10755" max="10761" width="9.109375" style="363"/>
    <col min="10762" max="10762" width="12.5546875" style="363" customWidth="1"/>
    <col min="10763" max="11008" width="9.109375" style="363"/>
    <col min="11009" max="11009" width="3.44140625" style="363" customWidth="1"/>
    <col min="11010" max="11010" width="4.6640625" style="363" customWidth="1"/>
    <col min="11011" max="11017" width="9.109375" style="363"/>
    <col min="11018" max="11018" width="12.5546875" style="363" customWidth="1"/>
    <col min="11019" max="11264" width="9.109375" style="363"/>
    <col min="11265" max="11265" width="3.44140625" style="363" customWidth="1"/>
    <col min="11266" max="11266" width="4.6640625" style="363" customWidth="1"/>
    <col min="11267" max="11273" width="9.109375" style="363"/>
    <col min="11274" max="11274" width="12.5546875" style="363" customWidth="1"/>
    <col min="11275" max="11520" width="9.109375" style="363"/>
    <col min="11521" max="11521" width="3.44140625" style="363" customWidth="1"/>
    <col min="11522" max="11522" width="4.6640625" style="363" customWidth="1"/>
    <col min="11523" max="11529" width="9.109375" style="363"/>
    <col min="11530" max="11530" width="12.5546875" style="363" customWidth="1"/>
    <col min="11531" max="11776" width="9.109375" style="363"/>
    <col min="11777" max="11777" width="3.44140625" style="363" customWidth="1"/>
    <col min="11778" max="11778" width="4.6640625" style="363" customWidth="1"/>
    <col min="11779" max="11785" width="9.109375" style="363"/>
    <col min="11786" max="11786" width="12.5546875" style="363" customWidth="1"/>
    <col min="11787" max="12032" width="9.109375" style="363"/>
    <col min="12033" max="12033" width="3.44140625" style="363" customWidth="1"/>
    <col min="12034" max="12034" width="4.6640625" style="363" customWidth="1"/>
    <col min="12035" max="12041" width="9.109375" style="363"/>
    <col min="12042" max="12042" width="12.5546875" style="363" customWidth="1"/>
    <col min="12043" max="12288" width="9.109375" style="363"/>
    <col min="12289" max="12289" width="3.44140625" style="363" customWidth="1"/>
    <col min="12290" max="12290" width="4.6640625" style="363" customWidth="1"/>
    <col min="12291" max="12297" width="9.109375" style="363"/>
    <col min="12298" max="12298" width="12.5546875" style="363" customWidth="1"/>
    <col min="12299" max="12544" width="9.109375" style="363"/>
    <col min="12545" max="12545" width="3.44140625" style="363" customWidth="1"/>
    <col min="12546" max="12546" width="4.6640625" style="363" customWidth="1"/>
    <col min="12547" max="12553" width="9.109375" style="363"/>
    <col min="12554" max="12554" width="12.5546875" style="363" customWidth="1"/>
    <col min="12555" max="12800" width="9.109375" style="363"/>
    <col min="12801" max="12801" width="3.44140625" style="363" customWidth="1"/>
    <col min="12802" max="12802" width="4.6640625" style="363" customWidth="1"/>
    <col min="12803" max="12809" width="9.109375" style="363"/>
    <col min="12810" max="12810" width="12.5546875" style="363" customWidth="1"/>
    <col min="12811" max="13056" width="9.109375" style="363"/>
    <col min="13057" max="13057" width="3.44140625" style="363" customWidth="1"/>
    <col min="13058" max="13058" width="4.6640625" style="363" customWidth="1"/>
    <col min="13059" max="13065" width="9.109375" style="363"/>
    <col min="13066" max="13066" width="12.5546875" style="363" customWidth="1"/>
    <col min="13067" max="13312" width="9.109375" style="363"/>
    <col min="13313" max="13313" width="3.44140625" style="363" customWidth="1"/>
    <col min="13314" max="13314" width="4.6640625" style="363" customWidth="1"/>
    <col min="13315" max="13321" width="9.109375" style="363"/>
    <col min="13322" max="13322" width="12.5546875" style="363" customWidth="1"/>
    <col min="13323" max="13568" width="9.109375" style="363"/>
    <col min="13569" max="13569" width="3.44140625" style="363" customWidth="1"/>
    <col min="13570" max="13570" width="4.6640625" style="363" customWidth="1"/>
    <col min="13571" max="13577" width="9.109375" style="363"/>
    <col min="13578" max="13578" width="12.5546875" style="363" customWidth="1"/>
    <col min="13579" max="13824" width="9.109375" style="363"/>
    <col min="13825" max="13825" width="3.44140625" style="363" customWidth="1"/>
    <col min="13826" max="13826" width="4.6640625" style="363" customWidth="1"/>
    <col min="13827" max="13833" width="9.109375" style="363"/>
    <col min="13834" max="13834" width="12.5546875" style="363" customWidth="1"/>
    <col min="13835" max="14080" width="9.109375" style="363"/>
    <col min="14081" max="14081" width="3.44140625" style="363" customWidth="1"/>
    <col min="14082" max="14082" width="4.6640625" style="363" customWidth="1"/>
    <col min="14083" max="14089" width="9.109375" style="363"/>
    <col min="14090" max="14090" width="12.5546875" style="363" customWidth="1"/>
    <col min="14091" max="14336" width="9.109375" style="363"/>
    <col min="14337" max="14337" width="3.44140625" style="363" customWidth="1"/>
    <col min="14338" max="14338" width="4.6640625" style="363" customWidth="1"/>
    <col min="14339" max="14345" width="9.109375" style="363"/>
    <col min="14346" max="14346" width="12.5546875" style="363" customWidth="1"/>
    <col min="14347" max="14592" width="9.109375" style="363"/>
    <col min="14593" max="14593" width="3.44140625" style="363" customWidth="1"/>
    <col min="14594" max="14594" width="4.6640625" style="363" customWidth="1"/>
    <col min="14595" max="14601" width="9.109375" style="363"/>
    <col min="14602" max="14602" width="12.5546875" style="363" customWidth="1"/>
    <col min="14603" max="14848" width="9.109375" style="363"/>
    <col min="14849" max="14849" width="3.44140625" style="363" customWidth="1"/>
    <col min="14850" max="14850" width="4.6640625" style="363" customWidth="1"/>
    <col min="14851" max="14857" width="9.109375" style="363"/>
    <col min="14858" max="14858" width="12.5546875" style="363" customWidth="1"/>
    <col min="14859" max="15104" width="9.109375" style="363"/>
    <col min="15105" max="15105" width="3.44140625" style="363" customWidth="1"/>
    <col min="15106" max="15106" width="4.6640625" style="363" customWidth="1"/>
    <col min="15107" max="15113" width="9.109375" style="363"/>
    <col min="15114" max="15114" width="12.5546875" style="363" customWidth="1"/>
    <col min="15115" max="15360" width="9.109375" style="363"/>
    <col min="15361" max="15361" width="3.44140625" style="363" customWidth="1"/>
    <col min="15362" max="15362" width="4.6640625" style="363" customWidth="1"/>
    <col min="15363" max="15369" width="9.109375" style="363"/>
    <col min="15370" max="15370" width="12.5546875" style="363" customWidth="1"/>
    <col min="15371" max="15616" width="9.109375" style="363"/>
    <col min="15617" max="15617" width="3.44140625" style="363" customWidth="1"/>
    <col min="15618" max="15618" width="4.6640625" style="363" customWidth="1"/>
    <col min="15619" max="15625" width="9.109375" style="363"/>
    <col min="15626" max="15626" width="12.5546875" style="363" customWidth="1"/>
    <col min="15627" max="15872" width="9.109375" style="363"/>
    <col min="15873" max="15873" width="3.44140625" style="363" customWidth="1"/>
    <col min="15874" max="15874" width="4.6640625" style="363" customWidth="1"/>
    <col min="15875" max="15881" width="9.109375" style="363"/>
    <col min="15882" max="15882" width="12.5546875" style="363" customWidth="1"/>
    <col min="15883" max="16128" width="9.109375" style="363"/>
    <col min="16129" max="16129" width="3.44140625" style="363" customWidth="1"/>
    <col min="16130" max="16130" width="4.6640625" style="363" customWidth="1"/>
    <col min="16131" max="16137" width="9.109375" style="363"/>
    <col min="16138" max="16138" width="12.5546875" style="363" customWidth="1"/>
    <col min="16139" max="16384" width="9.109375" style="363"/>
  </cols>
  <sheetData>
    <row r="1" spans="1:14">
      <c r="A1" s="12"/>
      <c r="B1" s="12"/>
      <c r="C1" s="12"/>
      <c r="D1" s="12"/>
      <c r="E1" s="12"/>
      <c r="G1" s="364"/>
      <c r="H1" s="364"/>
      <c r="J1" s="364" t="s">
        <v>318</v>
      </c>
    </row>
    <row r="2" spans="1:14" hidden="1">
      <c r="A2" s="12"/>
      <c r="B2" s="12"/>
      <c r="C2" s="12"/>
      <c r="D2" s="12"/>
      <c r="E2" s="12"/>
      <c r="G2" s="364"/>
      <c r="H2" s="364"/>
      <c r="J2" s="364"/>
    </row>
    <row r="3" spans="1:14">
      <c r="A3" s="12"/>
      <c r="B3" s="12"/>
      <c r="C3" s="12"/>
      <c r="D3" s="12"/>
      <c r="E3" s="12"/>
      <c r="F3" s="554" t="s">
        <v>327</v>
      </c>
      <c r="G3" s="555"/>
      <c r="H3" s="555"/>
      <c r="I3" s="555"/>
      <c r="J3" s="555"/>
    </row>
    <row r="4" spans="1:14" ht="25.5" customHeight="1">
      <c r="A4" s="12"/>
      <c r="B4" s="12"/>
      <c r="C4" s="12"/>
      <c r="D4" s="12"/>
      <c r="E4" s="12"/>
      <c r="F4" s="555"/>
      <c r="G4" s="555"/>
      <c r="H4" s="555"/>
      <c r="I4" s="555"/>
      <c r="J4" s="555"/>
    </row>
    <row r="5" spans="1:14" ht="14.4">
      <c r="A5" s="12"/>
      <c r="B5" s="12"/>
      <c r="C5" s="12"/>
      <c r="D5" s="12"/>
      <c r="E5" s="12"/>
      <c r="F5" s="556" t="s">
        <v>328</v>
      </c>
      <c r="G5" s="557"/>
      <c r="H5" s="557"/>
      <c r="I5" s="557"/>
      <c r="J5" s="557"/>
    </row>
    <row r="6" spans="1:14">
      <c r="A6" s="12"/>
      <c r="B6" s="12"/>
      <c r="C6" s="12"/>
      <c r="D6" s="12"/>
      <c r="E6" s="12"/>
      <c r="I6" s="12"/>
      <c r="J6" s="364"/>
    </row>
    <row r="7" spans="1:14">
      <c r="A7" s="12"/>
      <c r="B7" s="12"/>
      <c r="C7" s="12"/>
      <c r="D7" s="12"/>
      <c r="E7" s="12"/>
      <c r="I7" s="12"/>
      <c r="J7" s="364"/>
    </row>
    <row r="8" spans="1:14">
      <c r="A8" s="12"/>
      <c r="B8" s="12"/>
      <c r="C8" s="12"/>
      <c r="D8" s="12"/>
      <c r="E8" s="12"/>
      <c r="F8" s="12"/>
      <c r="I8" s="12"/>
      <c r="J8" s="364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I9" s="12"/>
      <c r="J9" s="364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K10" s="12"/>
      <c r="L10" s="12"/>
      <c r="M10" s="12"/>
      <c r="N10" s="12"/>
    </row>
    <row r="11" spans="1:14" ht="15.6">
      <c r="K11" s="365"/>
      <c r="L11" s="365"/>
      <c r="M11" s="12"/>
      <c r="N11" s="12"/>
    </row>
    <row r="12" spans="1:14">
      <c r="K12" s="12"/>
      <c r="L12" s="12"/>
      <c r="M12" s="12"/>
      <c r="N12" s="12"/>
    </row>
    <row r="13" spans="1:14" ht="18.75" customHeight="1">
      <c r="K13" s="12"/>
      <c r="L13" s="12"/>
      <c r="M13" s="12"/>
      <c r="N13" s="12"/>
    </row>
    <row r="14" spans="1:14" ht="18.75" customHeight="1">
      <c r="K14" s="12"/>
      <c r="L14" s="12"/>
      <c r="M14" s="12"/>
      <c r="N14" s="12"/>
    </row>
    <row r="15" spans="1:14">
      <c r="K15" s="12"/>
      <c r="L15" s="12"/>
      <c r="M15" s="12"/>
      <c r="N15" s="12"/>
    </row>
    <row r="16" spans="1:14">
      <c r="A16" s="12"/>
      <c r="B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2.5" customHeight="1">
      <c r="C17" s="558" t="s">
        <v>335</v>
      </c>
      <c r="D17" s="558"/>
      <c r="E17" s="558"/>
      <c r="F17" s="558"/>
      <c r="G17" s="558"/>
      <c r="H17" s="558"/>
      <c r="I17" s="558"/>
      <c r="J17" s="558"/>
      <c r="K17" s="12"/>
      <c r="L17" s="12"/>
      <c r="M17" s="12"/>
      <c r="N17" s="12"/>
    </row>
    <row r="18" spans="1:14">
      <c r="C18" s="558"/>
      <c r="D18" s="558"/>
      <c r="E18" s="558"/>
      <c r="F18" s="558"/>
      <c r="G18" s="558"/>
      <c r="H18" s="558"/>
      <c r="I18" s="558"/>
      <c r="J18" s="558"/>
      <c r="K18" s="12"/>
      <c r="L18" s="12"/>
      <c r="M18" s="12"/>
      <c r="N18" s="12"/>
    </row>
    <row r="19" spans="1:14" ht="18.75" customHeight="1">
      <c r="C19" s="558"/>
      <c r="D19" s="558"/>
      <c r="E19" s="558"/>
      <c r="F19" s="558"/>
      <c r="G19" s="558"/>
      <c r="H19" s="558"/>
      <c r="I19" s="558"/>
      <c r="J19" s="558"/>
      <c r="K19" s="12"/>
      <c r="L19" s="12"/>
      <c r="M19" s="12"/>
      <c r="N19" s="12"/>
    </row>
    <row r="20" spans="1:14" ht="15" customHeight="1">
      <c r="C20" s="558"/>
      <c r="D20" s="558"/>
      <c r="E20" s="558"/>
      <c r="F20" s="558"/>
      <c r="G20" s="558"/>
      <c r="H20" s="558"/>
      <c r="I20" s="558"/>
      <c r="J20" s="558"/>
      <c r="K20" s="12"/>
      <c r="L20" s="12"/>
      <c r="M20" s="12"/>
      <c r="N20" s="12"/>
    </row>
    <row r="21" spans="1:14" ht="15" customHeight="1">
      <c r="C21" s="558"/>
      <c r="D21" s="558"/>
      <c r="E21" s="558"/>
      <c r="F21" s="558"/>
      <c r="G21" s="558"/>
      <c r="H21" s="558"/>
      <c r="I21" s="558"/>
      <c r="J21" s="558"/>
      <c r="K21" s="12"/>
      <c r="L21" s="12"/>
      <c r="M21" s="12"/>
      <c r="N21" s="12"/>
    </row>
    <row r="22" spans="1:14" ht="32.25" customHeight="1">
      <c r="C22" s="558"/>
      <c r="D22" s="558"/>
      <c r="E22" s="558"/>
      <c r="F22" s="558"/>
      <c r="G22" s="558"/>
      <c r="H22" s="558"/>
      <c r="I22" s="558"/>
      <c r="J22" s="558"/>
      <c r="K22" s="12"/>
      <c r="L22" s="12"/>
      <c r="M22" s="12"/>
      <c r="N22" s="12"/>
    </row>
    <row r="23" spans="1:14">
      <c r="A23" s="12"/>
      <c r="B23" s="12"/>
      <c r="C23" s="12"/>
      <c r="D23" s="559"/>
      <c r="E23" s="559"/>
      <c r="F23" s="559"/>
      <c r="G23" s="559"/>
      <c r="H23" s="559"/>
      <c r="I23" s="559"/>
      <c r="J23" s="12"/>
      <c r="K23" s="12"/>
      <c r="L23" s="12"/>
      <c r="M23" s="12"/>
      <c r="N23" s="12"/>
    </row>
    <row r="24" spans="1:14">
      <c r="A24" s="12"/>
      <c r="J24" s="12"/>
      <c r="K24" s="12"/>
      <c r="L24" s="366"/>
      <c r="M24" s="12"/>
      <c r="N24" s="12"/>
    </row>
    <row r="25" spans="1:14">
      <c r="A25" s="12"/>
      <c r="J25" s="12"/>
      <c r="K25" s="12"/>
      <c r="L25" s="12"/>
      <c r="M25" s="12"/>
      <c r="N25" s="12"/>
    </row>
    <row r="26" spans="1:14">
      <c r="A26" s="12"/>
      <c r="G26" s="363" t="s">
        <v>319</v>
      </c>
      <c r="J26" s="12"/>
      <c r="K26" s="12"/>
      <c r="L26" s="12"/>
      <c r="M26" s="12"/>
      <c r="N26" s="12"/>
    </row>
    <row r="27" spans="1:14" ht="36.75" customHeight="1">
      <c r="A27" s="12"/>
      <c r="G27" s="560" t="s">
        <v>329</v>
      </c>
      <c r="H27" s="555"/>
      <c r="I27" s="555"/>
      <c r="J27" s="555"/>
      <c r="K27" s="12"/>
      <c r="L27" s="12"/>
      <c r="M27" s="12"/>
      <c r="N27" s="12"/>
    </row>
    <row r="28" spans="1:14">
      <c r="A28" s="12"/>
      <c r="G28" s="555"/>
      <c r="H28" s="555"/>
      <c r="I28" s="555"/>
      <c r="J28" s="555"/>
      <c r="K28" s="12"/>
      <c r="L28" s="12"/>
      <c r="M28" s="12"/>
      <c r="N28" s="12"/>
    </row>
    <row r="29" spans="1:14">
      <c r="A29" s="12"/>
      <c r="I29" s="12"/>
      <c r="J29" s="364" t="s">
        <v>320</v>
      </c>
      <c r="K29" s="12"/>
      <c r="L29" s="12"/>
      <c r="M29" s="12"/>
      <c r="N29" s="12"/>
    </row>
    <row r="30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44" spans="5:8" ht="15.6">
      <c r="E44" s="553"/>
      <c r="F44" s="553"/>
      <c r="G44" s="553"/>
      <c r="H44" s="553"/>
    </row>
    <row r="45" spans="5:8" ht="15.6">
      <c r="E45" s="367"/>
      <c r="F45" s="553" t="s">
        <v>321</v>
      </c>
      <c r="G45" s="553"/>
      <c r="H45" s="367"/>
    </row>
  </sheetData>
  <mergeCells count="7">
    <mergeCell ref="F45:G45"/>
    <mergeCell ref="F3:J4"/>
    <mergeCell ref="F5:J5"/>
    <mergeCell ref="C17:J22"/>
    <mergeCell ref="D23:I23"/>
    <mergeCell ref="G27:J28"/>
    <mergeCell ref="E44:H4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2015-05-22T11:13:52Z</cp:lastPrinted>
  <dcterms:created xsi:type="dcterms:W3CDTF">2011-05-17T05:04:33Z</dcterms:created>
  <dcterms:modified xsi:type="dcterms:W3CDTF">2016-02-12T11:07:27Z</dcterms:modified>
</cp:coreProperties>
</file>