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7520" windowHeight="11700" activeTab="3"/>
  </bookViews>
  <sheets>
    <sheet name="Титул" sheetId="1" r:id="rId1"/>
    <sheet name="Финансирование таб.3" sheetId="6" r:id="rId2"/>
    <sheet name="Показатели.таб.4" sheetId="9" r:id="rId3"/>
    <sheet name="Пояснение.таб.5" sheetId="10" r:id="rId4"/>
  </sheets>
  <definedNames>
    <definedName name="_xlnm.Print_Area" localSheetId="3">Пояснение.таб.5!$A$1:$C$24</definedName>
    <definedName name="_xlnm.Print_Area" localSheetId="0">Титул!$A$1:$J$44</definedName>
  </definedNames>
  <calcPr calcId="145621"/>
</workbook>
</file>

<file path=xl/calcChain.xml><?xml version="1.0" encoding="utf-8"?>
<calcChain xmlns="http://schemas.openxmlformats.org/spreadsheetml/2006/main">
  <c r="AQ21" i="9" l="1"/>
  <c r="AN21" i="9"/>
  <c r="AK21" i="9"/>
  <c r="AH21" i="9"/>
  <c r="AE21" i="9"/>
  <c r="AB21" i="9"/>
  <c r="Y21" i="9"/>
  <c r="V21" i="9"/>
  <c r="S21" i="9"/>
  <c r="P21" i="9"/>
  <c r="M21" i="9"/>
  <c r="J21" i="9"/>
  <c r="F21" i="9"/>
  <c r="E21" i="9"/>
  <c r="G21" i="9" s="1"/>
  <c r="AQ20" i="9"/>
  <c r="AN20" i="9"/>
  <c r="AK20" i="9"/>
  <c r="AH20" i="9"/>
  <c r="AE20" i="9"/>
  <c r="AB20" i="9"/>
  <c r="Y20" i="9"/>
  <c r="V20" i="9"/>
  <c r="S20" i="9"/>
  <c r="P20" i="9"/>
  <c r="M20" i="9"/>
  <c r="J20" i="9"/>
  <c r="F20" i="9"/>
  <c r="E20" i="9"/>
  <c r="AQ19" i="9"/>
  <c r="AN19" i="9"/>
  <c r="AK19" i="9"/>
  <c r="AH19" i="9"/>
  <c r="AE19" i="9"/>
  <c r="AB19" i="9"/>
  <c r="Y19" i="9"/>
  <c r="V19" i="9"/>
  <c r="S19" i="9"/>
  <c r="P19" i="9"/>
  <c r="M19" i="9"/>
  <c r="J19" i="9"/>
  <c r="F19" i="9"/>
  <c r="E19" i="9"/>
  <c r="AQ18" i="9"/>
  <c r="AN18" i="9"/>
  <c r="AK18" i="9"/>
  <c r="AH18" i="9"/>
  <c r="AE18" i="9"/>
  <c r="AB18" i="9"/>
  <c r="Y18" i="9"/>
  <c r="V18" i="9"/>
  <c r="S18" i="9"/>
  <c r="P18" i="9"/>
  <c r="M18" i="9"/>
  <c r="J18" i="9"/>
  <c r="F18" i="9"/>
  <c r="E18" i="9"/>
  <c r="G18" i="9" s="1"/>
  <c r="AQ16" i="9"/>
  <c r="AN16" i="9"/>
  <c r="AK16" i="9"/>
  <c r="AH16" i="9"/>
  <c r="AE16" i="9"/>
  <c r="AB16" i="9"/>
  <c r="Y16" i="9"/>
  <c r="V16" i="9"/>
  <c r="S16" i="9"/>
  <c r="P16" i="9"/>
  <c r="M16" i="9"/>
  <c r="J16" i="9"/>
  <c r="F16" i="9"/>
  <c r="G16" i="9" s="1"/>
  <c r="E16" i="9"/>
  <c r="AQ15" i="9"/>
  <c r="AN15" i="9"/>
  <c r="AK15" i="9"/>
  <c r="AH15" i="9"/>
  <c r="AE15" i="9"/>
  <c r="AB15" i="9"/>
  <c r="Y15" i="9"/>
  <c r="V15" i="9"/>
  <c r="S15" i="9"/>
  <c r="P15" i="9"/>
  <c r="M15" i="9"/>
  <c r="J15" i="9"/>
  <c r="F15" i="9"/>
  <c r="E15" i="9"/>
  <c r="AQ14" i="9"/>
  <c r="AN14" i="9"/>
  <c r="AK14" i="9"/>
  <c r="AH14" i="9"/>
  <c r="AE14" i="9"/>
  <c r="AB14" i="9"/>
  <c r="Y14" i="9"/>
  <c r="V14" i="9"/>
  <c r="S14" i="9"/>
  <c r="P14" i="9"/>
  <c r="M14" i="9"/>
  <c r="J14" i="9"/>
  <c r="F14" i="9"/>
  <c r="E14" i="9"/>
  <c r="AQ13" i="9"/>
  <c r="AN13" i="9"/>
  <c r="AK13" i="9"/>
  <c r="AH13" i="9"/>
  <c r="AE13" i="9"/>
  <c r="AB13" i="9"/>
  <c r="Y13" i="9"/>
  <c r="V13" i="9"/>
  <c r="S13" i="9"/>
  <c r="P13" i="9"/>
  <c r="M13" i="9"/>
  <c r="J13" i="9"/>
  <c r="F13" i="9"/>
  <c r="E13" i="9"/>
  <c r="AQ12" i="9"/>
  <c r="AN12" i="9"/>
  <c r="AK12" i="9"/>
  <c r="AH12" i="9"/>
  <c r="AE12" i="9"/>
  <c r="AB12" i="9"/>
  <c r="Y12" i="9"/>
  <c r="V12" i="9"/>
  <c r="S12" i="9"/>
  <c r="P12" i="9"/>
  <c r="M12" i="9"/>
  <c r="J12" i="9"/>
  <c r="G12" i="9"/>
  <c r="AQ11" i="9"/>
  <c r="AN11" i="9"/>
  <c r="AK11" i="9"/>
  <c r="AH11" i="9"/>
  <c r="AE11" i="9"/>
  <c r="AB11" i="9"/>
  <c r="Y11" i="9"/>
  <c r="V11" i="9"/>
  <c r="S11" i="9"/>
  <c r="P11" i="9"/>
  <c r="M11" i="9"/>
  <c r="J11" i="9"/>
  <c r="F11" i="9"/>
  <c r="G11" i="9" s="1"/>
  <c r="E11" i="9"/>
  <c r="AQ10" i="9"/>
  <c r="AN10" i="9"/>
  <c r="AK10" i="9"/>
  <c r="AH10" i="9"/>
  <c r="AE10" i="9"/>
  <c r="AB10" i="9"/>
  <c r="Y10" i="9"/>
  <c r="V10" i="9"/>
  <c r="S10" i="9"/>
  <c r="P10" i="9"/>
  <c r="M10" i="9"/>
  <c r="J10" i="9"/>
  <c r="AQ9" i="9"/>
  <c r="AN9" i="9"/>
  <c r="AK9" i="9"/>
  <c r="AH9" i="9"/>
  <c r="AE9" i="9"/>
  <c r="AB9" i="9"/>
  <c r="Y9" i="9"/>
  <c r="V9" i="9"/>
  <c r="S9" i="9"/>
  <c r="P9" i="9"/>
  <c r="M9" i="9"/>
  <c r="J9" i="9"/>
  <c r="F9" i="9"/>
  <c r="E9" i="9"/>
  <c r="AP159" i="6"/>
  <c r="AQ159" i="6" s="1"/>
  <c r="AO159" i="6"/>
  <c r="AP158" i="6"/>
  <c r="AQ158" i="6" s="1"/>
  <c r="AO158" i="6"/>
  <c r="AP157" i="6"/>
  <c r="AQ157" i="6" s="1"/>
  <c r="AO157" i="6"/>
  <c r="AP156" i="6"/>
  <c r="AP155" i="6"/>
  <c r="AQ155" i="6" s="1"/>
  <c r="AO155" i="6"/>
  <c r="AQ154" i="6"/>
  <c r="AP154" i="6"/>
  <c r="AP153" i="6" s="1"/>
  <c r="AO154" i="6"/>
  <c r="AM159" i="6"/>
  <c r="AN159" i="6" s="1"/>
  <c r="AL159" i="6"/>
  <c r="AM158" i="6"/>
  <c r="AM153" i="6" s="1"/>
  <c r="AL158" i="6"/>
  <c r="AM157" i="6"/>
  <c r="AN157" i="6" s="1"/>
  <c r="AL157" i="6"/>
  <c r="AM156" i="6"/>
  <c r="AN155" i="6"/>
  <c r="AM155" i="6"/>
  <c r="AL155" i="6"/>
  <c r="AN154" i="6"/>
  <c r="AM154" i="6"/>
  <c r="AL154" i="6"/>
  <c r="AJ159" i="6"/>
  <c r="AK159" i="6" s="1"/>
  <c r="AI159" i="6"/>
  <c r="AJ158" i="6"/>
  <c r="AK158" i="6" s="1"/>
  <c r="AI158" i="6"/>
  <c r="AJ157" i="6"/>
  <c r="AK157" i="6" s="1"/>
  <c r="AI157" i="6"/>
  <c r="AJ156" i="6"/>
  <c r="AJ155" i="6"/>
  <c r="AK155" i="6" s="1"/>
  <c r="AI155" i="6"/>
  <c r="AK154" i="6"/>
  <c r="AJ154" i="6"/>
  <c r="AJ153" i="6" s="1"/>
  <c r="AI154" i="6"/>
  <c r="AG159" i="6"/>
  <c r="AH159" i="6" s="1"/>
  <c r="AF159" i="6"/>
  <c r="AG158" i="6"/>
  <c r="AH158" i="6" s="1"/>
  <c r="AF158" i="6"/>
  <c r="AG157" i="6"/>
  <c r="AH157" i="6" s="1"/>
  <c r="AF157" i="6"/>
  <c r="AG155" i="6"/>
  <c r="AH155" i="6" s="1"/>
  <c r="AF155" i="6"/>
  <c r="AH154" i="6"/>
  <c r="AG154" i="6"/>
  <c r="AF154" i="6"/>
  <c r="AD159" i="6"/>
  <c r="AE159" i="6" s="1"/>
  <c r="AC159" i="6"/>
  <c r="AD158" i="6"/>
  <c r="AC158" i="6"/>
  <c r="AD157" i="6"/>
  <c r="AE157" i="6" s="1"/>
  <c r="AC157" i="6"/>
  <c r="AE155" i="6"/>
  <c r="AD155" i="6"/>
  <c r="AC155" i="6"/>
  <c r="AE154" i="6"/>
  <c r="AD154" i="6"/>
  <c r="AC154" i="6"/>
  <c r="AA159" i="6"/>
  <c r="AB159" i="6" s="1"/>
  <c r="Z159" i="6"/>
  <c r="AA158" i="6"/>
  <c r="Z158" i="6"/>
  <c r="AA157" i="6"/>
  <c r="AB157" i="6" s="1"/>
  <c r="Z157" i="6"/>
  <c r="AB155" i="6"/>
  <c r="AA155" i="6"/>
  <c r="Z155" i="6"/>
  <c r="AB154" i="6"/>
  <c r="AA154" i="6"/>
  <c r="Z154" i="6"/>
  <c r="X159" i="6"/>
  <c r="Y159" i="6" s="1"/>
  <c r="W159" i="6"/>
  <c r="Y158" i="6"/>
  <c r="X158" i="6"/>
  <c r="W158" i="6"/>
  <c r="X157" i="6"/>
  <c r="W157" i="6"/>
  <c r="X155" i="6"/>
  <c r="Y155" i="6" s="1"/>
  <c r="W155" i="6"/>
  <c r="Y154" i="6"/>
  <c r="X154" i="6"/>
  <c r="W154" i="6"/>
  <c r="U159" i="6"/>
  <c r="V159" i="6" s="1"/>
  <c r="T159" i="6"/>
  <c r="U158" i="6"/>
  <c r="T158" i="6"/>
  <c r="U157" i="6"/>
  <c r="V157" i="6" s="1"/>
  <c r="T157" i="6"/>
  <c r="V155" i="6"/>
  <c r="U155" i="6"/>
  <c r="T155" i="6"/>
  <c r="V154" i="6"/>
  <c r="U154" i="6"/>
  <c r="T154" i="6"/>
  <c r="R159" i="6"/>
  <c r="S159" i="6" s="1"/>
  <c r="Q159" i="6"/>
  <c r="S158" i="6"/>
  <c r="R158" i="6"/>
  <c r="Q158" i="6"/>
  <c r="R157" i="6"/>
  <c r="Q157" i="6"/>
  <c r="R155" i="6"/>
  <c r="S155" i="6" s="1"/>
  <c r="Q155" i="6"/>
  <c r="S154" i="6"/>
  <c r="R154" i="6"/>
  <c r="Q154" i="6"/>
  <c r="O159" i="6"/>
  <c r="P159" i="6" s="1"/>
  <c r="N159" i="6"/>
  <c r="P158" i="6"/>
  <c r="O158" i="6"/>
  <c r="N158" i="6"/>
  <c r="O157" i="6"/>
  <c r="P157" i="6" s="1"/>
  <c r="N157" i="6"/>
  <c r="N156" i="6"/>
  <c r="O155" i="6"/>
  <c r="P155" i="6" s="1"/>
  <c r="N155" i="6"/>
  <c r="P154" i="6"/>
  <c r="O154" i="6"/>
  <c r="N154" i="6"/>
  <c r="N153" i="6" s="1"/>
  <c r="L159" i="6"/>
  <c r="M159" i="6" s="1"/>
  <c r="K159" i="6"/>
  <c r="L158" i="6"/>
  <c r="M158" i="6" s="1"/>
  <c r="K158" i="6"/>
  <c r="L157" i="6"/>
  <c r="M157" i="6" s="1"/>
  <c r="K157" i="6"/>
  <c r="K156" i="6"/>
  <c r="L155" i="6"/>
  <c r="M155" i="6" s="1"/>
  <c r="K155" i="6"/>
  <c r="K153" i="6" s="1"/>
  <c r="M154" i="6"/>
  <c r="L154" i="6"/>
  <c r="K154" i="6"/>
  <c r="I155" i="6"/>
  <c r="I157" i="6"/>
  <c r="I158" i="6"/>
  <c r="I159" i="6"/>
  <c r="I154" i="6"/>
  <c r="H155" i="6"/>
  <c r="H156" i="6"/>
  <c r="H157" i="6"/>
  <c r="H158" i="6"/>
  <c r="H159" i="6"/>
  <c r="H154" i="6"/>
  <c r="AP173" i="6"/>
  <c r="AQ173" i="6" s="1"/>
  <c r="AO173" i="6"/>
  <c r="AQ172" i="6"/>
  <c r="AP172" i="6"/>
  <c r="AO172" i="6"/>
  <c r="AP171" i="6"/>
  <c r="AQ171" i="6" s="1"/>
  <c r="AO171" i="6"/>
  <c r="AP170" i="6"/>
  <c r="AP169" i="6"/>
  <c r="AQ169" i="6" s="1"/>
  <c r="AO169" i="6"/>
  <c r="AQ168" i="6"/>
  <c r="AP168" i="6"/>
  <c r="AO168" i="6"/>
  <c r="AP167" i="6"/>
  <c r="AM173" i="6"/>
  <c r="AN173" i="6" s="1"/>
  <c r="AL173" i="6"/>
  <c r="AN172" i="6"/>
  <c r="AM172" i="6"/>
  <c r="AL172" i="6"/>
  <c r="AM171" i="6"/>
  <c r="AN171" i="6" s="1"/>
  <c r="AL171" i="6"/>
  <c r="AM170" i="6"/>
  <c r="AM169" i="6"/>
  <c r="AN169" i="6" s="1"/>
  <c r="AL169" i="6"/>
  <c r="AN168" i="6"/>
  <c r="AM168" i="6"/>
  <c r="AL168" i="6"/>
  <c r="AM167" i="6"/>
  <c r="AJ173" i="6"/>
  <c r="AK173" i="6" s="1"/>
  <c r="AI173" i="6"/>
  <c r="AJ172" i="6"/>
  <c r="AJ167" i="6" s="1"/>
  <c r="AI172" i="6"/>
  <c r="AJ171" i="6"/>
  <c r="AK171" i="6" s="1"/>
  <c r="AI171" i="6"/>
  <c r="AJ170" i="6"/>
  <c r="AK169" i="6"/>
  <c r="AJ169" i="6"/>
  <c r="AI169" i="6"/>
  <c r="AJ168" i="6"/>
  <c r="AK168" i="6" s="1"/>
  <c r="AI168" i="6"/>
  <c r="AG173" i="6"/>
  <c r="AH173" i="6" s="1"/>
  <c r="AF173" i="6"/>
  <c r="AG172" i="6"/>
  <c r="AF172" i="6"/>
  <c r="AG171" i="6"/>
  <c r="AH171" i="6" s="1"/>
  <c r="AF171" i="6"/>
  <c r="AH169" i="6"/>
  <c r="AG169" i="6"/>
  <c r="AF169" i="6"/>
  <c r="AG168" i="6"/>
  <c r="AH168" i="6" s="1"/>
  <c r="AF168" i="6"/>
  <c r="AD173" i="6"/>
  <c r="AE173" i="6" s="1"/>
  <c r="AC173" i="6"/>
  <c r="AE172" i="6"/>
  <c r="AD172" i="6"/>
  <c r="AC172" i="6"/>
  <c r="AD171" i="6"/>
  <c r="AE171" i="6" s="1"/>
  <c r="AC171" i="6"/>
  <c r="AD169" i="6"/>
  <c r="AE169" i="6" s="1"/>
  <c r="AC169" i="6"/>
  <c r="AE168" i="6"/>
  <c r="AD168" i="6"/>
  <c r="AC168" i="6"/>
  <c r="AA173" i="6"/>
  <c r="AB173" i="6" s="1"/>
  <c r="Z173" i="6"/>
  <c r="AB172" i="6"/>
  <c r="AA172" i="6"/>
  <c r="Z172" i="6"/>
  <c r="AA171" i="6"/>
  <c r="AB171" i="6" s="1"/>
  <c r="Z171" i="6"/>
  <c r="AA169" i="6"/>
  <c r="AB169" i="6" s="1"/>
  <c r="Z169" i="6"/>
  <c r="AB168" i="6"/>
  <c r="AA168" i="6"/>
  <c r="Z168" i="6"/>
  <c r="X173" i="6"/>
  <c r="Y173" i="6" s="1"/>
  <c r="W173" i="6"/>
  <c r="X172" i="6"/>
  <c r="Y172" i="6" s="1"/>
  <c r="W172" i="6"/>
  <c r="X171" i="6"/>
  <c r="Y171" i="6" s="1"/>
  <c r="W171" i="6"/>
  <c r="X169" i="6"/>
  <c r="Y169" i="6" s="1"/>
  <c r="W169" i="6"/>
  <c r="Y168" i="6"/>
  <c r="X168" i="6"/>
  <c r="W168" i="6"/>
  <c r="U173" i="6"/>
  <c r="V173" i="6" s="1"/>
  <c r="T173" i="6"/>
  <c r="V172" i="6"/>
  <c r="U172" i="6"/>
  <c r="T172" i="6"/>
  <c r="U171" i="6"/>
  <c r="V171" i="6" s="1"/>
  <c r="T171" i="6"/>
  <c r="U169" i="6"/>
  <c r="V169" i="6" s="1"/>
  <c r="T169" i="6"/>
  <c r="V168" i="6"/>
  <c r="U168" i="6"/>
  <c r="T168" i="6"/>
  <c r="R173" i="6"/>
  <c r="S173" i="6" s="1"/>
  <c r="Q173" i="6"/>
  <c r="R172" i="6"/>
  <c r="S172" i="6" s="1"/>
  <c r="Q172" i="6"/>
  <c r="R171" i="6"/>
  <c r="S171" i="6" s="1"/>
  <c r="Q171" i="6"/>
  <c r="R169" i="6"/>
  <c r="S169" i="6" s="1"/>
  <c r="Q169" i="6"/>
  <c r="S168" i="6"/>
  <c r="R168" i="6"/>
  <c r="Q168" i="6"/>
  <c r="O173" i="6"/>
  <c r="P173" i="6" s="1"/>
  <c r="N173" i="6"/>
  <c r="P172" i="6"/>
  <c r="O172" i="6"/>
  <c r="N172" i="6"/>
  <c r="O171" i="6"/>
  <c r="P171" i="6" s="1"/>
  <c r="N171" i="6"/>
  <c r="N170" i="6"/>
  <c r="O169" i="6"/>
  <c r="P169" i="6" s="1"/>
  <c r="N169" i="6"/>
  <c r="P168" i="6"/>
  <c r="O168" i="6"/>
  <c r="N168" i="6"/>
  <c r="N167" i="6" s="1"/>
  <c r="L173" i="6"/>
  <c r="M173" i="6" s="1"/>
  <c r="K173" i="6"/>
  <c r="L172" i="6"/>
  <c r="M172" i="6" s="1"/>
  <c r="K172" i="6"/>
  <c r="L171" i="6"/>
  <c r="M171" i="6" s="1"/>
  <c r="K171" i="6"/>
  <c r="K170" i="6"/>
  <c r="L169" i="6"/>
  <c r="M169" i="6" s="1"/>
  <c r="K169" i="6"/>
  <c r="M168" i="6"/>
  <c r="L168" i="6"/>
  <c r="K168" i="6"/>
  <c r="K167" i="6" s="1"/>
  <c r="I169" i="6"/>
  <c r="I171" i="6"/>
  <c r="I172" i="6"/>
  <c r="I173" i="6"/>
  <c r="I168" i="6"/>
  <c r="H169" i="6"/>
  <c r="H170" i="6"/>
  <c r="H171" i="6"/>
  <c r="H172" i="6"/>
  <c r="H173" i="6"/>
  <c r="H168" i="6"/>
  <c r="AQ166" i="6"/>
  <c r="AQ165" i="6"/>
  <c r="AQ164" i="6"/>
  <c r="AQ163" i="6"/>
  <c r="AQ162" i="6"/>
  <c r="AQ161" i="6"/>
  <c r="AP160" i="6"/>
  <c r="AQ160" i="6" s="1"/>
  <c r="AO160" i="6"/>
  <c r="AN166" i="6"/>
  <c r="AN165" i="6"/>
  <c r="AN164" i="6"/>
  <c r="AN163" i="6"/>
  <c r="AN162" i="6"/>
  <c r="AN161" i="6"/>
  <c r="AM160" i="6"/>
  <c r="AN160" i="6" s="1"/>
  <c r="AL160" i="6"/>
  <c r="AK166" i="6"/>
  <c r="AK165" i="6"/>
  <c r="AK164" i="6"/>
  <c r="AK163" i="6"/>
  <c r="AK162" i="6"/>
  <c r="AK161" i="6"/>
  <c r="AJ160" i="6"/>
  <c r="AK160" i="6" s="1"/>
  <c r="AI160" i="6"/>
  <c r="AH166" i="6"/>
  <c r="AH165" i="6"/>
  <c r="AH164" i="6"/>
  <c r="AH163" i="6"/>
  <c r="AH162" i="6"/>
  <c r="AH161" i="6"/>
  <c r="AG160" i="6"/>
  <c r="AH160" i="6" s="1"/>
  <c r="AF160" i="6"/>
  <c r="AE166" i="6"/>
  <c r="AE165" i="6"/>
  <c r="AE164" i="6"/>
  <c r="AE163" i="6"/>
  <c r="AE162" i="6"/>
  <c r="AE161" i="6"/>
  <c r="AD160" i="6"/>
  <c r="AE160" i="6" s="1"/>
  <c r="AC160" i="6"/>
  <c r="AB166" i="6"/>
  <c r="AB165" i="6"/>
  <c r="AB164" i="6"/>
  <c r="AB163" i="6"/>
  <c r="AB162" i="6"/>
  <c r="AB161" i="6"/>
  <c r="AA160" i="6"/>
  <c r="AB160" i="6" s="1"/>
  <c r="Z160" i="6"/>
  <c r="Y166" i="6"/>
  <c r="Y165" i="6"/>
  <c r="Y164" i="6"/>
  <c r="Y163" i="6"/>
  <c r="Y162" i="6"/>
  <c r="Y161" i="6"/>
  <c r="X160" i="6"/>
  <c r="Y160" i="6" s="1"/>
  <c r="W160" i="6"/>
  <c r="V166" i="6"/>
  <c r="V165" i="6"/>
  <c r="V164" i="6"/>
  <c r="V163" i="6"/>
  <c r="V162" i="6"/>
  <c r="V161" i="6"/>
  <c r="U160" i="6"/>
  <c r="V160" i="6" s="1"/>
  <c r="T160" i="6"/>
  <c r="S166" i="6"/>
  <c r="S165" i="6"/>
  <c r="S164" i="6"/>
  <c r="S163" i="6"/>
  <c r="S162" i="6"/>
  <c r="S161" i="6"/>
  <c r="R160" i="6"/>
  <c r="S160" i="6" s="1"/>
  <c r="Q160" i="6"/>
  <c r="P166" i="6"/>
  <c r="P165" i="6"/>
  <c r="P164" i="6"/>
  <c r="P163" i="6"/>
  <c r="P162" i="6"/>
  <c r="P161" i="6"/>
  <c r="O160" i="6"/>
  <c r="P160" i="6" s="1"/>
  <c r="N160" i="6"/>
  <c r="M166" i="6"/>
  <c r="M165" i="6"/>
  <c r="M164" i="6"/>
  <c r="M163" i="6"/>
  <c r="M162" i="6"/>
  <c r="M161" i="6"/>
  <c r="L160" i="6"/>
  <c r="M160" i="6" s="1"/>
  <c r="K160" i="6"/>
  <c r="H31" i="6"/>
  <c r="H30" i="6"/>
  <c r="E30" i="6"/>
  <c r="AP20" i="6"/>
  <c r="AQ20" i="6" s="1"/>
  <c r="AO20" i="6"/>
  <c r="AP19" i="6"/>
  <c r="AQ19" i="6" s="1"/>
  <c r="AO19" i="6"/>
  <c r="AP18" i="6"/>
  <c r="AQ18" i="6" s="1"/>
  <c r="AO18" i="6"/>
  <c r="AP17" i="6"/>
  <c r="AQ16" i="6"/>
  <c r="AP16" i="6"/>
  <c r="AO16" i="6"/>
  <c r="AP15" i="6"/>
  <c r="AQ15" i="6" s="1"/>
  <c r="AO15" i="6"/>
  <c r="AM20" i="6"/>
  <c r="AN20" i="6" s="1"/>
  <c r="AL20" i="6"/>
  <c r="AN19" i="6"/>
  <c r="AM19" i="6"/>
  <c r="AL19" i="6"/>
  <c r="AM18" i="6"/>
  <c r="AN18" i="6" s="1"/>
  <c r="AL18" i="6"/>
  <c r="AM17" i="6"/>
  <c r="AM16" i="6"/>
  <c r="AN16" i="6" s="1"/>
  <c r="AL16" i="6"/>
  <c r="AM15" i="6"/>
  <c r="AN15" i="6" s="1"/>
  <c r="AL15" i="6"/>
  <c r="AM14" i="6"/>
  <c r="AJ20" i="6"/>
  <c r="AK20" i="6" s="1"/>
  <c r="AI20" i="6"/>
  <c r="AJ19" i="6"/>
  <c r="AK19" i="6" s="1"/>
  <c r="AI19" i="6"/>
  <c r="AJ18" i="6"/>
  <c r="AK18" i="6" s="1"/>
  <c r="AI18" i="6"/>
  <c r="AJ17" i="6"/>
  <c r="AK16" i="6"/>
  <c r="AJ16" i="6"/>
  <c r="AI16" i="6"/>
  <c r="AJ15" i="6"/>
  <c r="AK15" i="6" s="1"/>
  <c r="AI15" i="6"/>
  <c r="AG20" i="6"/>
  <c r="AH20" i="6" s="1"/>
  <c r="AF20" i="6"/>
  <c r="AH19" i="6"/>
  <c r="AG19" i="6"/>
  <c r="AF19" i="6"/>
  <c r="AG18" i="6"/>
  <c r="AH18" i="6" s="1"/>
  <c r="AF18" i="6"/>
  <c r="AG16" i="6"/>
  <c r="AH16" i="6" s="1"/>
  <c r="AF16" i="6"/>
  <c r="AG15" i="6"/>
  <c r="AH15" i="6" s="1"/>
  <c r="AF15" i="6"/>
  <c r="AD20" i="6"/>
  <c r="AE20" i="6" s="1"/>
  <c r="AC20" i="6"/>
  <c r="AE19" i="6"/>
  <c r="AD19" i="6"/>
  <c r="AC19" i="6"/>
  <c r="AD18" i="6"/>
  <c r="AE18" i="6" s="1"/>
  <c r="AC18" i="6"/>
  <c r="AD16" i="6"/>
  <c r="AE16" i="6" s="1"/>
  <c r="AC16" i="6"/>
  <c r="AD15" i="6"/>
  <c r="AE15" i="6" s="1"/>
  <c r="AC15" i="6"/>
  <c r="AA20" i="6"/>
  <c r="AB20" i="6" s="1"/>
  <c r="Z20" i="6"/>
  <c r="AA19" i="6"/>
  <c r="AB19" i="6" s="1"/>
  <c r="Z19" i="6"/>
  <c r="AA18" i="6"/>
  <c r="AB18" i="6" s="1"/>
  <c r="Z18" i="6"/>
  <c r="AB16" i="6"/>
  <c r="AA16" i="6"/>
  <c r="Z16" i="6"/>
  <c r="AA15" i="6"/>
  <c r="AB15" i="6" s="1"/>
  <c r="Z15" i="6"/>
  <c r="X20" i="6"/>
  <c r="Y20" i="6" s="1"/>
  <c r="W20" i="6"/>
  <c r="X19" i="6"/>
  <c r="W19" i="6"/>
  <c r="X18" i="6"/>
  <c r="Y18" i="6" s="1"/>
  <c r="W18" i="6"/>
  <c r="Y16" i="6"/>
  <c r="X16" i="6"/>
  <c r="W16" i="6"/>
  <c r="X15" i="6"/>
  <c r="Y15" i="6" s="1"/>
  <c r="W15" i="6"/>
  <c r="U20" i="6"/>
  <c r="V20" i="6" s="1"/>
  <c r="T20" i="6"/>
  <c r="U19" i="6"/>
  <c r="V19" i="6" s="1"/>
  <c r="T19" i="6"/>
  <c r="U18" i="6"/>
  <c r="V18" i="6" s="1"/>
  <c r="T18" i="6"/>
  <c r="U16" i="6"/>
  <c r="V16" i="6" s="1"/>
  <c r="T16" i="6"/>
  <c r="U15" i="6"/>
  <c r="T15" i="6"/>
  <c r="R20" i="6"/>
  <c r="S20" i="6" s="1"/>
  <c r="Q20" i="6"/>
  <c r="R19" i="6"/>
  <c r="S19" i="6" s="1"/>
  <c r="Q19" i="6"/>
  <c r="R18" i="6"/>
  <c r="S18" i="6" s="1"/>
  <c r="Q18" i="6"/>
  <c r="R16" i="6"/>
  <c r="S16" i="6" s="1"/>
  <c r="Q16" i="6"/>
  <c r="R15" i="6"/>
  <c r="Q15" i="6"/>
  <c r="O20" i="6"/>
  <c r="P20" i="6" s="1"/>
  <c r="N20" i="6"/>
  <c r="O19" i="6"/>
  <c r="P19" i="6" s="1"/>
  <c r="N19" i="6"/>
  <c r="O18" i="6"/>
  <c r="P18" i="6" s="1"/>
  <c r="N18" i="6"/>
  <c r="P16" i="6"/>
  <c r="O16" i="6"/>
  <c r="N16" i="6"/>
  <c r="O15" i="6"/>
  <c r="P15" i="6" s="1"/>
  <c r="N15" i="6"/>
  <c r="L20" i="6"/>
  <c r="M20" i="6" s="1"/>
  <c r="K20" i="6"/>
  <c r="M19" i="6"/>
  <c r="L19" i="6"/>
  <c r="K19" i="6"/>
  <c r="L18" i="6"/>
  <c r="M18" i="6" s="1"/>
  <c r="K18" i="6"/>
  <c r="L16" i="6"/>
  <c r="M16" i="6" s="1"/>
  <c r="K16" i="6"/>
  <c r="L15" i="6"/>
  <c r="M15" i="6" s="1"/>
  <c r="K15" i="6"/>
  <c r="I16" i="6"/>
  <c r="I18" i="6"/>
  <c r="I19" i="6"/>
  <c r="I20" i="6"/>
  <c r="I15" i="6"/>
  <c r="H16" i="6"/>
  <c r="H18" i="6"/>
  <c r="H19" i="6"/>
  <c r="H20" i="6"/>
  <c r="H15" i="6"/>
  <c r="W167" i="6" l="1"/>
  <c r="G14" i="9"/>
  <c r="G20" i="9"/>
  <c r="G19" i="9"/>
  <c r="G15" i="9"/>
  <c r="G10" i="9"/>
  <c r="G13" i="9"/>
  <c r="G9" i="9"/>
  <c r="AN158" i="6"/>
  <c r="AE158" i="6"/>
  <c r="AB158" i="6"/>
  <c r="Y157" i="6"/>
  <c r="V158" i="6"/>
  <c r="S157" i="6"/>
  <c r="AK172" i="6"/>
  <c r="AH172" i="6"/>
  <c r="AP14" i="6"/>
  <c r="AJ14" i="6"/>
  <c r="Y19" i="6"/>
  <c r="V15" i="6"/>
  <c r="E15" i="6"/>
  <c r="S15" i="6"/>
  <c r="AP151" i="6"/>
  <c r="AO151" i="6"/>
  <c r="AP150" i="6"/>
  <c r="AO150" i="6"/>
  <c r="AP149" i="6"/>
  <c r="AO149" i="6"/>
  <c r="AP148" i="6"/>
  <c r="AO148" i="6"/>
  <c r="AP147" i="6"/>
  <c r="AO147" i="6"/>
  <c r="AP146" i="6"/>
  <c r="AO146" i="6"/>
  <c r="AM151" i="6"/>
  <c r="AN151" i="6" s="1"/>
  <c r="AL151" i="6"/>
  <c r="AM150" i="6"/>
  <c r="AL150" i="6"/>
  <c r="AM149" i="6"/>
  <c r="AL149" i="6"/>
  <c r="AM148" i="6"/>
  <c r="AL148" i="6"/>
  <c r="AL156" i="6" s="1"/>
  <c r="AL153" i="6" s="1"/>
  <c r="AN153" i="6" s="1"/>
  <c r="AM147" i="6"/>
  <c r="AN147" i="6" s="1"/>
  <c r="AL147" i="6"/>
  <c r="AM146" i="6"/>
  <c r="AL146" i="6"/>
  <c r="AL145" i="6" s="1"/>
  <c r="AJ151" i="6"/>
  <c r="AK151" i="6" s="1"/>
  <c r="AI151" i="6"/>
  <c r="AJ150" i="6"/>
  <c r="AI150" i="6"/>
  <c r="AJ149" i="6"/>
  <c r="AK149" i="6" s="1"/>
  <c r="AI149" i="6"/>
  <c r="AJ148" i="6"/>
  <c r="AI148" i="6"/>
  <c r="AI156" i="6" s="1"/>
  <c r="AI153" i="6" s="1"/>
  <c r="AK153" i="6" s="1"/>
  <c r="AJ147" i="6"/>
  <c r="AI147" i="6"/>
  <c r="AJ146" i="6"/>
  <c r="AI146" i="6"/>
  <c r="AG151" i="6"/>
  <c r="AF151" i="6"/>
  <c r="AG150" i="6"/>
  <c r="AF150" i="6"/>
  <c r="AG149" i="6"/>
  <c r="AH149" i="6" s="1"/>
  <c r="AF149" i="6"/>
  <c r="AG148" i="6"/>
  <c r="AF148" i="6"/>
  <c r="AG147" i="6"/>
  <c r="AF147" i="6"/>
  <c r="AG146" i="6"/>
  <c r="AF146" i="6"/>
  <c r="AD151" i="6"/>
  <c r="AC151" i="6"/>
  <c r="AD150" i="6"/>
  <c r="AC150" i="6"/>
  <c r="AD149" i="6"/>
  <c r="AC149" i="6"/>
  <c r="AD148" i="6"/>
  <c r="AC148" i="6"/>
  <c r="AD147" i="6"/>
  <c r="AC147" i="6"/>
  <c r="AD146" i="6"/>
  <c r="AC146" i="6"/>
  <c r="AA151" i="6"/>
  <c r="Z151" i="6"/>
  <c r="AA150" i="6"/>
  <c r="Z150" i="6"/>
  <c r="AA149" i="6"/>
  <c r="Z149" i="6"/>
  <c r="AA148" i="6"/>
  <c r="Z148" i="6"/>
  <c r="AA147" i="6"/>
  <c r="Z147" i="6"/>
  <c r="AA146" i="6"/>
  <c r="Z146" i="6"/>
  <c r="X151" i="6"/>
  <c r="Y151" i="6" s="1"/>
  <c r="W151" i="6"/>
  <c r="X150" i="6"/>
  <c r="W150" i="6"/>
  <c r="X149" i="6"/>
  <c r="W149" i="6"/>
  <c r="X148" i="6"/>
  <c r="W148" i="6"/>
  <c r="W145" i="6" s="1"/>
  <c r="X147" i="6"/>
  <c r="Y147" i="6" s="1"/>
  <c r="W147" i="6"/>
  <c r="X146" i="6"/>
  <c r="W146" i="6"/>
  <c r="U151" i="6"/>
  <c r="V151" i="6" s="1"/>
  <c r="T151" i="6"/>
  <c r="U150" i="6"/>
  <c r="T150" i="6"/>
  <c r="U149" i="6"/>
  <c r="T149" i="6"/>
  <c r="U148" i="6"/>
  <c r="T148" i="6"/>
  <c r="T156" i="6" s="1"/>
  <c r="T153" i="6" s="1"/>
  <c r="U147" i="6"/>
  <c r="T147" i="6"/>
  <c r="U146" i="6"/>
  <c r="T146" i="6"/>
  <c r="R151" i="6"/>
  <c r="Q151" i="6"/>
  <c r="R150" i="6"/>
  <c r="Q150" i="6"/>
  <c r="R149" i="6"/>
  <c r="S149" i="6" s="1"/>
  <c r="Q149" i="6"/>
  <c r="R148" i="6"/>
  <c r="Q148" i="6"/>
  <c r="Q156" i="6" s="1"/>
  <c r="Q153" i="6" s="1"/>
  <c r="R147" i="6"/>
  <c r="Q147" i="6"/>
  <c r="R146" i="6"/>
  <c r="Q146" i="6"/>
  <c r="O151" i="6"/>
  <c r="N151" i="6"/>
  <c r="O150" i="6"/>
  <c r="N150" i="6"/>
  <c r="O149" i="6"/>
  <c r="N149" i="6"/>
  <c r="O148" i="6"/>
  <c r="N148" i="6"/>
  <c r="O147" i="6"/>
  <c r="P147" i="6" s="1"/>
  <c r="N147" i="6"/>
  <c r="O146" i="6"/>
  <c r="N146" i="6"/>
  <c r="L151" i="6"/>
  <c r="M151" i="6" s="1"/>
  <c r="K151" i="6"/>
  <c r="L150" i="6"/>
  <c r="K150" i="6"/>
  <c r="L149" i="6"/>
  <c r="K149" i="6"/>
  <c r="L148" i="6"/>
  <c r="K148" i="6"/>
  <c r="L147" i="6"/>
  <c r="M147" i="6" s="1"/>
  <c r="K147" i="6"/>
  <c r="L146" i="6"/>
  <c r="K146" i="6"/>
  <c r="I151" i="6"/>
  <c r="J151" i="6" s="1"/>
  <c r="H151" i="6"/>
  <c r="I150" i="6"/>
  <c r="H150" i="6"/>
  <c r="I149" i="6"/>
  <c r="J149" i="6" s="1"/>
  <c r="H149" i="6"/>
  <c r="I148" i="6"/>
  <c r="H148" i="6"/>
  <c r="H145" i="6" s="1"/>
  <c r="I147" i="6"/>
  <c r="J147" i="6" s="1"/>
  <c r="H147" i="6"/>
  <c r="I146" i="6"/>
  <c r="H146" i="6"/>
  <c r="AP115" i="6"/>
  <c r="AO115" i="6"/>
  <c r="AP114" i="6"/>
  <c r="AO114" i="6"/>
  <c r="AP113" i="6"/>
  <c r="AO113" i="6"/>
  <c r="AP112" i="6"/>
  <c r="AO112" i="6"/>
  <c r="AP111" i="6"/>
  <c r="AO111" i="6"/>
  <c r="AP110" i="6"/>
  <c r="AO110" i="6"/>
  <c r="AM115" i="6"/>
  <c r="AL115" i="6"/>
  <c r="AM114" i="6"/>
  <c r="AL114" i="6"/>
  <c r="AM113" i="6"/>
  <c r="AL113" i="6"/>
  <c r="AM112" i="6"/>
  <c r="AL112" i="6"/>
  <c r="AM111" i="6"/>
  <c r="AL111" i="6"/>
  <c r="AM110" i="6"/>
  <c r="AL110" i="6"/>
  <c r="AJ115" i="6"/>
  <c r="AI115" i="6"/>
  <c r="AJ114" i="6"/>
  <c r="AI114" i="6"/>
  <c r="AJ113" i="6"/>
  <c r="AI113" i="6"/>
  <c r="AJ112" i="6"/>
  <c r="AI112" i="6"/>
  <c r="AJ111" i="6"/>
  <c r="AI111" i="6"/>
  <c r="AJ110" i="6"/>
  <c r="AI110" i="6"/>
  <c r="AG115" i="6"/>
  <c r="AF115" i="6"/>
  <c r="AG114" i="6"/>
  <c r="AF114" i="6"/>
  <c r="AG113" i="6"/>
  <c r="AF113" i="6"/>
  <c r="AG112" i="6"/>
  <c r="AG156" i="6" s="1"/>
  <c r="AG153" i="6" s="1"/>
  <c r="AF112" i="6"/>
  <c r="AG111" i="6"/>
  <c r="AF111" i="6"/>
  <c r="AG110" i="6"/>
  <c r="AF110" i="6"/>
  <c r="AD115" i="6"/>
  <c r="AC115" i="6"/>
  <c r="AD114" i="6"/>
  <c r="AC114" i="6"/>
  <c r="AD113" i="6"/>
  <c r="AC113" i="6"/>
  <c r="AD112" i="6"/>
  <c r="AD156" i="6" s="1"/>
  <c r="AD153" i="6" s="1"/>
  <c r="AC112" i="6"/>
  <c r="AD111" i="6"/>
  <c r="AC111" i="6"/>
  <c r="AD110" i="6"/>
  <c r="AC110" i="6"/>
  <c r="AA115" i="6"/>
  <c r="Z115" i="6"/>
  <c r="AA114" i="6"/>
  <c r="Z114" i="6"/>
  <c r="AA113" i="6"/>
  <c r="Z113" i="6"/>
  <c r="AA112" i="6"/>
  <c r="AA156" i="6" s="1"/>
  <c r="AA153" i="6" s="1"/>
  <c r="Z112" i="6"/>
  <c r="Z156" i="6" s="1"/>
  <c r="Z153" i="6" s="1"/>
  <c r="AA111" i="6"/>
  <c r="Z111" i="6"/>
  <c r="AA110" i="6"/>
  <c r="Z110" i="6"/>
  <c r="AB110" i="6" s="1"/>
  <c r="X115" i="6"/>
  <c r="W115" i="6"/>
  <c r="X114" i="6"/>
  <c r="W114" i="6"/>
  <c r="X113" i="6"/>
  <c r="W113" i="6"/>
  <c r="X112" i="6"/>
  <c r="W112" i="6"/>
  <c r="W156" i="6" s="1"/>
  <c r="X111" i="6"/>
  <c r="W111" i="6"/>
  <c r="X110" i="6"/>
  <c r="W110" i="6"/>
  <c r="U115" i="6"/>
  <c r="T115" i="6"/>
  <c r="U114" i="6"/>
  <c r="T114" i="6"/>
  <c r="U113" i="6"/>
  <c r="T113" i="6"/>
  <c r="U112" i="6"/>
  <c r="T112" i="6"/>
  <c r="U111" i="6"/>
  <c r="T111" i="6"/>
  <c r="U110" i="6"/>
  <c r="T110" i="6"/>
  <c r="V110" i="6" s="1"/>
  <c r="R115" i="6"/>
  <c r="Q115" i="6"/>
  <c r="R114" i="6"/>
  <c r="Q114" i="6"/>
  <c r="R113" i="6"/>
  <c r="Q113" i="6"/>
  <c r="R112" i="6"/>
  <c r="Q112" i="6"/>
  <c r="R111" i="6"/>
  <c r="S111" i="6" s="1"/>
  <c r="Q111" i="6"/>
  <c r="R110" i="6"/>
  <c r="Q110" i="6"/>
  <c r="O115" i="6"/>
  <c r="N115" i="6"/>
  <c r="O114" i="6"/>
  <c r="N114" i="6"/>
  <c r="O113" i="6"/>
  <c r="P113" i="6" s="1"/>
  <c r="N113" i="6"/>
  <c r="O112" i="6"/>
  <c r="N112" i="6"/>
  <c r="O111" i="6"/>
  <c r="N111" i="6"/>
  <c r="O110" i="6"/>
  <c r="N110" i="6"/>
  <c r="L115" i="6"/>
  <c r="K115" i="6"/>
  <c r="L114" i="6"/>
  <c r="K114" i="6"/>
  <c r="L113" i="6"/>
  <c r="K113" i="6"/>
  <c r="L112" i="6"/>
  <c r="K112" i="6"/>
  <c r="L111" i="6"/>
  <c r="K111" i="6"/>
  <c r="L110" i="6"/>
  <c r="K110" i="6"/>
  <c r="I115" i="6"/>
  <c r="J115" i="6" s="1"/>
  <c r="H115" i="6"/>
  <c r="I114" i="6"/>
  <c r="H114" i="6"/>
  <c r="I113" i="6"/>
  <c r="H113" i="6"/>
  <c r="I112" i="6"/>
  <c r="H112" i="6"/>
  <c r="I111" i="6"/>
  <c r="J111" i="6" s="1"/>
  <c r="H111" i="6"/>
  <c r="I110" i="6"/>
  <c r="H110" i="6"/>
  <c r="AP58" i="6"/>
  <c r="AO58" i="6"/>
  <c r="AP57" i="6"/>
  <c r="AO57" i="6"/>
  <c r="AP56" i="6"/>
  <c r="AO56" i="6"/>
  <c r="AP55" i="6"/>
  <c r="AO55" i="6"/>
  <c r="AP54" i="6"/>
  <c r="AO54" i="6"/>
  <c r="AP53" i="6"/>
  <c r="AO53" i="6"/>
  <c r="AM58" i="6"/>
  <c r="AL58" i="6"/>
  <c r="AM57" i="6"/>
  <c r="AL57" i="6"/>
  <c r="AM56" i="6"/>
  <c r="AL56" i="6"/>
  <c r="AM55" i="6"/>
  <c r="AL55" i="6"/>
  <c r="AL170" i="6" s="1"/>
  <c r="AL167" i="6" s="1"/>
  <c r="AN167" i="6" s="1"/>
  <c r="AM54" i="6"/>
  <c r="AL54" i="6"/>
  <c r="AM53" i="6"/>
  <c r="AL53" i="6"/>
  <c r="AJ58" i="6"/>
  <c r="AI58" i="6"/>
  <c r="AJ57" i="6"/>
  <c r="AI57" i="6"/>
  <c r="AJ56" i="6"/>
  <c r="AI56" i="6"/>
  <c r="AJ55" i="6"/>
  <c r="AI55" i="6"/>
  <c r="AI170" i="6" s="1"/>
  <c r="AI167" i="6" s="1"/>
  <c r="AK167" i="6" s="1"/>
  <c r="AJ54" i="6"/>
  <c r="AI54" i="6"/>
  <c r="AJ53" i="6"/>
  <c r="AI53" i="6"/>
  <c r="AG58" i="6"/>
  <c r="AF58" i="6"/>
  <c r="AG57" i="6"/>
  <c r="AF57" i="6"/>
  <c r="AG56" i="6"/>
  <c r="AF56" i="6"/>
  <c r="AG55" i="6"/>
  <c r="AF55" i="6"/>
  <c r="AF170" i="6" s="1"/>
  <c r="AF167" i="6" s="1"/>
  <c r="AG54" i="6"/>
  <c r="AF54" i="6"/>
  <c r="AG53" i="6"/>
  <c r="AF53" i="6"/>
  <c r="AD58" i="6"/>
  <c r="AC58" i="6"/>
  <c r="AD57" i="6"/>
  <c r="AC57" i="6"/>
  <c r="AD56" i="6"/>
  <c r="AC56" i="6"/>
  <c r="AD55" i="6"/>
  <c r="AC55" i="6"/>
  <c r="AD54" i="6"/>
  <c r="AC54" i="6"/>
  <c r="AD53" i="6"/>
  <c r="AC53" i="6"/>
  <c r="AA58" i="6"/>
  <c r="Z58" i="6"/>
  <c r="AA57" i="6"/>
  <c r="Z57" i="6"/>
  <c r="AA56" i="6"/>
  <c r="Z56" i="6"/>
  <c r="AA55" i="6"/>
  <c r="Z55" i="6"/>
  <c r="Z170" i="6" s="1"/>
  <c r="Z167" i="6" s="1"/>
  <c r="AA54" i="6"/>
  <c r="Z54" i="6"/>
  <c r="AA53" i="6"/>
  <c r="Z53" i="6"/>
  <c r="X58" i="6"/>
  <c r="W58" i="6"/>
  <c r="X57" i="6"/>
  <c r="W57" i="6"/>
  <c r="X56" i="6"/>
  <c r="W56" i="6"/>
  <c r="X55" i="6"/>
  <c r="W55" i="6"/>
  <c r="W170" i="6" s="1"/>
  <c r="X54" i="6"/>
  <c r="W54" i="6"/>
  <c r="X53" i="6"/>
  <c r="W53" i="6"/>
  <c r="U58" i="6"/>
  <c r="T58" i="6"/>
  <c r="U57" i="6"/>
  <c r="T57" i="6"/>
  <c r="U56" i="6"/>
  <c r="T56" i="6"/>
  <c r="U55" i="6"/>
  <c r="T55" i="6"/>
  <c r="T170" i="6" s="1"/>
  <c r="U54" i="6"/>
  <c r="T54" i="6"/>
  <c r="U53" i="6"/>
  <c r="T53" i="6"/>
  <c r="R58" i="6"/>
  <c r="Q58" i="6"/>
  <c r="R57" i="6"/>
  <c r="Q57" i="6"/>
  <c r="R56" i="6"/>
  <c r="Q56" i="6"/>
  <c r="R55" i="6"/>
  <c r="Q55" i="6"/>
  <c r="R54" i="6"/>
  <c r="Q54" i="6"/>
  <c r="R53" i="6"/>
  <c r="Q53" i="6"/>
  <c r="O58" i="6"/>
  <c r="N58" i="6"/>
  <c r="O57" i="6"/>
  <c r="N57" i="6"/>
  <c r="O56" i="6"/>
  <c r="N56" i="6"/>
  <c r="O55" i="6"/>
  <c r="N55" i="6"/>
  <c r="O54" i="6"/>
  <c r="N54" i="6"/>
  <c r="O53" i="6"/>
  <c r="N53" i="6"/>
  <c r="L58" i="6"/>
  <c r="K58" i="6"/>
  <c r="L57" i="6"/>
  <c r="K57" i="6"/>
  <c r="L56" i="6"/>
  <c r="K56" i="6"/>
  <c r="L55" i="6"/>
  <c r="K55" i="6"/>
  <c r="L54" i="6"/>
  <c r="K54" i="6"/>
  <c r="L53" i="6"/>
  <c r="K53" i="6"/>
  <c r="I54" i="6"/>
  <c r="I55" i="6"/>
  <c r="I56" i="6"/>
  <c r="I57" i="6"/>
  <c r="I58" i="6"/>
  <c r="I53" i="6"/>
  <c r="H58" i="6"/>
  <c r="H54" i="6"/>
  <c r="H55" i="6"/>
  <c r="H56" i="6"/>
  <c r="H57" i="6"/>
  <c r="H53" i="6"/>
  <c r="AQ44" i="6"/>
  <c r="AQ43" i="6"/>
  <c r="AQ42" i="6"/>
  <c r="AQ41" i="6"/>
  <c r="AQ40" i="6"/>
  <c r="AQ39" i="6"/>
  <c r="AP38" i="6"/>
  <c r="AO38" i="6"/>
  <c r="AN44" i="6"/>
  <c r="AN43" i="6"/>
  <c r="AN42" i="6"/>
  <c r="AN41" i="6"/>
  <c r="AN40" i="6"/>
  <c r="AN39" i="6"/>
  <c r="AM38" i="6"/>
  <c r="AL38" i="6"/>
  <c r="AK44" i="6"/>
  <c r="AK43" i="6"/>
  <c r="AK42" i="6"/>
  <c r="AK41" i="6"/>
  <c r="AK40" i="6"/>
  <c r="AK39" i="6"/>
  <c r="AJ38" i="6"/>
  <c r="AI38" i="6"/>
  <c r="AH44" i="6"/>
  <c r="AH43" i="6"/>
  <c r="AH42" i="6"/>
  <c r="AH41" i="6"/>
  <c r="AH40" i="6"/>
  <c r="AH39" i="6"/>
  <c r="AG38" i="6"/>
  <c r="AF38" i="6"/>
  <c r="AE44" i="6"/>
  <c r="AE43" i="6"/>
  <c r="AE42" i="6"/>
  <c r="AE41" i="6"/>
  <c r="AE40" i="6"/>
  <c r="AE39" i="6"/>
  <c r="AD38" i="6"/>
  <c r="AC38" i="6"/>
  <c r="AB44" i="6"/>
  <c r="AB43" i="6"/>
  <c r="AB42" i="6"/>
  <c r="AB41" i="6"/>
  <c r="AB40" i="6"/>
  <c r="AB39" i="6"/>
  <c r="AA38" i="6"/>
  <c r="Z38" i="6"/>
  <c r="Y44" i="6"/>
  <c r="Y43" i="6"/>
  <c r="Y42" i="6"/>
  <c r="Y41" i="6"/>
  <c r="Y40" i="6"/>
  <c r="Y39" i="6"/>
  <c r="X38" i="6"/>
  <c r="W38" i="6"/>
  <c r="V44" i="6"/>
  <c r="V43" i="6"/>
  <c r="V42" i="6"/>
  <c r="V41" i="6"/>
  <c r="V40" i="6"/>
  <c r="V39" i="6"/>
  <c r="U38" i="6"/>
  <c r="T38" i="6"/>
  <c r="S44" i="6"/>
  <c r="S43" i="6"/>
  <c r="S42" i="6"/>
  <c r="S41" i="6"/>
  <c r="S40" i="6"/>
  <c r="S39" i="6"/>
  <c r="R38" i="6"/>
  <c r="Q38" i="6"/>
  <c r="P44" i="6"/>
  <c r="P43" i="6"/>
  <c r="P42" i="6"/>
  <c r="P41" i="6"/>
  <c r="P40" i="6"/>
  <c r="P39" i="6"/>
  <c r="O38" i="6"/>
  <c r="N38" i="6"/>
  <c r="M44" i="6"/>
  <c r="M43" i="6"/>
  <c r="M42" i="6"/>
  <c r="M41" i="6"/>
  <c r="M40" i="6"/>
  <c r="M39" i="6"/>
  <c r="L38" i="6"/>
  <c r="K38" i="6"/>
  <c r="H38" i="6"/>
  <c r="AQ28" i="6"/>
  <c r="AN28" i="6"/>
  <c r="AK28" i="6"/>
  <c r="AH28" i="6"/>
  <c r="AE28" i="6"/>
  <c r="AB28" i="6"/>
  <c r="Y28" i="6"/>
  <c r="V28" i="6"/>
  <c r="S28" i="6"/>
  <c r="P28" i="6"/>
  <c r="M28" i="6"/>
  <c r="J28" i="6"/>
  <c r="F28" i="6"/>
  <c r="E28" i="6"/>
  <c r="AQ27" i="6"/>
  <c r="AN27" i="6"/>
  <c r="AK27" i="6"/>
  <c r="AH27" i="6"/>
  <c r="AE27" i="6"/>
  <c r="AB27" i="6"/>
  <c r="Y27" i="6"/>
  <c r="V27" i="6"/>
  <c r="S27" i="6"/>
  <c r="P27" i="6"/>
  <c r="M27" i="6"/>
  <c r="J27" i="6"/>
  <c r="F27" i="6"/>
  <c r="E27" i="6"/>
  <c r="AQ26" i="6"/>
  <c r="AN26" i="6"/>
  <c r="AK26" i="6"/>
  <c r="AH26" i="6"/>
  <c r="AE26" i="6"/>
  <c r="AB26" i="6"/>
  <c r="Y26" i="6"/>
  <c r="V26" i="6"/>
  <c r="S26" i="6"/>
  <c r="P26" i="6"/>
  <c r="M26" i="6"/>
  <c r="J26" i="6"/>
  <c r="F26" i="6"/>
  <c r="E26" i="6"/>
  <c r="AQ25" i="6"/>
  <c r="AN25" i="6"/>
  <c r="AK25" i="6"/>
  <c r="AH25" i="6"/>
  <c r="AE25" i="6"/>
  <c r="AB25" i="6"/>
  <c r="Y25" i="6"/>
  <c r="V25" i="6"/>
  <c r="S25" i="6"/>
  <c r="P25" i="6"/>
  <c r="M25" i="6"/>
  <c r="J25" i="6"/>
  <c r="F25" i="6"/>
  <c r="E25" i="6"/>
  <c r="AQ24" i="6"/>
  <c r="AN24" i="6"/>
  <c r="AK24" i="6"/>
  <c r="AH24" i="6"/>
  <c r="AE24" i="6"/>
  <c r="AB24" i="6"/>
  <c r="Y24" i="6"/>
  <c r="V24" i="6"/>
  <c r="S24" i="6"/>
  <c r="P24" i="6"/>
  <c r="M24" i="6"/>
  <c r="J24" i="6"/>
  <c r="F24" i="6"/>
  <c r="E24" i="6"/>
  <c r="AQ23" i="6"/>
  <c r="AN23" i="6"/>
  <c r="AK23" i="6"/>
  <c r="AH23" i="6"/>
  <c r="AE23" i="6"/>
  <c r="AB23" i="6"/>
  <c r="Y23" i="6"/>
  <c r="V23" i="6"/>
  <c r="S23" i="6"/>
  <c r="P23" i="6"/>
  <c r="M23" i="6"/>
  <c r="J23" i="6"/>
  <c r="F23" i="6"/>
  <c r="E23" i="6"/>
  <c r="AP22" i="6"/>
  <c r="AO22" i="6"/>
  <c r="AM22" i="6"/>
  <c r="AL22" i="6"/>
  <c r="AJ22" i="6"/>
  <c r="AI22" i="6"/>
  <c r="AG22" i="6"/>
  <c r="AF22" i="6"/>
  <c r="AD22" i="6"/>
  <c r="AC22" i="6"/>
  <c r="AA22" i="6"/>
  <c r="Z22" i="6"/>
  <c r="X22" i="6"/>
  <c r="W22" i="6"/>
  <c r="U22" i="6"/>
  <c r="T22" i="6"/>
  <c r="R22" i="6"/>
  <c r="Q22" i="6"/>
  <c r="O22" i="6"/>
  <c r="N22" i="6"/>
  <c r="L22" i="6"/>
  <c r="K22" i="6"/>
  <c r="I22" i="6"/>
  <c r="H22" i="6"/>
  <c r="AO156" i="6" l="1"/>
  <c r="AQ156" i="6" s="1"/>
  <c r="AN170" i="6"/>
  <c r="AG17" i="6"/>
  <c r="AG14" i="6" s="1"/>
  <c r="AG170" i="6"/>
  <c r="AG167" i="6" s="1"/>
  <c r="AH167" i="6" s="1"/>
  <c r="AK170" i="6"/>
  <c r="AD170" i="6"/>
  <c r="AD167" i="6" s="1"/>
  <c r="AD17" i="6"/>
  <c r="AD14" i="6" s="1"/>
  <c r="AF156" i="6"/>
  <c r="AC156" i="6"/>
  <c r="AC153" i="6" s="1"/>
  <c r="AE153" i="6" s="1"/>
  <c r="AB153" i="6"/>
  <c r="AA17" i="6"/>
  <c r="AA14" i="6" s="1"/>
  <c r="AA170" i="6"/>
  <c r="AH170" i="6"/>
  <c r="AC17" i="6"/>
  <c r="AC14" i="6" s="1"/>
  <c r="AC170" i="6"/>
  <c r="X156" i="6"/>
  <c r="X153" i="6" s="1"/>
  <c r="X17" i="6"/>
  <c r="X14" i="6" s="1"/>
  <c r="X170" i="6"/>
  <c r="U156" i="6"/>
  <c r="U153" i="6" s="1"/>
  <c r="V153" i="6" s="1"/>
  <c r="U17" i="6"/>
  <c r="U14" i="6" s="1"/>
  <c r="U170" i="6"/>
  <c r="U167" i="6" s="1"/>
  <c r="AN156" i="6"/>
  <c r="AK156" i="6"/>
  <c r="W153" i="6"/>
  <c r="R156" i="6"/>
  <c r="S156" i="6" s="1"/>
  <c r="AB156" i="6"/>
  <c r="AO17" i="6"/>
  <c r="AO14" i="6" s="1"/>
  <c r="AQ14" i="6" s="1"/>
  <c r="AO170" i="6"/>
  <c r="Q17" i="6"/>
  <c r="Q14" i="6" s="1"/>
  <c r="Q170" i="6"/>
  <c r="Q167" i="6" s="1"/>
  <c r="T167" i="6"/>
  <c r="R17" i="6"/>
  <c r="R14" i="6" s="1"/>
  <c r="R170" i="6"/>
  <c r="P148" i="6"/>
  <c r="O156" i="6"/>
  <c r="P156" i="6"/>
  <c r="O153" i="6"/>
  <c r="P153" i="6" s="1"/>
  <c r="O17" i="6"/>
  <c r="O14" i="6" s="1"/>
  <c r="O170" i="6"/>
  <c r="L156" i="6"/>
  <c r="M156" i="6" s="1"/>
  <c r="L17" i="6"/>
  <c r="L14" i="6" s="1"/>
  <c r="L170" i="6"/>
  <c r="I145" i="6"/>
  <c r="J145" i="6" s="1"/>
  <c r="I156" i="6"/>
  <c r="I17" i="6"/>
  <c r="I170" i="6"/>
  <c r="AI145" i="6"/>
  <c r="AC145" i="6"/>
  <c r="AI17" i="6"/>
  <c r="AI14" i="6" s="1"/>
  <c r="AK14" i="6" s="1"/>
  <c r="AL17" i="6"/>
  <c r="AL14" i="6" s="1"/>
  <c r="AN14" i="6" s="1"/>
  <c r="AF17" i="6"/>
  <c r="AF14" i="6" s="1"/>
  <c r="Z17" i="6"/>
  <c r="Z14" i="6" s="1"/>
  <c r="W17" i="6"/>
  <c r="W14" i="6" s="1"/>
  <c r="T17" i="6"/>
  <c r="T14" i="6" s="1"/>
  <c r="Q109" i="6"/>
  <c r="N17" i="6"/>
  <c r="K17" i="6"/>
  <c r="K14" i="6" s="1"/>
  <c r="K145" i="6"/>
  <c r="H109" i="6"/>
  <c r="H17" i="6"/>
  <c r="AB112" i="6"/>
  <c r="AH114" i="6"/>
  <c r="J150" i="6"/>
  <c r="S146" i="6"/>
  <c r="S150" i="6"/>
  <c r="V148" i="6"/>
  <c r="Q145" i="6"/>
  <c r="V149" i="6"/>
  <c r="AB146" i="6"/>
  <c r="AB148" i="6"/>
  <c r="AB150" i="6"/>
  <c r="AE146" i="6"/>
  <c r="AE148" i="6"/>
  <c r="AE150" i="6"/>
  <c r="AH146" i="6"/>
  <c r="AH148" i="6"/>
  <c r="AK148" i="6"/>
  <c r="AN148" i="6"/>
  <c r="AQ146" i="6"/>
  <c r="AQ148" i="6"/>
  <c r="AQ150" i="6"/>
  <c r="AB114" i="6"/>
  <c r="AQ114" i="6"/>
  <c r="S148" i="6"/>
  <c r="V146" i="6"/>
  <c r="AB147" i="6"/>
  <c r="AB149" i="6"/>
  <c r="AB151" i="6"/>
  <c r="AE147" i="6"/>
  <c r="AE149" i="6"/>
  <c r="AE151" i="6"/>
  <c r="AQ147" i="6"/>
  <c r="AQ149" i="6"/>
  <c r="AQ151" i="6"/>
  <c r="AQ54" i="6"/>
  <c r="AQ56" i="6"/>
  <c r="AQ58" i="6"/>
  <c r="W109" i="6"/>
  <c r="M149" i="6"/>
  <c r="Y149" i="6"/>
  <c r="AF145" i="6"/>
  <c r="AH151" i="6"/>
  <c r="AK147" i="6"/>
  <c r="AN150" i="6"/>
  <c r="AN149" i="6"/>
  <c r="AK115" i="6"/>
  <c r="AN111" i="6"/>
  <c r="AN115" i="6"/>
  <c r="J146" i="6"/>
  <c r="N145" i="6"/>
  <c r="P149" i="6"/>
  <c r="P151" i="6"/>
  <c r="S147" i="6"/>
  <c r="T145" i="6"/>
  <c r="V150" i="6"/>
  <c r="Z145" i="6"/>
  <c r="AH150" i="6"/>
  <c r="G28" i="6"/>
  <c r="AM52" i="6"/>
  <c r="V112" i="6"/>
  <c r="V114" i="6"/>
  <c r="AC109" i="6"/>
  <c r="AH112" i="6"/>
  <c r="AL109" i="6"/>
  <c r="AQ112" i="6"/>
  <c r="M146" i="6"/>
  <c r="M148" i="6"/>
  <c r="M150" i="6"/>
  <c r="P150" i="6"/>
  <c r="S151" i="6"/>
  <c r="V147" i="6"/>
  <c r="Y146" i="6"/>
  <c r="Y148" i="6"/>
  <c r="Y150" i="6"/>
  <c r="AH147" i="6"/>
  <c r="AK150" i="6"/>
  <c r="AN146" i="6"/>
  <c r="AO145" i="6"/>
  <c r="AP145" i="6"/>
  <c r="AM145" i="6"/>
  <c r="AN145" i="6" s="1"/>
  <c r="AJ145" i="6"/>
  <c r="AK146" i="6"/>
  <c r="AG145" i="6"/>
  <c r="AD145" i="6"/>
  <c r="AE145" i="6" s="1"/>
  <c r="AA145" i="6"/>
  <c r="X145" i="6"/>
  <c r="Y145" i="6" s="1"/>
  <c r="U145" i="6"/>
  <c r="R145" i="6"/>
  <c r="O145" i="6"/>
  <c r="P146" i="6"/>
  <c r="L145" i="6"/>
  <c r="J148" i="6"/>
  <c r="W52" i="6"/>
  <c r="AK110" i="6"/>
  <c r="AK114" i="6"/>
  <c r="AQ110" i="6"/>
  <c r="S113" i="6"/>
  <c r="S115" i="6"/>
  <c r="P114" i="6"/>
  <c r="K109" i="6"/>
  <c r="AH110" i="6"/>
  <c r="AI109" i="6"/>
  <c r="K52" i="6"/>
  <c r="AB54" i="6"/>
  <c r="AK56" i="6"/>
  <c r="J113" i="6"/>
  <c r="M110" i="6"/>
  <c r="M112" i="6"/>
  <c r="M114" i="6"/>
  <c r="P110" i="6"/>
  <c r="P112" i="6"/>
  <c r="T109" i="6"/>
  <c r="V115" i="6"/>
  <c r="Y111" i="6"/>
  <c r="Y113" i="6"/>
  <c r="Y115" i="6"/>
  <c r="Z109" i="6"/>
  <c r="AB115" i="6"/>
  <c r="AE111" i="6"/>
  <c r="AE113" i="6"/>
  <c r="AE115" i="6"/>
  <c r="AK111" i="6"/>
  <c r="AK113" i="6"/>
  <c r="AN113" i="6"/>
  <c r="AQ53" i="6"/>
  <c r="AQ55" i="6"/>
  <c r="AQ57" i="6"/>
  <c r="M111" i="6"/>
  <c r="M113" i="6"/>
  <c r="M115" i="6"/>
  <c r="P111" i="6"/>
  <c r="S110" i="6"/>
  <c r="U109" i="6"/>
  <c r="AA109" i="6"/>
  <c r="AF109" i="6"/>
  <c r="AH111" i="6"/>
  <c r="AH113" i="6"/>
  <c r="AO109" i="6"/>
  <c r="AQ111" i="6"/>
  <c r="AQ113" i="6"/>
  <c r="P54" i="6"/>
  <c r="P56" i="6"/>
  <c r="S54" i="6"/>
  <c r="S56" i="6"/>
  <c r="S58" i="6"/>
  <c r="V54" i="6"/>
  <c r="J110" i="6"/>
  <c r="J112" i="6"/>
  <c r="J114" i="6"/>
  <c r="N109" i="6"/>
  <c r="P115" i="6"/>
  <c r="S112" i="6"/>
  <c r="S114" i="6"/>
  <c r="V111" i="6"/>
  <c r="V113" i="6"/>
  <c r="Y110" i="6"/>
  <c r="Y112" i="6"/>
  <c r="Y114" i="6"/>
  <c r="AB111" i="6"/>
  <c r="AB113" i="6"/>
  <c r="AE110" i="6"/>
  <c r="AE112" i="6"/>
  <c r="AE114" i="6"/>
  <c r="AH115" i="6"/>
  <c r="AN110" i="6"/>
  <c r="AN112" i="6"/>
  <c r="AN114" i="6"/>
  <c r="AQ115" i="6"/>
  <c r="AP109" i="6"/>
  <c r="AM109" i="6"/>
  <c r="AJ109" i="6"/>
  <c r="AK112" i="6"/>
  <c r="AG109" i="6"/>
  <c r="AD109" i="6"/>
  <c r="X109" i="6"/>
  <c r="R109" i="6"/>
  <c r="O109" i="6"/>
  <c r="L109" i="6"/>
  <c r="I109" i="6"/>
  <c r="M53" i="6"/>
  <c r="M55" i="6"/>
  <c r="M57" i="6"/>
  <c r="P53" i="6"/>
  <c r="P55" i="6"/>
  <c r="R52" i="6"/>
  <c r="S57" i="6"/>
  <c r="AF52" i="6"/>
  <c r="AB56" i="6"/>
  <c r="AB58" i="6"/>
  <c r="AE54" i="6"/>
  <c r="AE56" i="6"/>
  <c r="AE58" i="6"/>
  <c r="AH54" i="6"/>
  <c r="AH56" i="6"/>
  <c r="AH58" i="6"/>
  <c r="AN55" i="6"/>
  <c r="AN57" i="6"/>
  <c r="M38" i="6"/>
  <c r="P38" i="6"/>
  <c r="S38" i="6"/>
  <c r="V38" i="6"/>
  <c r="Y38" i="6"/>
  <c r="AB38" i="6"/>
  <c r="AQ38" i="6"/>
  <c r="V55" i="6"/>
  <c r="AK58" i="6"/>
  <c r="Y53" i="6"/>
  <c r="Y55" i="6"/>
  <c r="AE53" i="6"/>
  <c r="AE55" i="6"/>
  <c r="AE57" i="6"/>
  <c r="AN38" i="6"/>
  <c r="M54" i="6"/>
  <c r="M56" i="6"/>
  <c r="M58" i="6"/>
  <c r="P57" i="6"/>
  <c r="Q52" i="6"/>
  <c r="S55" i="6"/>
  <c r="T52" i="6"/>
  <c r="V56" i="6"/>
  <c r="V58" i="6"/>
  <c r="Y54" i="6"/>
  <c r="Y56" i="6"/>
  <c r="Y58" i="6"/>
  <c r="AB55" i="6"/>
  <c r="AB57" i="6"/>
  <c r="AK54" i="6"/>
  <c r="N52" i="6"/>
  <c r="P58" i="6"/>
  <c r="V57" i="6"/>
  <c r="AH53" i="6"/>
  <c r="AH55" i="6"/>
  <c r="AH57" i="6"/>
  <c r="AK53" i="6"/>
  <c r="AK55" i="6"/>
  <c r="AN54" i="6"/>
  <c r="AN56" i="6"/>
  <c r="AN58" i="6"/>
  <c r="Y57" i="6"/>
  <c r="AB53" i="6"/>
  <c r="AC52" i="6"/>
  <c r="AI52" i="6"/>
  <c r="AK57" i="6"/>
  <c r="AL52" i="6"/>
  <c r="AO52" i="6"/>
  <c r="AP52" i="6"/>
  <c r="AN53" i="6"/>
  <c r="AJ52" i="6"/>
  <c r="AG52" i="6"/>
  <c r="AD52" i="6"/>
  <c r="Z52" i="6"/>
  <c r="AA52" i="6"/>
  <c r="X52" i="6"/>
  <c r="Y52" i="6" s="1"/>
  <c r="U52" i="6"/>
  <c r="V53" i="6"/>
  <c r="S53" i="6"/>
  <c r="O52" i="6"/>
  <c r="L52" i="6"/>
  <c r="M22" i="6"/>
  <c r="S22" i="6"/>
  <c r="Y22" i="6"/>
  <c r="AE38" i="6"/>
  <c r="AH38" i="6"/>
  <c r="AK38" i="6"/>
  <c r="AH22" i="6"/>
  <c r="AN22" i="6"/>
  <c r="G23" i="6"/>
  <c r="G25" i="6"/>
  <c r="G27" i="6"/>
  <c r="AE22" i="6"/>
  <c r="AK22" i="6"/>
  <c r="AQ22" i="6"/>
  <c r="J22" i="6"/>
  <c r="P22" i="6"/>
  <c r="V22" i="6"/>
  <c r="E22" i="6"/>
  <c r="AB22" i="6"/>
  <c r="G24" i="6"/>
  <c r="G26" i="6"/>
  <c r="F22" i="6"/>
  <c r="AH145" i="6" l="1"/>
  <c r="AO153" i="6"/>
  <c r="AQ153" i="6" s="1"/>
  <c r="AH14" i="6"/>
  <c r="AE14" i="6"/>
  <c r="AE17" i="6"/>
  <c r="AN17" i="6"/>
  <c r="AF153" i="6"/>
  <c r="AH153" i="6" s="1"/>
  <c r="AH156" i="6"/>
  <c r="AE156" i="6"/>
  <c r="AB14" i="6"/>
  <c r="AB170" i="6"/>
  <c r="AA167" i="6"/>
  <c r="AB167" i="6" s="1"/>
  <c r="AC167" i="6"/>
  <c r="AE167" i="6" s="1"/>
  <c r="AE170" i="6"/>
  <c r="Y153" i="6"/>
  <c r="Y156" i="6"/>
  <c r="Y14" i="6"/>
  <c r="X167" i="6"/>
  <c r="Y167" i="6" s="1"/>
  <c r="Y170" i="6"/>
  <c r="V156" i="6"/>
  <c r="V170" i="6"/>
  <c r="V167" i="6"/>
  <c r="V14" i="6"/>
  <c r="AH17" i="6"/>
  <c r="R153" i="6"/>
  <c r="S153" i="6" s="1"/>
  <c r="AB17" i="6"/>
  <c r="S17" i="6"/>
  <c r="AQ17" i="6"/>
  <c r="AQ170" i="6"/>
  <c r="AO167" i="6"/>
  <c r="AQ167" i="6" s="1"/>
  <c r="S52" i="6"/>
  <c r="S14" i="6"/>
  <c r="S170" i="6"/>
  <c r="R167" i="6"/>
  <c r="S167" i="6" s="1"/>
  <c r="P170" i="6"/>
  <c r="O167" i="6"/>
  <c r="P167" i="6" s="1"/>
  <c r="L153" i="6"/>
  <c r="M153" i="6" s="1"/>
  <c r="M14" i="6"/>
  <c r="M170" i="6"/>
  <c r="L167" i="6"/>
  <c r="M167" i="6" s="1"/>
  <c r="AK145" i="6"/>
  <c r="AB145" i="6"/>
  <c r="AE109" i="6"/>
  <c r="S109" i="6"/>
  <c r="AK17" i="6"/>
  <c r="Y17" i="6"/>
  <c r="V17" i="6"/>
  <c r="AQ109" i="6"/>
  <c r="AK109" i="6"/>
  <c r="N14" i="6"/>
  <c r="P14" i="6" s="1"/>
  <c r="P17" i="6"/>
  <c r="M17" i="6"/>
  <c r="P109" i="6"/>
  <c r="M145" i="6"/>
  <c r="J109" i="6"/>
  <c r="M52" i="6"/>
  <c r="AH52" i="6"/>
  <c r="AN52" i="6"/>
  <c r="S145" i="6"/>
  <c r="P52" i="6"/>
  <c r="Y109" i="6"/>
  <c r="V145" i="6"/>
  <c r="AQ145" i="6"/>
  <c r="M109" i="6"/>
  <c r="AN109" i="6"/>
  <c r="V109" i="6"/>
  <c r="P145" i="6"/>
  <c r="V52" i="6"/>
  <c r="AB109" i="6"/>
  <c r="AH109" i="6"/>
  <c r="AE52" i="6"/>
  <c r="AQ52" i="6"/>
  <c r="AK52" i="6"/>
  <c r="AB52" i="6"/>
  <c r="G22" i="6"/>
  <c r="E172" i="6" l="1"/>
  <c r="E173" i="6"/>
  <c r="E171" i="6"/>
  <c r="H167" i="6" l="1"/>
  <c r="I167" i="6"/>
  <c r="J171" i="6"/>
  <c r="J170" i="6"/>
  <c r="J168" i="6"/>
  <c r="J169" i="6"/>
  <c r="E170" i="6"/>
  <c r="J173" i="6"/>
  <c r="AQ144" i="6"/>
  <c r="AN144" i="6"/>
  <c r="AK144" i="6"/>
  <c r="AH144" i="6"/>
  <c r="AE144" i="6"/>
  <c r="AB144" i="6"/>
  <c r="Y144" i="6"/>
  <c r="V144" i="6"/>
  <c r="S144" i="6"/>
  <c r="P144" i="6"/>
  <c r="M144" i="6"/>
  <c r="J144" i="6"/>
  <c r="F144" i="6"/>
  <c r="E144" i="6"/>
  <c r="AQ143" i="6"/>
  <c r="AN143" i="6"/>
  <c r="AK143" i="6"/>
  <c r="AH143" i="6"/>
  <c r="AE143" i="6"/>
  <c r="AB143" i="6"/>
  <c r="Y143" i="6"/>
  <c r="V143" i="6"/>
  <c r="S143" i="6"/>
  <c r="P143" i="6"/>
  <c r="M143" i="6"/>
  <c r="J143" i="6"/>
  <c r="F143" i="6"/>
  <c r="E143" i="6"/>
  <c r="AQ142" i="6"/>
  <c r="AN142" i="6"/>
  <c r="AK142" i="6"/>
  <c r="AH142" i="6"/>
  <c r="AE142" i="6"/>
  <c r="AB142" i="6"/>
  <c r="Y142" i="6"/>
  <c r="V142" i="6"/>
  <c r="S142" i="6"/>
  <c r="P142" i="6"/>
  <c r="M142" i="6"/>
  <c r="J142" i="6"/>
  <c r="F142" i="6"/>
  <c r="E142" i="6"/>
  <c r="AQ141" i="6"/>
  <c r="AN141" i="6"/>
  <c r="AK141" i="6"/>
  <c r="AH141" i="6"/>
  <c r="AE141" i="6"/>
  <c r="AB141" i="6"/>
  <c r="Y141" i="6"/>
  <c r="V141" i="6"/>
  <c r="S141" i="6"/>
  <c r="P141" i="6"/>
  <c r="M141" i="6"/>
  <c r="J141" i="6"/>
  <c r="F141" i="6"/>
  <c r="E141" i="6"/>
  <c r="AQ140" i="6"/>
  <c r="AN140" i="6"/>
  <c r="AK140" i="6"/>
  <c r="AH140" i="6"/>
  <c r="AE140" i="6"/>
  <c r="AB140" i="6"/>
  <c r="Y140" i="6"/>
  <c r="V140" i="6"/>
  <c r="S140" i="6"/>
  <c r="P140" i="6"/>
  <c r="M140" i="6"/>
  <c r="J140" i="6"/>
  <c r="F140" i="6"/>
  <c r="E140" i="6"/>
  <c r="AQ139" i="6"/>
  <c r="AN139" i="6"/>
  <c r="AK139" i="6"/>
  <c r="AH139" i="6"/>
  <c r="AE139" i="6"/>
  <c r="AB139" i="6"/>
  <c r="Y139" i="6"/>
  <c r="V139" i="6"/>
  <c r="S139" i="6"/>
  <c r="P139" i="6"/>
  <c r="M139" i="6"/>
  <c r="J139" i="6"/>
  <c r="F139" i="6"/>
  <c r="E139" i="6"/>
  <c r="AP138" i="6"/>
  <c r="AO138" i="6"/>
  <c r="AM138" i="6"/>
  <c r="AL138" i="6"/>
  <c r="AJ138" i="6"/>
  <c r="AI138" i="6"/>
  <c r="AG138" i="6"/>
  <c r="AF138" i="6"/>
  <c r="AD138" i="6"/>
  <c r="AC138" i="6"/>
  <c r="AA138" i="6"/>
  <c r="Z138" i="6"/>
  <c r="X138" i="6"/>
  <c r="W138" i="6"/>
  <c r="U138" i="6"/>
  <c r="T138" i="6"/>
  <c r="R138" i="6"/>
  <c r="Q138" i="6"/>
  <c r="O138" i="6"/>
  <c r="N138" i="6"/>
  <c r="L138" i="6"/>
  <c r="K138" i="6"/>
  <c r="I138" i="6"/>
  <c r="H138" i="6"/>
  <c r="AQ137" i="6"/>
  <c r="AN137" i="6"/>
  <c r="AK137" i="6"/>
  <c r="AH137" i="6"/>
  <c r="AE137" i="6"/>
  <c r="AB137" i="6"/>
  <c r="Y137" i="6"/>
  <c r="V137" i="6"/>
  <c r="S137" i="6"/>
  <c r="P137" i="6"/>
  <c r="M137" i="6"/>
  <c r="J137" i="6"/>
  <c r="F137" i="6"/>
  <c r="E137" i="6"/>
  <c r="AQ136" i="6"/>
  <c r="AN136" i="6"/>
  <c r="AK136" i="6"/>
  <c r="AH136" i="6"/>
  <c r="AE136" i="6"/>
  <c r="AB136" i="6"/>
  <c r="Y136" i="6"/>
  <c r="V136" i="6"/>
  <c r="S136" i="6"/>
  <c r="P136" i="6"/>
  <c r="M136" i="6"/>
  <c r="J136" i="6"/>
  <c r="F136" i="6"/>
  <c r="E136" i="6"/>
  <c r="AQ135" i="6"/>
  <c r="AN135" i="6"/>
  <c r="AK135" i="6"/>
  <c r="AH135" i="6"/>
  <c r="AE135" i="6"/>
  <c r="AB135" i="6"/>
  <c r="Y135" i="6"/>
  <c r="V135" i="6"/>
  <c r="S135" i="6"/>
  <c r="P135" i="6"/>
  <c r="M135" i="6"/>
  <c r="J135" i="6"/>
  <c r="F135" i="6"/>
  <c r="E135" i="6"/>
  <c r="AQ134" i="6"/>
  <c r="AN134" i="6"/>
  <c r="AK134" i="6"/>
  <c r="AH134" i="6"/>
  <c r="AE134" i="6"/>
  <c r="AB134" i="6"/>
  <c r="Y134" i="6"/>
  <c r="V134" i="6"/>
  <c r="S134" i="6"/>
  <c r="P134" i="6"/>
  <c r="M134" i="6"/>
  <c r="J134" i="6"/>
  <c r="F134" i="6"/>
  <c r="E134" i="6"/>
  <c r="AQ133" i="6"/>
  <c r="AN133" i="6"/>
  <c r="AK133" i="6"/>
  <c r="AH133" i="6"/>
  <c r="AE133" i="6"/>
  <c r="AB133" i="6"/>
  <c r="Y133" i="6"/>
  <c r="V133" i="6"/>
  <c r="S133" i="6"/>
  <c r="P133" i="6"/>
  <c r="M133" i="6"/>
  <c r="J133" i="6"/>
  <c r="F133" i="6"/>
  <c r="E133" i="6"/>
  <c r="AQ132" i="6"/>
  <c r="AN132" i="6"/>
  <c r="AK132" i="6"/>
  <c r="AH132" i="6"/>
  <c r="AE132" i="6"/>
  <c r="AB132" i="6"/>
  <c r="Y132" i="6"/>
  <c r="V132" i="6"/>
  <c r="S132" i="6"/>
  <c r="P132" i="6"/>
  <c r="M132" i="6"/>
  <c r="J132" i="6"/>
  <c r="F132" i="6"/>
  <c r="E132" i="6"/>
  <c r="AP131" i="6"/>
  <c r="AO131" i="6"/>
  <c r="AM131" i="6"/>
  <c r="AL131" i="6"/>
  <c r="AJ131" i="6"/>
  <c r="AI131" i="6"/>
  <c r="AG131" i="6"/>
  <c r="AF131" i="6"/>
  <c r="AD131" i="6"/>
  <c r="AC131" i="6"/>
  <c r="AA131" i="6"/>
  <c r="Z131" i="6"/>
  <c r="X131" i="6"/>
  <c r="W131" i="6"/>
  <c r="U131" i="6"/>
  <c r="T131" i="6"/>
  <c r="R131" i="6"/>
  <c r="Q131" i="6"/>
  <c r="O131" i="6"/>
  <c r="N131" i="6"/>
  <c r="L131" i="6"/>
  <c r="K131" i="6"/>
  <c r="I131" i="6"/>
  <c r="H131" i="6"/>
  <c r="AQ130" i="6"/>
  <c r="AN130" i="6"/>
  <c r="AK130" i="6"/>
  <c r="AH130" i="6"/>
  <c r="AE130" i="6"/>
  <c r="AB130" i="6"/>
  <c r="Y130" i="6"/>
  <c r="V130" i="6"/>
  <c r="S130" i="6"/>
  <c r="P130" i="6"/>
  <c r="M130" i="6"/>
  <c r="J130" i="6"/>
  <c r="F130" i="6"/>
  <c r="E130" i="6"/>
  <c r="AQ129" i="6"/>
  <c r="AN129" i="6"/>
  <c r="AK129" i="6"/>
  <c r="AH129" i="6"/>
  <c r="AE129" i="6"/>
  <c r="AB129" i="6"/>
  <c r="Y129" i="6"/>
  <c r="V129" i="6"/>
  <c r="S129" i="6"/>
  <c r="P129" i="6"/>
  <c r="M129" i="6"/>
  <c r="J129" i="6"/>
  <c r="F129" i="6"/>
  <c r="E129" i="6"/>
  <c r="AQ128" i="6"/>
  <c r="AN128" i="6"/>
  <c r="AK128" i="6"/>
  <c r="AH128" i="6"/>
  <c r="AE128" i="6"/>
  <c r="AB128" i="6"/>
  <c r="Y128" i="6"/>
  <c r="V128" i="6"/>
  <c r="S128" i="6"/>
  <c r="P128" i="6"/>
  <c r="M128" i="6"/>
  <c r="J128" i="6"/>
  <c r="F128" i="6"/>
  <c r="E128" i="6"/>
  <c r="AQ127" i="6"/>
  <c r="AN127" i="6"/>
  <c r="AK127" i="6"/>
  <c r="AH127" i="6"/>
  <c r="AE127" i="6"/>
  <c r="AB127" i="6"/>
  <c r="Y127" i="6"/>
  <c r="V127" i="6"/>
  <c r="S127" i="6"/>
  <c r="P127" i="6"/>
  <c r="M127" i="6"/>
  <c r="J127" i="6"/>
  <c r="F127" i="6"/>
  <c r="E127" i="6"/>
  <c r="AQ126" i="6"/>
  <c r="AN126" i="6"/>
  <c r="AK126" i="6"/>
  <c r="AH126" i="6"/>
  <c r="AE126" i="6"/>
  <c r="AB126" i="6"/>
  <c r="Y126" i="6"/>
  <c r="V126" i="6"/>
  <c r="S126" i="6"/>
  <c r="P126" i="6"/>
  <c r="M126" i="6"/>
  <c r="J126" i="6"/>
  <c r="F126" i="6"/>
  <c r="E126" i="6"/>
  <c r="AQ125" i="6"/>
  <c r="AN125" i="6"/>
  <c r="AK125" i="6"/>
  <c r="AH125" i="6"/>
  <c r="AE125" i="6"/>
  <c r="AB125" i="6"/>
  <c r="Y125" i="6"/>
  <c r="V125" i="6"/>
  <c r="S125" i="6"/>
  <c r="P125" i="6"/>
  <c r="M125" i="6"/>
  <c r="J125" i="6"/>
  <c r="F125" i="6"/>
  <c r="E125" i="6"/>
  <c r="AP124" i="6"/>
  <c r="AO124" i="6"/>
  <c r="AM124" i="6"/>
  <c r="AL124" i="6"/>
  <c r="AJ124" i="6"/>
  <c r="AI124" i="6"/>
  <c r="AG124" i="6"/>
  <c r="AF124" i="6"/>
  <c r="AD124" i="6"/>
  <c r="AC124" i="6"/>
  <c r="AA124" i="6"/>
  <c r="Z124" i="6"/>
  <c r="X124" i="6"/>
  <c r="W124" i="6"/>
  <c r="U124" i="6"/>
  <c r="T124" i="6"/>
  <c r="R124" i="6"/>
  <c r="Q124" i="6"/>
  <c r="O124" i="6"/>
  <c r="N124" i="6"/>
  <c r="L124" i="6"/>
  <c r="K124" i="6"/>
  <c r="I124" i="6"/>
  <c r="H124" i="6"/>
  <c r="AQ123" i="6"/>
  <c r="AN123" i="6"/>
  <c r="AK123" i="6"/>
  <c r="AH123" i="6"/>
  <c r="AE123" i="6"/>
  <c r="AB123" i="6"/>
  <c r="Y123" i="6"/>
  <c r="V123" i="6"/>
  <c r="S123" i="6"/>
  <c r="P123" i="6"/>
  <c r="M123" i="6"/>
  <c r="J123" i="6"/>
  <c r="F123" i="6"/>
  <c r="F151" i="6" s="1"/>
  <c r="E123" i="6"/>
  <c r="E151" i="6" s="1"/>
  <c r="AQ122" i="6"/>
  <c r="AN122" i="6"/>
  <c r="AK122" i="6"/>
  <c r="AH122" i="6"/>
  <c r="AE122" i="6"/>
  <c r="AB122" i="6"/>
  <c r="Y122" i="6"/>
  <c r="V122" i="6"/>
  <c r="S122" i="6"/>
  <c r="P122" i="6"/>
  <c r="M122" i="6"/>
  <c r="J122" i="6"/>
  <c r="F122" i="6"/>
  <c r="F150" i="6" s="1"/>
  <c r="E122" i="6"/>
  <c r="E150" i="6" s="1"/>
  <c r="AQ121" i="6"/>
  <c r="AN121" i="6"/>
  <c r="AK121" i="6"/>
  <c r="AH121" i="6"/>
  <c r="AE121" i="6"/>
  <c r="AB121" i="6"/>
  <c r="Y121" i="6"/>
  <c r="V121" i="6"/>
  <c r="S121" i="6"/>
  <c r="P121" i="6"/>
  <c r="M121" i="6"/>
  <c r="J121" i="6"/>
  <c r="F121" i="6"/>
  <c r="F149" i="6" s="1"/>
  <c r="E121" i="6"/>
  <c r="E149" i="6" s="1"/>
  <c r="AQ120" i="6"/>
  <c r="AN120" i="6"/>
  <c r="AK120" i="6"/>
  <c r="AH120" i="6"/>
  <c r="AE120" i="6"/>
  <c r="AB120" i="6"/>
  <c r="Y120" i="6"/>
  <c r="V120" i="6"/>
  <c r="S120" i="6"/>
  <c r="P120" i="6"/>
  <c r="M120" i="6"/>
  <c r="J120" i="6"/>
  <c r="F120" i="6"/>
  <c r="E120" i="6"/>
  <c r="AQ119" i="6"/>
  <c r="AN119" i="6"/>
  <c r="AK119" i="6"/>
  <c r="AH119" i="6"/>
  <c r="AE119" i="6"/>
  <c r="AB119" i="6"/>
  <c r="Y119" i="6"/>
  <c r="V119" i="6"/>
  <c r="S119" i="6"/>
  <c r="P119" i="6"/>
  <c r="M119" i="6"/>
  <c r="J119" i="6"/>
  <c r="F119" i="6"/>
  <c r="F147" i="6" s="1"/>
  <c r="E119" i="6"/>
  <c r="E147" i="6" s="1"/>
  <c r="AQ118" i="6"/>
  <c r="AN118" i="6"/>
  <c r="AK118" i="6"/>
  <c r="AH118" i="6"/>
  <c r="AE118" i="6"/>
  <c r="AB118" i="6"/>
  <c r="Y118" i="6"/>
  <c r="V118" i="6"/>
  <c r="S118" i="6"/>
  <c r="P118" i="6"/>
  <c r="M118" i="6"/>
  <c r="J118" i="6"/>
  <c r="F118" i="6"/>
  <c r="F146" i="6" s="1"/>
  <c r="E118" i="6"/>
  <c r="E146" i="6" s="1"/>
  <c r="AP117" i="6"/>
  <c r="AO117" i="6"/>
  <c r="AM117" i="6"/>
  <c r="AL117" i="6"/>
  <c r="AJ117" i="6"/>
  <c r="AI117" i="6"/>
  <c r="AG117" i="6"/>
  <c r="AF117" i="6"/>
  <c r="AD117" i="6"/>
  <c r="AC117" i="6"/>
  <c r="AA117" i="6"/>
  <c r="Z117" i="6"/>
  <c r="X117" i="6"/>
  <c r="W117" i="6"/>
  <c r="U117" i="6"/>
  <c r="T117" i="6"/>
  <c r="R117" i="6"/>
  <c r="Q117" i="6"/>
  <c r="O117" i="6"/>
  <c r="N117" i="6"/>
  <c r="L117" i="6"/>
  <c r="K117" i="6"/>
  <c r="I117" i="6"/>
  <c r="H117" i="6"/>
  <c r="AQ108" i="6"/>
  <c r="AN108" i="6"/>
  <c r="AK108" i="6"/>
  <c r="AH108" i="6"/>
  <c r="AE108" i="6"/>
  <c r="AB108" i="6"/>
  <c r="Y108" i="6"/>
  <c r="V108" i="6"/>
  <c r="S108" i="6"/>
  <c r="P108" i="6"/>
  <c r="M108" i="6"/>
  <c r="J108" i="6"/>
  <c r="F108" i="6"/>
  <c r="E108" i="6"/>
  <c r="AQ107" i="6"/>
  <c r="AN107" i="6"/>
  <c r="AK107" i="6"/>
  <c r="AH107" i="6"/>
  <c r="AE107" i="6"/>
  <c r="AB107" i="6"/>
  <c r="Y107" i="6"/>
  <c r="V107" i="6"/>
  <c r="S107" i="6"/>
  <c r="P107" i="6"/>
  <c r="M107" i="6"/>
  <c r="J107" i="6"/>
  <c r="F107" i="6"/>
  <c r="E107" i="6"/>
  <c r="AQ106" i="6"/>
  <c r="AN106" i="6"/>
  <c r="AK106" i="6"/>
  <c r="AH106" i="6"/>
  <c r="AE106" i="6"/>
  <c r="AB106" i="6"/>
  <c r="Y106" i="6"/>
  <c r="V106" i="6"/>
  <c r="S106" i="6"/>
  <c r="P106" i="6"/>
  <c r="M106" i="6"/>
  <c r="J106" i="6"/>
  <c r="F106" i="6"/>
  <c r="E106" i="6"/>
  <c r="AQ105" i="6"/>
  <c r="AN105" i="6"/>
  <c r="AK105" i="6"/>
  <c r="AH105" i="6"/>
  <c r="AE105" i="6"/>
  <c r="AB105" i="6"/>
  <c r="Y105" i="6"/>
  <c r="V105" i="6"/>
  <c r="S105" i="6"/>
  <c r="P105" i="6"/>
  <c r="M105" i="6"/>
  <c r="J105" i="6"/>
  <c r="F105" i="6"/>
  <c r="E105" i="6"/>
  <c r="AQ104" i="6"/>
  <c r="AN104" i="6"/>
  <c r="AK104" i="6"/>
  <c r="AH104" i="6"/>
  <c r="AE104" i="6"/>
  <c r="AB104" i="6"/>
  <c r="Y104" i="6"/>
  <c r="V104" i="6"/>
  <c r="S104" i="6"/>
  <c r="P104" i="6"/>
  <c r="M104" i="6"/>
  <c r="J104" i="6"/>
  <c r="F104" i="6"/>
  <c r="E104" i="6"/>
  <c r="AQ103" i="6"/>
  <c r="AN103" i="6"/>
  <c r="AK103" i="6"/>
  <c r="AH103" i="6"/>
  <c r="AE103" i="6"/>
  <c r="AB103" i="6"/>
  <c r="Y103" i="6"/>
  <c r="V103" i="6"/>
  <c r="S103" i="6"/>
  <c r="P103" i="6"/>
  <c r="M103" i="6"/>
  <c r="J103" i="6"/>
  <c r="F103" i="6"/>
  <c r="E103" i="6"/>
  <c r="AP102" i="6"/>
  <c r="AO102" i="6"/>
  <c r="AM102" i="6"/>
  <c r="AL102" i="6"/>
  <c r="AJ102" i="6"/>
  <c r="AI102" i="6"/>
  <c r="AG102" i="6"/>
  <c r="AF102" i="6"/>
  <c r="AD102" i="6"/>
  <c r="AC102" i="6"/>
  <c r="AA102" i="6"/>
  <c r="Z102" i="6"/>
  <c r="X102" i="6"/>
  <c r="W102" i="6"/>
  <c r="U102" i="6"/>
  <c r="T102" i="6"/>
  <c r="R102" i="6"/>
  <c r="Q102" i="6"/>
  <c r="O102" i="6"/>
  <c r="N102" i="6"/>
  <c r="L102" i="6"/>
  <c r="K102" i="6"/>
  <c r="I102" i="6"/>
  <c r="H102" i="6"/>
  <c r="AQ101" i="6"/>
  <c r="AN101" i="6"/>
  <c r="AK101" i="6"/>
  <c r="AH101" i="6"/>
  <c r="AE101" i="6"/>
  <c r="AB101" i="6"/>
  <c r="Y101" i="6"/>
  <c r="V101" i="6"/>
  <c r="S101" i="6"/>
  <c r="P101" i="6"/>
  <c r="M101" i="6"/>
  <c r="J101" i="6"/>
  <c r="F101" i="6"/>
  <c r="E101" i="6"/>
  <c r="AQ100" i="6"/>
  <c r="AN100" i="6"/>
  <c r="AK100" i="6"/>
  <c r="AH100" i="6"/>
  <c r="AE100" i="6"/>
  <c r="AB100" i="6"/>
  <c r="Y100" i="6"/>
  <c r="V100" i="6"/>
  <c r="S100" i="6"/>
  <c r="P100" i="6"/>
  <c r="M100" i="6"/>
  <c r="J100" i="6"/>
  <c r="F100" i="6"/>
  <c r="E100" i="6"/>
  <c r="AQ99" i="6"/>
  <c r="AN99" i="6"/>
  <c r="AK99" i="6"/>
  <c r="AH99" i="6"/>
  <c r="AE99" i="6"/>
  <c r="AB99" i="6"/>
  <c r="Y99" i="6"/>
  <c r="V99" i="6"/>
  <c r="S99" i="6"/>
  <c r="P99" i="6"/>
  <c r="M99" i="6"/>
  <c r="J99" i="6"/>
  <c r="F99" i="6"/>
  <c r="E99" i="6"/>
  <c r="AQ98" i="6"/>
  <c r="AN98" i="6"/>
  <c r="AK98" i="6"/>
  <c r="AH98" i="6"/>
  <c r="AE98" i="6"/>
  <c r="AB98" i="6"/>
  <c r="Y98" i="6"/>
  <c r="V98" i="6"/>
  <c r="S98" i="6"/>
  <c r="P98" i="6"/>
  <c r="M98" i="6"/>
  <c r="J98" i="6"/>
  <c r="F98" i="6"/>
  <c r="E98" i="6"/>
  <c r="AQ97" i="6"/>
  <c r="AN97" i="6"/>
  <c r="AK97" i="6"/>
  <c r="AH97" i="6"/>
  <c r="AE97" i="6"/>
  <c r="AB97" i="6"/>
  <c r="Y97" i="6"/>
  <c r="V97" i="6"/>
  <c r="S97" i="6"/>
  <c r="P97" i="6"/>
  <c r="M97" i="6"/>
  <c r="J97" i="6"/>
  <c r="F97" i="6"/>
  <c r="E97" i="6"/>
  <c r="AQ96" i="6"/>
  <c r="AN96" i="6"/>
  <c r="AK96" i="6"/>
  <c r="AH96" i="6"/>
  <c r="AE96" i="6"/>
  <c r="AB96" i="6"/>
  <c r="Y96" i="6"/>
  <c r="V96" i="6"/>
  <c r="S96" i="6"/>
  <c r="P96" i="6"/>
  <c r="M96" i="6"/>
  <c r="J96" i="6"/>
  <c r="F96" i="6"/>
  <c r="E96" i="6"/>
  <c r="AP95" i="6"/>
  <c r="AO95" i="6"/>
  <c r="AM95" i="6"/>
  <c r="AL95" i="6"/>
  <c r="AJ95" i="6"/>
  <c r="AI95" i="6"/>
  <c r="AG95" i="6"/>
  <c r="AF95" i="6"/>
  <c r="AD95" i="6"/>
  <c r="AC95" i="6"/>
  <c r="AA95" i="6"/>
  <c r="Z95" i="6"/>
  <c r="X95" i="6"/>
  <c r="W95" i="6"/>
  <c r="U95" i="6"/>
  <c r="T95" i="6"/>
  <c r="R95" i="6"/>
  <c r="Q95" i="6"/>
  <c r="O95" i="6"/>
  <c r="N95" i="6"/>
  <c r="L95" i="6"/>
  <c r="K95" i="6"/>
  <c r="I95" i="6"/>
  <c r="H95" i="6"/>
  <c r="AQ94" i="6"/>
  <c r="AN94" i="6"/>
  <c r="AK94" i="6"/>
  <c r="AH94" i="6"/>
  <c r="AE94" i="6"/>
  <c r="AB94" i="6"/>
  <c r="Y94" i="6"/>
  <c r="V94" i="6"/>
  <c r="S94" i="6"/>
  <c r="P94" i="6"/>
  <c r="M94" i="6"/>
  <c r="J94" i="6"/>
  <c r="F94" i="6"/>
  <c r="E94" i="6"/>
  <c r="AQ93" i="6"/>
  <c r="AN93" i="6"/>
  <c r="AK93" i="6"/>
  <c r="AH93" i="6"/>
  <c r="AE93" i="6"/>
  <c r="AB93" i="6"/>
  <c r="Y93" i="6"/>
  <c r="V93" i="6"/>
  <c r="S93" i="6"/>
  <c r="P93" i="6"/>
  <c r="M93" i="6"/>
  <c r="J93" i="6"/>
  <c r="F93" i="6"/>
  <c r="E93" i="6"/>
  <c r="AQ92" i="6"/>
  <c r="AN92" i="6"/>
  <c r="AK92" i="6"/>
  <c r="AH92" i="6"/>
  <c r="AE92" i="6"/>
  <c r="AB92" i="6"/>
  <c r="Y92" i="6"/>
  <c r="V92" i="6"/>
  <c r="S92" i="6"/>
  <c r="P92" i="6"/>
  <c r="M92" i="6"/>
  <c r="J92" i="6"/>
  <c r="F92" i="6"/>
  <c r="E92" i="6"/>
  <c r="AQ91" i="6"/>
  <c r="AN91" i="6"/>
  <c r="AK91" i="6"/>
  <c r="AH91" i="6"/>
  <c r="AE91" i="6"/>
  <c r="AB91" i="6"/>
  <c r="Y91" i="6"/>
  <c r="V91" i="6"/>
  <c r="S91" i="6"/>
  <c r="P91" i="6"/>
  <c r="M91" i="6"/>
  <c r="J91" i="6"/>
  <c r="F91" i="6"/>
  <c r="E91" i="6"/>
  <c r="AQ90" i="6"/>
  <c r="AN90" i="6"/>
  <c r="AK90" i="6"/>
  <c r="AH90" i="6"/>
  <c r="AE90" i="6"/>
  <c r="AB90" i="6"/>
  <c r="Y90" i="6"/>
  <c r="V90" i="6"/>
  <c r="S90" i="6"/>
  <c r="P90" i="6"/>
  <c r="M90" i="6"/>
  <c r="J90" i="6"/>
  <c r="F90" i="6"/>
  <c r="E90" i="6"/>
  <c r="AQ89" i="6"/>
  <c r="AN89" i="6"/>
  <c r="AK89" i="6"/>
  <c r="AH89" i="6"/>
  <c r="AE89" i="6"/>
  <c r="AB89" i="6"/>
  <c r="Y89" i="6"/>
  <c r="V89" i="6"/>
  <c r="S89" i="6"/>
  <c r="P89" i="6"/>
  <c r="M89" i="6"/>
  <c r="J89" i="6"/>
  <c r="F89" i="6"/>
  <c r="E89" i="6"/>
  <c r="AP88" i="6"/>
  <c r="AO88" i="6"/>
  <c r="AM88" i="6"/>
  <c r="AL88" i="6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I88" i="6"/>
  <c r="H88" i="6"/>
  <c r="AQ87" i="6"/>
  <c r="AN87" i="6"/>
  <c r="AK87" i="6"/>
  <c r="AH87" i="6"/>
  <c r="AE87" i="6"/>
  <c r="AB87" i="6"/>
  <c r="Y87" i="6"/>
  <c r="V87" i="6"/>
  <c r="S87" i="6"/>
  <c r="P87" i="6"/>
  <c r="M87" i="6"/>
  <c r="J87" i="6"/>
  <c r="F87" i="6"/>
  <c r="E87" i="6"/>
  <c r="AQ86" i="6"/>
  <c r="AN86" i="6"/>
  <c r="AK86" i="6"/>
  <c r="AH86" i="6"/>
  <c r="AE86" i="6"/>
  <c r="AB86" i="6"/>
  <c r="Y86" i="6"/>
  <c r="V86" i="6"/>
  <c r="S86" i="6"/>
  <c r="P86" i="6"/>
  <c r="M86" i="6"/>
  <c r="J86" i="6"/>
  <c r="F86" i="6"/>
  <c r="E86" i="6"/>
  <c r="AQ85" i="6"/>
  <c r="AN85" i="6"/>
  <c r="AK85" i="6"/>
  <c r="AH85" i="6"/>
  <c r="AE85" i="6"/>
  <c r="AB85" i="6"/>
  <c r="Y85" i="6"/>
  <c r="V85" i="6"/>
  <c r="S85" i="6"/>
  <c r="P85" i="6"/>
  <c r="M85" i="6"/>
  <c r="J85" i="6"/>
  <c r="F85" i="6"/>
  <c r="E85" i="6"/>
  <c r="AQ84" i="6"/>
  <c r="AN84" i="6"/>
  <c r="AK84" i="6"/>
  <c r="AH84" i="6"/>
  <c r="AE84" i="6"/>
  <c r="AB84" i="6"/>
  <c r="Y84" i="6"/>
  <c r="V84" i="6"/>
  <c r="S84" i="6"/>
  <c r="P84" i="6"/>
  <c r="M84" i="6"/>
  <c r="J84" i="6"/>
  <c r="F84" i="6"/>
  <c r="E84" i="6"/>
  <c r="AQ83" i="6"/>
  <c r="AN83" i="6"/>
  <c r="AK83" i="6"/>
  <c r="AH83" i="6"/>
  <c r="AE83" i="6"/>
  <c r="AB83" i="6"/>
  <c r="Y83" i="6"/>
  <c r="V83" i="6"/>
  <c r="S83" i="6"/>
  <c r="P83" i="6"/>
  <c r="M83" i="6"/>
  <c r="J83" i="6"/>
  <c r="F83" i="6"/>
  <c r="E83" i="6"/>
  <c r="AQ82" i="6"/>
  <c r="AN82" i="6"/>
  <c r="AK82" i="6"/>
  <c r="AH82" i="6"/>
  <c r="AE82" i="6"/>
  <c r="AB82" i="6"/>
  <c r="Y82" i="6"/>
  <c r="V82" i="6"/>
  <c r="S82" i="6"/>
  <c r="P82" i="6"/>
  <c r="M82" i="6"/>
  <c r="J82" i="6"/>
  <c r="F82" i="6"/>
  <c r="E82" i="6"/>
  <c r="AP81" i="6"/>
  <c r="AO81" i="6"/>
  <c r="AM81" i="6"/>
  <c r="AL81" i="6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I81" i="6"/>
  <c r="H81" i="6"/>
  <c r="AQ80" i="6"/>
  <c r="AN80" i="6"/>
  <c r="AK80" i="6"/>
  <c r="AH80" i="6"/>
  <c r="AE80" i="6"/>
  <c r="AB80" i="6"/>
  <c r="Y80" i="6"/>
  <c r="V80" i="6"/>
  <c r="S80" i="6"/>
  <c r="P80" i="6"/>
  <c r="M80" i="6"/>
  <c r="J80" i="6"/>
  <c r="F80" i="6"/>
  <c r="E80" i="6"/>
  <c r="AQ79" i="6"/>
  <c r="AN79" i="6"/>
  <c r="AK79" i="6"/>
  <c r="AH79" i="6"/>
  <c r="AE79" i="6"/>
  <c r="AB79" i="6"/>
  <c r="Y79" i="6"/>
  <c r="V79" i="6"/>
  <c r="S79" i="6"/>
  <c r="P79" i="6"/>
  <c r="M79" i="6"/>
  <c r="J79" i="6"/>
  <c r="F79" i="6"/>
  <c r="E79" i="6"/>
  <c r="AQ78" i="6"/>
  <c r="AN78" i="6"/>
  <c r="AK78" i="6"/>
  <c r="AH78" i="6"/>
  <c r="AE78" i="6"/>
  <c r="AB78" i="6"/>
  <c r="Y78" i="6"/>
  <c r="V78" i="6"/>
  <c r="S78" i="6"/>
  <c r="P78" i="6"/>
  <c r="M78" i="6"/>
  <c r="J78" i="6"/>
  <c r="F78" i="6"/>
  <c r="E78" i="6"/>
  <c r="AQ77" i="6"/>
  <c r="AN77" i="6"/>
  <c r="AK77" i="6"/>
  <c r="AH77" i="6"/>
  <c r="AE77" i="6"/>
  <c r="AB77" i="6"/>
  <c r="Y77" i="6"/>
  <c r="V77" i="6"/>
  <c r="S77" i="6"/>
  <c r="P77" i="6"/>
  <c r="M77" i="6"/>
  <c r="J77" i="6"/>
  <c r="F77" i="6"/>
  <c r="E77" i="6"/>
  <c r="AQ76" i="6"/>
  <c r="AN76" i="6"/>
  <c r="AK76" i="6"/>
  <c r="AH76" i="6"/>
  <c r="AE76" i="6"/>
  <c r="AB76" i="6"/>
  <c r="Y76" i="6"/>
  <c r="V76" i="6"/>
  <c r="S76" i="6"/>
  <c r="P76" i="6"/>
  <c r="M76" i="6"/>
  <c r="J76" i="6"/>
  <c r="F76" i="6"/>
  <c r="E76" i="6"/>
  <c r="AQ75" i="6"/>
  <c r="AN75" i="6"/>
  <c r="AK75" i="6"/>
  <c r="AH75" i="6"/>
  <c r="AE75" i="6"/>
  <c r="AB75" i="6"/>
  <c r="Y75" i="6"/>
  <c r="V75" i="6"/>
  <c r="S75" i="6"/>
  <c r="P75" i="6"/>
  <c r="M75" i="6"/>
  <c r="J75" i="6"/>
  <c r="F75" i="6"/>
  <c r="E75" i="6"/>
  <c r="AP74" i="6"/>
  <c r="AO74" i="6"/>
  <c r="AM74" i="6"/>
  <c r="AL74" i="6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I74" i="6"/>
  <c r="H74" i="6"/>
  <c r="AQ73" i="6"/>
  <c r="AN73" i="6"/>
  <c r="AK73" i="6"/>
  <c r="AH73" i="6"/>
  <c r="AE73" i="6"/>
  <c r="AB73" i="6"/>
  <c r="Y73" i="6"/>
  <c r="V73" i="6"/>
  <c r="S73" i="6"/>
  <c r="P73" i="6"/>
  <c r="M73" i="6"/>
  <c r="J73" i="6"/>
  <c r="F73" i="6"/>
  <c r="E73" i="6"/>
  <c r="AQ72" i="6"/>
  <c r="AN72" i="6"/>
  <c r="AK72" i="6"/>
  <c r="AH72" i="6"/>
  <c r="AE72" i="6"/>
  <c r="AB72" i="6"/>
  <c r="Y72" i="6"/>
  <c r="V72" i="6"/>
  <c r="S72" i="6"/>
  <c r="P72" i="6"/>
  <c r="M72" i="6"/>
  <c r="J72" i="6"/>
  <c r="F72" i="6"/>
  <c r="E72" i="6"/>
  <c r="AQ71" i="6"/>
  <c r="AN71" i="6"/>
  <c r="AK71" i="6"/>
  <c r="AH71" i="6"/>
  <c r="AE71" i="6"/>
  <c r="AB71" i="6"/>
  <c r="Y71" i="6"/>
  <c r="V71" i="6"/>
  <c r="S71" i="6"/>
  <c r="P71" i="6"/>
  <c r="M71" i="6"/>
  <c r="J71" i="6"/>
  <c r="F71" i="6"/>
  <c r="E71" i="6"/>
  <c r="AQ70" i="6"/>
  <c r="AN70" i="6"/>
  <c r="AK70" i="6"/>
  <c r="AH70" i="6"/>
  <c r="AE70" i="6"/>
  <c r="AB70" i="6"/>
  <c r="Y70" i="6"/>
  <c r="V70" i="6"/>
  <c r="S70" i="6"/>
  <c r="P70" i="6"/>
  <c r="M70" i="6"/>
  <c r="J70" i="6"/>
  <c r="F70" i="6"/>
  <c r="E70" i="6"/>
  <c r="AQ69" i="6"/>
  <c r="AN69" i="6"/>
  <c r="AK69" i="6"/>
  <c r="AH69" i="6"/>
  <c r="AE69" i="6"/>
  <c r="AB69" i="6"/>
  <c r="Y69" i="6"/>
  <c r="V69" i="6"/>
  <c r="S69" i="6"/>
  <c r="P69" i="6"/>
  <c r="M69" i="6"/>
  <c r="J69" i="6"/>
  <c r="F69" i="6"/>
  <c r="E69" i="6"/>
  <c r="AQ68" i="6"/>
  <c r="AN68" i="6"/>
  <c r="AK68" i="6"/>
  <c r="AH68" i="6"/>
  <c r="AE68" i="6"/>
  <c r="AB68" i="6"/>
  <c r="Y68" i="6"/>
  <c r="V68" i="6"/>
  <c r="S68" i="6"/>
  <c r="P68" i="6"/>
  <c r="M68" i="6"/>
  <c r="J68" i="6"/>
  <c r="F68" i="6"/>
  <c r="E68" i="6"/>
  <c r="AP67" i="6"/>
  <c r="AO67" i="6"/>
  <c r="AM67" i="6"/>
  <c r="AL67" i="6"/>
  <c r="AJ67" i="6"/>
  <c r="AI67" i="6"/>
  <c r="AG67" i="6"/>
  <c r="AF67" i="6"/>
  <c r="AD67" i="6"/>
  <c r="AC67" i="6"/>
  <c r="AA67" i="6"/>
  <c r="Z67" i="6"/>
  <c r="X67" i="6"/>
  <c r="W67" i="6"/>
  <c r="U67" i="6"/>
  <c r="T67" i="6"/>
  <c r="R67" i="6"/>
  <c r="Q67" i="6"/>
  <c r="O67" i="6"/>
  <c r="N67" i="6"/>
  <c r="L67" i="6"/>
  <c r="K67" i="6"/>
  <c r="I67" i="6"/>
  <c r="H67" i="6"/>
  <c r="AQ66" i="6"/>
  <c r="AN66" i="6"/>
  <c r="AK66" i="6"/>
  <c r="AH66" i="6"/>
  <c r="AE66" i="6"/>
  <c r="AB66" i="6"/>
  <c r="Y66" i="6"/>
  <c r="V66" i="6"/>
  <c r="S66" i="6"/>
  <c r="P66" i="6"/>
  <c r="M66" i="6"/>
  <c r="J66" i="6"/>
  <c r="F66" i="6"/>
  <c r="F115" i="6" s="1"/>
  <c r="E66" i="6"/>
  <c r="E115" i="6" s="1"/>
  <c r="AQ65" i="6"/>
  <c r="AN65" i="6"/>
  <c r="AK65" i="6"/>
  <c r="AH65" i="6"/>
  <c r="AE65" i="6"/>
  <c r="AB65" i="6"/>
  <c r="Y65" i="6"/>
  <c r="V65" i="6"/>
  <c r="S65" i="6"/>
  <c r="P65" i="6"/>
  <c r="M65" i="6"/>
  <c r="J65" i="6"/>
  <c r="F65" i="6"/>
  <c r="F114" i="6" s="1"/>
  <c r="E65" i="6"/>
  <c r="E114" i="6" s="1"/>
  <c r="AQ64" i="6"/>
  <c r="AN64" i="6"/>
  <c r="AK64" i="6"/>
  <c r="AH64" i="6"/>
  <c r="AE64" i="6"/>
  <c r="AB64" i="6"/>
  <c r="Y64" i="6"/>
  <c r="V64" i="6"/>
  <c r="S64" i="6"/>
  <c r="P64" i="6"/>
  <c r="M64" i="6"/>
  <c r="J64" i="6"/>
  <c r="F64" i="6"/>
  <c r="F113" i="6" s="1"/>
  <c r="E64" i="6"/>
  <c r="E113" i="6" s="1"/>
  <c r="AQ63" i="6"/>
  <c r="AN63" i="6"/>
  <c r="AK63" i="6"/>
  <c r="AH63" i="6"/>
  <c r="AE63" i="6"/>
  <c r="AB63" i="6"/>
  <c r="Y63" i="6"/>
  <c r="V63" i="6"/>
  <c r="S63" i="6"/>
  <c r="P63" i="6"/>
  <c r="M63" i="6"/>
  <c r="J63" i="6"/>
  <c r="F63" i="6"/>
  <c r="E63" i="6"/>
  <c r="AQ62" i="6"/>
  <c r="AN62" i="6"/>
  <c r="AK62" i="6"/>
  <c r="AH62" i="6"/>
  <c r="AE62" i="6"/>
  <c r="AB62" i="6"/>
  <c r="Y62" i="6"/>
  <c r="V62" i="6"/>
  <c r="S62" i="6"/>
  <c r="P62" i="6"/>
  <c r="M62" i="6"/>
  <c r="J62" i="6"/>
  <c r="F62" i="6"/>
  <c r="F111" i="6" s="1"/>
  <c r="E62" i="6"/>
  <c r="E111" i="6" s="1"/>
  <c r="AQ61" i="6"/>
  <c r="AN61" i="6"/>
  <c r="AK61" i="6"/>
  <c r="AH61" i="6"/>
  <c r="AE61" i="6"/>
  <c r="AB61" i="6"/>
  <c r="Y61" i="6"/>
  <c r="V61" i="6"/>
  <c r="S61" i="6"/>
  <c r="P61" i="6"/>
  <c r="M61" i="6"/>
  <c r="J61" i="6"/>
  <c r="F61" i="6"/>
  <c r="F110" i="6" s="1"/>
  <c r="E61" i="6"/>
  <c r="E110" i="6" s="1"/>
  <c r="AP60" i="6"/>
  <c r="AO60" i="6"/>
  <c r="AM60" i="6"/>
  <c r="AL60" i="6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I60" i="6"/>
  <c r="H60" i="6"/>
  <c r="F41" i="6"/>
  <c r="F47" i="6"/>
  <c r="F48" i="6"/>
  <c r="F49" i="6"/>
  <c r="F50" i="6"/>
  <c r="F51" i="6"/>
  <c r="E47" i="6"/>
  <c r="E48" i="6"/>
  <c r="E49" i="6"/>
  <c r="E50" i="6"/>
  <c r="E51" i="6"/>
  <c r="F46" i="6"/>
  <c r="E46" i="6"/>
  <c r="AQ51" i="6"/>
  <c r="AQ50" i="6"/>
  <c r="AQ49" i="6"/>
  <c r="AQ48" i="6"/>
  <c r="AQ47" i="6"/>
  <c r="AQ46" i="6"/>
  <c r="AP45" i="6"/>
  <c r="AO45" i="6"/>
  <c r="AN51" i="6"/>
  <c r="AN50" i="6"/>
  <c r="AN49" i="6"/>
  <c r="AN48" i="6"/>
  <c r="AN47" i="6"/>
  <c r="AN46" i="6"/>
  <c r="AM45" i="6"/>
  <c r="AL45" i="6"/>
  <c r="AK51" i="6"/>
  <c r="AK50" i="6"/>
  <c r="AK49" i="6"/>
  <c r="AK48" i="6"/>
  <c r="AK47" i="6"/>
  <c r="AK46" i="6"/>
  <c r="AJ45" i="6"/>
  <c r="AI45" i="6"/>
  <c r="AH51" i="6"/>
  <c r="AH50" i="6"/>
  <c r="AH49" i="6"/>
  <c r="AH48" i="6"/>
  <c r="AH47" i="6"/>
  <c r="AH46" i="6"/>
  <c r="AG45" i="6"/>
  <c r="AF45" i="6"/>
  <c r="AE51" i="6"/>
  <c r="AE50" i="6"/>
  <c r="AE49" i="6"/>
  <c r="AE48" i="6"/>
  <c r="AE47" i="6"/>
  <c r="AE46" i="6"/>
  <c r="AD45" i="6"/>
  <c r="AC45" i="6"/>
  <c r="AB51" i="6"/>
  <c r="AB50" i="6"/>
  <c r="AB49" i="6"/>
  <c r="AB48" i="6"/>
  <c r="AB47" i="6"/>
  <c r="AB46" i="6"/>
  <c r="AA45" i="6"/>
  <c r="Z45" i="6"/>
  <c r="Y51" i="6"/>
  <c r="Y50" i="6"/>
  <c r="Y49" i="6"/>
  <c r="Y48" i="6"/>
  <c r="Y47" i="6"/>
  <c r="Y46" i="6"/>
  <c r="X45" i="6"/>
  <c r="W45" i="6"/>
  <c r="V51" i="6"/>
  <c r="V50" i="6"/>
  <c r="V49" i="6"/>
  <c r="V48" i="6"/>
  <c r="V47" i="6"/>
  <c r="V46" i="6"/>
  <c r="U45" i="6"/>
  <c r="T45" i="6"/>
  <c r="S51" i="6"/>
  <c r="S50" i="6"/>
  <c r="S49" i="6"/>
  <c r="S48" i="6"/>
  <c r="S47" i="6"/>
  <c r="S46" i="6"/>
  <c r="R45" i="6"/>
  <c r="Q45" i="6"/>
  <c r="P51" i="6"/>
  <c r="P50" i="6"/>
  <c r="P49" i="6"/>
  <c r="P48" i="6"/>
  <c r="P47" i="6"/>
  <c r="P46" i="6"/>
  <c r="O45" i="6"/>
  <c r="N45" i="6"/>
  <c r="M51" i="6"/>
  <c r="M50" i="6"/>
  <c r="M49" i="6"/>
  <c r="M48" i="6"/>
  <c r="M47" i="6"/>
  <c r="M46" i="6"/>
  <c r="L45" i="6"/>
  <c r="K45" i="6"/>
  <c r="J46" i="6"/>
  <c r="J47" i="6"/>
  <c r="J48" i="6"/>
  <c r="J49" i="6"/>
  <c r="J50" i="6"/>
  <c r="J51" i="6"/>
  <c r="I45" i="6"/>
  <c r="H45" i="6"/>
  <c r="F148" i="6" l="1"/>
  <c r="F112" i="6"/>
  <c r="J167" i="6"/>
  <c r="E148" i="6"/>
  <c r="E112" i="6"/>
  <c r="P124" i="6"/>
  <c r="V124" i="6"/>
  <c r="G136" i="6"/>
  <c r="J138" i="6"/>
  <c r="P138" i="6"/>
  <c r="V138" i="6"/>
  <c r="V67" i="6"/>
  <c r="AN67" i="6"/>
  <c r="G101" i="6"/>
  <c r="G68" i="6"/>
  <c r="AH67" i="6"/>
  <c r="V74" i="6"/>
  <c r="G82" i="6"/>
  <c r="Y117" i="6"/>
  <c r="AQ117" i="6"/>
  <c r="G144" i="6"/>
  <c r="F55" i="6"/>
  <c r="G134" i="6"/>
  <c r="V88" i="6"/>
  <c r="M60" i="6"/>
  <c r="AQ60" i="6"/>
  <c r="S67" i="6"/>
  <c r="AQ67" i="6"/>
  <c r="G103" i="6"/>
  <c r="G86" i="6"/>
  <c r="J88" i="6"/>
  <c r="V95" i="6"/>
  <c r="Y67" i="6"/>
  <c r="V60" i="6"/>
  <c r="AH60" i="6"/>
  <c r="AH81" i="6"/>
  <c r="G90" i="6"/>
  <c r="G92" i="6"/>
  <c r="G94" i="6"/>
  <c r="E95" i="6"/>
  <c r="AB60" i="6"/>
  <c r="J67" i="6"/>
  <c r="AE74" i="6"/>
  <c r="AQ74" i="6"/>
  <c r="G80" i="6"/>
  <c r="AB95" i="6"/>
  <c r="AH95" i="6"/>
  <c r="AN95" i="6"/>
  <c r="G96" i="6"/>
  <c r="AH102" i="6"/>
  <c r="AH124" i="6"/>
  <c r="G125" i="6"/>
  <c r="G132" i="6"/>
  <c r="AB138" i="6"/>
  <c r="G51" i="6"/>
  <c r="AK60" i="6"/>
  <c r="AB74" i="6"/>
  <c r="AH74" i="6"/>
  <c r="M102" i="6"/>
  <c r="G107" i="6"/>
  <c r="J117" i="6"/>
  <c r="M131" i="6"/>
  <c r="Y131" i="6"/>
  <c r="AE131" i="6"/>
  <c r="AK131" i="6"/>
  <c r="AQ131" i="6"/>
  <c r="AL35" i="6"/>
  <c r="F173" i="6"/>
  <c r="G173" i="6" s="1"/>
  <c r="M45" i="6"/>
  <c r="J41" i="6"/>
  <c r="G61" i="6"/>
  <c r="G65" i="6"/>
  <c r="E42" i="6"/>
  <c r="E56" i="6" s="1"/>
  <c r="Y60" i="6"/>
  <c r="Y102" i="6"/>
  <c r="AK102" i="6"/>
  <c r="M124" i="6"/>
  <c r="AH138" i="6"/>
  <c r="G139" i="6"/>
  <c r="G141" i="6"/>
  <c r="J164" i="6"/>
  <c r="F169" i="6"/>
  <c r="F170" i="6"/>
  <c r="G170" i="6" s="1"/>
  <c r="M95" i="6"/>
  <c r="S95" i="6"/>
  <c r="G100" i="6"/>
  <c r="E131" i="6"/>
  <c r="J165" i="6"/>
  <c r="F168" i="6"/>
  <c r="E40" i="6"/>
  <c r="E54" i="6" s="1"/>
  <c r="F39" i="6"/>
  <c r="F53" i="6" s="1"/>
  <c r="F60" i="6"/>
  <c r="G66" i="6"/>
  <c r="G72" i="6"/>
  <c r="J74" i="6"/>
  <c r="M81" i="6"/>
  <c r="AE81" i="6"/>
  <c r="AQ81" i="6"/>
  <c r="AH88" i="6"/>
  <c r="G89" i="6"/>
  <c r="J102" i="6"/>
  <c r="P117" i="6"/>
  <c r="V117" i="6"/>
  <c r="G118" i="6"/>
  <c r="Y138" i="6"/>
  <c r="E169" i="6"/>
  <c r="F171" i="6"/>
  <c r="G171" i="6" s="1"/>
  <c r="F172" i="6"/>
  <c r="G172" i="6" s="1"/>
  <c r="J172" i="6"/>
  <c r="AN74" i="6"/>
  <c r="G75" i="6"/>
  <c r="G83" i="6"/>
  <c r="G85" i="6"/>
  <c r="G87" i="6"/>
  <c r="M88" i="6"/>
  <c r="G93" i="6"/>
  <c r="Y95" i="6"/>
  <c r="AH117" i="6"/>
  <c r="G127" i="6"/>
  <c r="G129" i="6"/>
  <c r="J131" i="6"/>
  <c r="P131" i="6"/>
  <c r="V131" i="6"/>
  <c r="AB131" i="6"/>
  <c r="AH131" i="6"/>
  <c r="G137" i="6"/>
  <c r="M138" i="6"/>
  <c r="J166" i="6"/>
  <c r="G47" i="6"/>
  <c r="G62" i="6"/>
  <c r="AB67" i="6"/>
  <c r="S74" i="6"/>
  <c r="V81" i="6"/>
  <c r="AN81" i="6"/>
  <c r="AE88" i="6"/>
  <c r="AQ88" i="6"/>
  <c r="J95" i="6"/>
  <c r="G97" i="6"/>
  <c r="G99" i="6"/>
  <c r="V102" i="6"/>
  <c r="E102" i="6"/>
  <c r="G108" i="6"/>
  <c r="G122" i="6"/>
  <c r="J124" i="6"/>
  <c r="AE124" i="6"/>
  <c r="G126" i="6"/>
  <c r="E124" i="6"/>
  <c r="AK138" i="6"/>
  <c r="AQ138" i="6"/>
  <c r="G142" i="6"/>
  <c r="E168" i="6"/>
  <c r="E44" i="6"/>
  <c r="E58" i="6" s="1"/>
  <c r="J45" i="6"/>
  <c r="E45" i="6"/>
  <c r="E43" i="6"/>
  <c r="E57" i="6" s="1"/>
  <c r="J42" i="6"/>
  <c r="G46" i="6"/>
  <c r="J56" i="6"/>
  <c r="J44" i="6"/>
  <c r="F44" i="6"/>
  <c r="F58" i="6" s="1"/>
  <c r="I38" i="6"/>
  <c r="J40" i="6"/>
  <c r="F40" i="6"/>
  <c r="F43" i="6"/>
  <c r="F57" i="6" s="1"/>
  <c r="P45" i="6"/>
  <c r="S45" i="6"/>
  <c r="V45" i="6"/>
  <c r="Y45" i="6"/>
  <c r="AB45" i="6"/>
  <c r="AE45" i="6"/>
  <c r="AK45" i="6"/>
  <c r="AN45" i="6"/>
  <c r="AQ45" i="6"/>
  <c r="J39" i="6"/>
  <c r="E39" i="6"/>
  <c r="E53" i="6" s="1"/>
  <c r="G121" i="6"/>
  <c r="F117" i="6"/>
  <c r="G69" i="6"/>
  <c r="G73" i="6"/>
  <c r="M74" i="6"/>
  <c r="G79" i="6"/>
  <c r="P60" i="6"/>
  <c r="M67" i="6"/>
  <c r="F67" i="6"/>
  <c r="Y74" i="6"/>
  <c r="S60" i="6"/>
  <c r="G64" i="6"/>
  <c r="J81" i="6"/>
  <c r="F124" i="6"/>
  <c r="G106" i="6"/>
  <c r="F102" i="6"/>
  <c r="G76" i="6"/>
  <c r="F81" i="6"/>
  <c r="Y88" i="6"/>
  <c r="P102" i="6"/>
  <c r="AB102" i="6"/>
  <c r="AN102" i="6"/>
  <c r="AK117" i="6"/>
  <c r="Y124" i="6"/>
  <c r="AK124" i="6"/>
  <c r="J60" i="6"/>
  <c r="AE60" i="6"/>
  <c r="AN60" i="6"/>
  <c r="E60" i="6"/>
  <c r="P67" i="6"/>
  <c r="AK67" i="6"/>
  <c r="P74" i="6"/>
  <c r="AK74" i="6"/>
  <c r="Y81" i="6"/>
  <c r="AB88" i="6"/>
  <c r="AN88" i="6"/>
  <c r="E88" i="6"/>
  <c r="G98" i="6"/>
  <c r="G105" i="6"/>
  <c r="AB117" i="6"/>
  <c r="AN117" i="6"/>
  <c r="E117" i="6"/>
  <c r="G63" i="6"/>
  <c r="G71" i="6"/>
  <c r="G78" i="6"/>
  <c r="P81" i="6"/>
  <c r="AB81" i="6"/>
  <c r="S88" i="6"/>
  <c r="G91" i="6"/>
  <c r="AE95" i="6"/>
  <c r="AQ95" i="6"/>
  <c r="S102" i="6"/>
  <c r="AE102" i="6"/>
  <c r="AQ102" i="6"/>
  <c r="S117" i="6"/>
  <c r="F131" i="6"/>
  <c r="G143" i="6"/>
  <c r="E67" i="6"/>
  <c r="E74" i="6"/>
  <c r="E81" i="6"/>
  <c r="AE67" i="6"/>
  <c r="G70" i="6"/>
  <c r="G77" i="6"/>
  <c r="S81" i="6"/>
  <c r="AK81" i="6"/>
  <c r="P88" i="6"/>
  <c r="AK88" i="6"/>
  <c r="P95" i="6"/>
  <c r="AK95" i="6"/>
  <c r="G104" i="6"/>
  <c r="AE117" i="6"/>
  <c r="G120" i="6"/>
  <c r="S124" i="6"/>
  <c r="AB124" i="6"/>
  <c r="AN124" i="6"/>
  <c r="S131" i="6"/>
  <c r="AN131" i="6"/>
  <c r="G135" i="6"/>
  <c r="S138" i="6"/>
  <c r="AN138" i="6"/>
  <c r="G119" i="6"/>
  <c r="AQ124" i="6"/>
  <c r="M117" i="6"/>
  <c r="G123" i="6"/>
  <c r="G130" i="6"/>
  <c r="G133" i="6"/>
  <c r="G140" i="6"/>
  <c r="AE138" i="6"/>
  <c r="E138" i="6"/>
  <c r="F138" i="6"/>
  <c r="G128" i="6"/>
  <c r="F95" i="6"/>
  <c r="F88" i="6"/>
  <c r="G84" i="6"/>
  <c r="F74" i="6"/>
  <c r="F42" i="6"/>
  <c r="F56" i="6" s="1"/>
  <c r="E41" i="6"/>
  <c r="E55" i="6" s="1"/>
  <c r="J43" i="6"/>
  <c r="G49" i="6"/>
  <c r="G48" i="6"/>
  <c r="F45" i="6"/>
  <c r="G50" i="6"/>
  <c r="AH45" i="6"/>
  <c r="G67" i="6" l="1"/>
  <c r="G124" i="6"/>
  <c r="G102" i="6"/>
  <c r="G88" i="6"/>
  <c r="G95" i="6"/>
  <c r="AI34" i="6"/>
  <c r="G60" i="6"/>
  <c r="E164" i="6"/>
  <c r="G40" i="6"/>
  <c r="F54" i="6"/>
  <c r="K35" i="6"/>
  <c r="G169" i="6"/>
  <c r="T31" i="6"/>
  <c r="AO33" i="6"/>
  <c r="AL31" i="6"/>
  <c r="G131" i="6"/>
  <c r="AO32" i="6"/>
  <c r="N31" i="6"/>
  <c r="E166" i="6"/>
  <c r="T33" i="6"/>
  <c r="J57" i="6"/>
  <c r="AL33" i="6"/>
  <c r="G45" i="6"/>
  <c r="J38" i="6"/>
  <c r="G148" i="6"/>
  <c r="E167" i="6"/>
  <c r="F166" i="6"/>
  <c r="H160" i="6"/>
  <c r="E165" i="6"/>
  <c r="F164" i="6"/>
  <c r="AI33" i="6"/>
  <c r="Q31" i="6"/>
  <c r="W35" i="6"/>
  <c r="J58" i="6"/>
  <c r="J55" i="6"/>
  <c r="E163" i="6"/>
  <c r="G168" i="6"/>
  <c r="F167" i="6"/>
  <c r="J163" i="6"/>
  <c r="F163" i="6"/>
  <c r="E162" i="6"/>
  <c r="G149" i="6"/>
  <c r="F165" i="6"/>
  <c r="F162" i="6"/>
  <c r="J162" i="6"/>
  <c r="J161" i="6"/>
  <c r="F161" i="6"/>
  <c r="I160" i="6"/>
  <c r="J53" i="6"/>
  <c r="J54" i="6"/>
  <c r="E161" i="6"/>
  <c r="G43" i="6"/>
  <c r="F38" i="6"/>
  <c r="G42" i="6"/>
  <c r="G74" i="6"/>
  <c r="G111" i="6"/>
  <c r="I52" i="6"/>
  <c r="H52" i="6"/>
  <c r="G44" i="6"/>
  <c r="G117" i="6"/>
  <c r="G115" i="6"/>
  <c r="G81" i="6"/>
  <c r="G39" i="6"/>
  <c r="G138" i="6"/>
  <c r="G41" i="6"/>
  <c r="E38" i="6"/>
  <c r="AO31" i="6" l="1"/>
  <c r="W33" i="6"/>
  <c r="AF34" i="6"/>
  <c r="H33" i="6"/>
  <c r="G164" i="6"/>
  <c r="G147" i="6"/>
  <c r="K34" i="6"/>
  <c r="AF35" i="6"/>
  <c r="G146" i="6"/>
  <c r="T30" i="6"/>
  <c r="N33" i="6"/>
  <c r="G113" i="6"/>
  <c r="G151" i="6"/>
  <c r="H35" i="6"/>
  <c r="K33" i="6"/>
  <c r="G150" i="6"/>
  <c r="G167" i="6"/>
  <c r="Q35" i="6"/>
  <c r="E145" i="6"/>
  <c r="J160" i="6"/>
  <c r="AO30" i="6"/>
  <c r="I33" i="6"/>
  <c r="Q33" i="6"/>
  <c r="G55" i="6"/>
  <c r="G38" i="6"/>
  <c r="E18" i="6"/>
  <c r="N35" i="6"/>
  <c r="F160" i="6"/>
  <c r="G166" i="6"/>
  <c r="AF32" i="6"/>
  <c r="AI31" i="6"/>
  <c r="G163" i="6"/>
  <c r="O30" i="6"/>
  <c r="Z35" i="6"/>
  <c r="AG30" i="6"/>
  <c r="AF33" i="6"/>
  <c r="AC30" i="6"/>
  <c r="E52" i="6"/>
  <c r="G56" i="6"/>
  <c r="G54" i="6"/>
  <c r="G110" i="6"/>
  <c r="W30" i="6"/>
  <c r="AC33" i="6"/>
  <c r="K32" i="6"/>
  <c r="I32" i="6"/>
  <c r="J17" i="6"/>
  <c r="AD32" i="6"/>
  <c r="AC34" i="6"/>
  <c r="Z31" i="6"/>
  <c r="Z30" i="6"/>
  <c r="T35" i="6"/>
  <c r="F145" i="6"/>
  <c r="Q34" i="6"/>
  <c r="AF31" i="6"/>
  <c r="O32" i="6"/>
  <c r="G162" i="6"/>
  <c r="H32" i="6"/>
  <c r="T34" i="6"/>
  <c r="AA30" i="6"/>
  <c r="H34" i="6"/>
  <c r="AC32" i="6"/>
  <c r="Q32" i="6"/>
  <c r="AI32" i="6"/>
  <c r="W32" i="6"/>
  <c r="AO35" i="6"/>
  <c r="AC31" i="6"/>
  <c r="AI35" i="6"/>
  <c r="Z33" i="6"/>
  <c r="Z34" i="6"/>
  <c r="G161" i="6"/>
  <c r="E160" i="6"/>
  <c r="AM31" i="6"/>
  <c r="AN31" i="6" s="1"/>
  <c r="AL34" i="6"/>
  <c r="W34" i="6"/>
  <c r="AC35" i="6"/>
  <c r="E20" i="6"/>
  <c r="AL32" i="6"/>
  <c r="K31" i="6"/>
  <c r="W31" i="6"/>
  <c r="G165" i="6"/>
  <c r="Z32" i="6"/>
  <c r="AO34" i="6"/>
  <c r="T32" i="6"/>
  <c r="N32" i="6"/>
  <c r="G112" i="6"/>
  <c r="F52" i="6"/>
  <c r="G57" i="6"/>
  <c r="E109" i="6"/>
  <c r="F109" i="6"/>
  <c r="G114" i="6"/>
  <c r="J52" i="6"/>
  <c r="G53" i="6"/>
  <c r="G58" i="6"/>
  <c r="E157" i="6" l="1"/>
  <c r="E155" i="6"/>
  <c r="E159" i="6"/>
  <c r="G145" i="6"/>
  <c r="O34" i="6"/>
  <c r="U33" i="6"/>
  <c r="V33" i="6" s="1"/>
  <c r="U31" i="6"/>
  <c r="V31" i="6" s="1"/>
  <c r="N30" i="6"/>
  <c r="P30" i="6" s="1"/>
  <c r="E16" i="6"/>
  <c r="J18" i="6"/>
  <c r="AJ34" i="6"/>
  <c r="AK34" i="6" s="1"/>
  <c r="U32" i="6"/>
  <c r="V32" i="6" s="1"/>
  <c r="E35" i="6"/>
  <c r="E33" i="6"/>
  <c r="E17" i="6"/>
  <c r="G160" i="6"/>
  <c r="E156" i="6"/>
  <c r="Z29" i="6"/>
  <c r="F17" i="6"/>
  <c r="AJ32" i="6"/>
  <c r="AK32" i="6" s="1"/>
  <c r="U35" i="6"/>
  <c r="V35" i="6" s="1"/>
  <c r="U34" i="6"/>
  <c r="V34" i="6" s="1"/>
  <c r="AP33" i="6"/>
  <c r="AQ33" i="6" s="1"/>
  <c r="G52" i="6"/>
  <c r="F15" i="6"/>
  <c r="X30" i="6"/>
  <c r="Y30" i="6" s="1"/>
  <c r="AD30" i="6"/>
  <c r="AG33" i="6"/>
  <c r="AH33" i="6" s="1"/>
  <c r="O33" i="6"/>
  <c r="P33" i="6" s="1"/>
  <c r="L30" i="6"/>
  <c r="R34" i="6"/>
  <c r="S34" i="6" s="1"/>
  <c r="AA32" i="6"/>
  <c r="AB32" i="6" s="1"/>
  <c r="AD31" i="6"/>
  <c r="AE31" i="6" s="1"/>
  <c r="AG31" i="6"/>
  <c r="AH31" i="6" s="1"/>
  <c r="AP30" i="6"/>
  <c r="O35" i="6"/>
  <c r="P35" i="6" s="1"/>
  <c r="AD35" i="6"/>
  <c r="AE35" i="6" s="1"/>
  <c r="AG35" i="6"/>
  <c r="AH35" i="6" s="1"/>
  <c r="H14" i="6"/>
  <c r="AO29" i="6"/>
  <c r="R30" i="6"/>
  <c r="AM30" i="6"/>
  <c r="K30" i="6"/>
  <c r="E31" i="6"/>
  <c r="AE32" i="6"/>
  <c r="AP35" i="6"/>
  <c r="AQ35" i="6" s="1"/>
  <c r="AP34" i="6"/>
  <c r="AQ34" i="6" s="1"/>
  <c r="W29" i="6"/>
  <c r="L35" i="6"/>
  <c r="M35" i="6" s="1"/>
  <c r="J157" i="6"/>
  <c r="AM33" i="6"/>
  <c r="AN33" i="6" s="1"/>
  <c r="AM35" i="6"/>
  <c r="AN35" i="6" s="1"/>
  <c r="R31" i="6"/>
  <c r="S31" i="6" s="1"/>
  <c r="X32" i="6"/>
  <c r="Y32" i="6" s="1"/>
  <c r="AD33" i="6"/>
  <c r="AE33" i="6" s="1"/>
  <c r="N34" i="6"/>
  <c r="P34" i="6" s="1"/>
  <c r="AJ35" i="6"/>
  <c r="AK35" i="6" s="1"/>
  <c r="J33" i="6"/>
  <c r="G109" i="6"/>
  <c r="Q30" i="6"/>
  <c r="AA34" i="6"/>
  <c r="AB34" i="6" s="1"/>
  <c r="AP32" i="6"/>
  <c r="AQ32" i="6" s="1"/>
  <c r="AM34" i="6"/>
  <c r="AN34" i="6" s="1"/>
  <c r="L33" i="6"/>
  <c r="M33" i="6" s="1"/>
  <c r="E19" i="6"/>
  <c r="AJ31" i="6"/>
  <c r="AK31" i="6" s="1"/>
  <c r="I31" i="6"/>
  <c r="J16" i="6"/>
  <c r="F16" i="6"/>
  <c r="O31" i="6"/>
  <c r="P31" i="6" s="1"/>
  <c r="AD34" i="6"/>
  <c r="AE34" i="6" s="1"/>
  <c r="AG32" i="6"/>
  <c r="AH32" i="6" s="1"/>
  <c r="R33" i="6"/>
  <c r="S33" i="6" s="1"/>
  <c r="R32" i="6"/>
  <c r="S32" i="6" s="1"/>
  <c r="X35" i="6"/>
  <c r="Y35" i="6" s="1"/>
  <c r="L31" i="6"/>
  <c r="M31" i="6" s="1"/>
  <c r="J32" i="6"/>
  <c r="AM32" i="6"/>
  <c r="AN32" i="6" s="1"/>
  <c r="X31" i="6"/>
  <c r="Y31" i="6" s="1"/>
  <c r="F20" i="6"/>
  <c r="G20" i="6" s="1"/>
  <c r="R35" i="6"/>
  <c r="S35" i="6" s="1"/>
  <c r="AC29" i="6"/>
  <c r="X34" i="6"/>
  <c r="Y34" i="6" s="1"/>
  <c r="I35" i="6"/>
  <c r="J20" i="6"/>
  <c r="AA31" i="6"/>
  <c r="AB31" i="6" s="1"/>
  <c r="AB30" i="6"/>
  <c r="X33" i="6"/>
  <c r="Y33" i="6" s="1"/>
  <c r="J19" i="6"/>
  <c r="I34" i="6"/>
  <c r="F19" i="6"/>
  <c r="L32" i="6"/>
  <c r="M32" i="6" s="1"/>
  <c r="AL30" i="6"/>
  <c r="AJ30" i="6"/>
  <c r="AJ33" i="6"/>
  <c r="AK33" i="6" s="1"/>
  <c r="AA35" i="6"/>
  <c r="AB35" i="6" s="1"/>
  <c r="AA33" i="6"/>
  <c r="AB33" i="6" s="1"/>
  <c r="L34" i="6"/>
  <c r="M34" i="6" s="1"/>
  <c r="U30" i="6"/>
  <c r="AI30" i="6"/>
  <c r="AI29" i="6" s="1"/>
  <c r="AG34" i="6"/>
  <c r="AH34" i="6" s="1"/>
  <c r="AP31" i="6"/>
  <c r="AQ31" i="6" s="1"/>
  <c r="I30" i="6"/>
  <c r="J15" i="6"/>
  <c r="I14" i="6"/>
  <c r="J156" i="6"/>
  <c r="AF30" i="6"/>
  <c r="AF29" i="6" s="1"/>
  <c r="F18" i="6"/>
  <c r="G18" i="6" s="1"/>
  <c r="T29" i="6"/>
  <c r="P32" i="6"/>
  <c r="E32" i="6"/>
  <c r="E154" i="6" l="1"/>
  <c r="F154" i="6"/>
  <c r="E158" i="6"/>
  <c r="F158" i="6"/>
  <c r="F155" i="6"/>
  <c r="G155" i="6" s="1"/>
  <c r="F159" i="6"/>
  <c r="G159" i="6" s="1"/>
  <c r="F156" i="6"/>
  <c r="G156" i="6" s="1"/>
  <c r="F157" i="6"/>
  <c r="G157" i="6" s="1"/>
  <c r="G16" i="6"/>
  <c r="AN30" i="6"/>
  <c r="G17" i="6"/>
  <c r="E14" i="6"/>
  <c r="J14" i="6"/>
  <c r="G15" i="6"/>
  <c r="N29" i="6"/>
  <c r="AL29" i="6"/>
  <c r="J158" i="6"/>
  <c r="F34" i="6"/>
  <c r="J34" i="6"/>
  <c r="F35" i="6"/>
  <c r="G35" i="6" s="1"/>
  <c r="J35" i="6"/>
  <c r="G19" i="6"/>
  <c r="S30" i="6"/>
  <c r="Q29" i="6"/>
  <c r="O29" i="6"/>
  <c r="AH30" i="6"/>
  <c r="R29" i="6"/>
  <c r="AP29" i="6"/>
  <c r="AQ29" i="6" s="1"/>
  <c r="AQ30" i="6"/>
  <c r="AE30" i="6"/>
  <c r="AD29" i="6"/>
  <c r="AE29" i="6" s="1"/>
  <c r="F14" i="6"/>
  <c r="E34" i="6"/>
  <c r="J31" i="6"/>
  <c r="F31" i="6"/>
  <c r="G31" i="6" s="1"/>
  <c r="F33" i="6"/>
  <c r="G33" i="6" s="1"/>
  <c r="J30" i="6"/>
  <c r="H29" i="6"/>
  <c r="J154" i="6"/>
  <c r="I153" i="6"/>
  <c r="U29" i="6"/>
  <c r="V29" i="6" s="1"/>
  <c r="V30" i="6"/>
  <c r="AJ29" i="6"/>
  <c r="AK29" i="6" s="1"/>
  <c r="AK30" i="6"/>
  <c r="J159" i="6"/>
  <c r="F32" i="6"/>
  <c r="G32" i="6" s="1"/>
  <c r="J155" i="6"/>
  <c r="AM29" i="6"/>
  <c r="H153" i="6"/>
  <c r="L29" i="6"/>
  <c r="X29" i="6"/>
  <c r="Y29" i="6" s="1"/>
  <c r="I29" i="6"/>
  <c r="F30" i="6"/>
  <c r="AA29" i="6"/>
  <c r="AB29" i="6" s="1"/>
  <c r="AG29" i="6"/>
  <c r="AH29" i="6" s="1"/>
  <c r="M30" i="6"/>
  <c r="K29" i="6"/>
  <c r="E153" i="6" l="1"/>
  <c r="AN29" i="6"/>
  <c r="G158" i="6"/>
  <c r="P29" i="6"/>
  <c r="G14" i="6"/>
  <c r="E29" i="6"/>
  <c r="M29" i="6"/>
  <c r="S29" i="6"/>
  <c r="F29" i="6"/>
  <c r="G30" i="6"/>
  <c r="G154" i="6"/>
  <c r="F153" i="6"/>
  <c r="J153" i="6"/>
  <c r="J29" i="6"/>
  <c r="G34" i="6"/>
  <c r="G153" i="6" l="1"/>
  <c r="G29" i="6"/>
</calcChain>
</file>

<file path=xl/comments1.xml><?xml version="1.0" encoding="utf-8"?>
<comments xmlns="http://schemas.openxmlformats.org/spreadsheetml/2006/main">
  <authors>
    <author>TureyskayEE</author>
  </authors>
  <commentList>
    <comment ref="K11" authorId="0">
      <text>
        <r>
          <rPr>
            <b/>
            <sz val="14"/>
            <color indexed="81"/>
            <rFont val="Times New Roman"/>
            <family val="1"/>
            <charset val="204"/>
          </rPr>
          <t>при заполнении таблиц формы Графика, необходимо обратить внимание на примечания.</t>
        </r>
      </text>
    </comment>
  </commentList>
</comments>
</file>

<file path=xl/sharedStrings.xml><?xml version="1.0" encoding="utf-8"?>
<sst xmlns="http://schemas.openxmlformats.org/spreadsheetml/2006/main" count="416" uniqueCount="164">
  <si>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</si>
  <si>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</si>
  <si>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</si>
  <si>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</si>
  <si>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</si>
  <si>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</si>
  <si>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</si>
  <si>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</si>
  <si>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</si>
  <si>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</si>
  <si>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</si>
  <si>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</si>
  <si>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</si>
  <si>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</si>
  <si>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</si>
  <si>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</si>
  <si>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1.1.</t>
  </si>
  <si>
    <t>федеральный бюджет</t>
  </si>
  <si>
    <t>бюджет автономного округа</t>
  </si>
  <si>
    <t>1.2.</t>
  </si>
  <si>
    <t>2.1.</t>
  </si>
  <si>
    <t>2.2.</t>
  </si>
  <si>
    <t>Исполнитель</t>
  </si>
  <si>
    <t>программы Нижневартовского района</t>
  </si>
  <si>
    <t xml:space="preserve"> ГРАФИК </t>
  </si>
  <si>
    <t>наименование программы</t>
  </si>
  <si>
    <t>бюджет района</t>
  </si>
  <si>
    <t>Наименование показателей результатов</t>
  </si>
  <si>
    <t>1.</t>
  </si>
  <si>
    <t>2.</t>
  </si>
  <si>
    <t>3.</t>
  </si>
  <si>
    <t>Руководитель программы</t>
  </si>
  <si>
    <t xml:space="preserve">Руководитель программы </t>
  </si>
  <si>
    <t>Показатели непосредственных результатов</t>
  </si>
  <si>
    <t>иные внебюджетные источники</t>
  </si>
  <si>
    <t>________________________(подпись)</t>
  </si>
  <si>
    <t>Подпрограмма I. Развитие дошкольного, общего образования и дополнительного образования детей</t>
  </si>
  <si>
    <t>Задача 1. Развитие системы выявления, поддержки и сопровождения одаренных детей, лидеров в сфере образования</t>
  </si>
  <si>
    <t>всего</t>
  </si>
  <si>
    <t>в том числе:</t>
  </si>
  <si>
    <t>бюджет поселений</t>
  </si>
  <si>
    <t>Итого по задаче 1</t>
  </si>
  <si>
    <t>Итого по задаче 2</t>
  </si>
  <si>
    <t>3.1.</t>
  </si>
  <si>
    <t>3.2.</t>
  </si>
  <si>
    <t>3.3.</t>
  </si>
  <si>
    <t>3.4.</t>
  </si>
  <si>
    <t>Итого по задаче 3</t>
  </si>
  <si>
    <t>Всего по муниципальной программе</t>
  </si>
  <si>
    <t>Цель. Обеспечение доступности качественного образования, соответствующего требованиям инновационного развития экономики региона, современным потребностям общества и каждого жителя района</t>
  </si>
  <si>
    <t>4.</t>
  </si>
  <si>
    <t>5.</t>
  </si>
  <si>
    <t>6.</t>
  </si>
  <si>
    <t>7.</t>
  </si>
  <si>
    <t>8.</t>
  </si>
  <si>
    <t>Базовый показатель на начало реализации муниципальной программы</t>
  </si>
  <si>
    <t xml:space="preserve">Показатели конечных результатов </t>
  </si>
  <si>
    <t>наименование муниципальной программы</t>
  </si>
  <si>
    <t>Результаты реализации муниципальной программы</t>
  </si>
  <si>
    <t>Информация о контрактной системе в сфере закупок:</t>
  </si>
  <si>
    <t xml:space="preserve">объем закупок, тыс. рублей  </t>
  </si>
  <si>
    <t>количество заявок, единиц</t>
  </si>
  <si>
    <t>2.3.</t>
  </si>
  <si>
    <t>объем не обеспеченных контрактами средств, тыс. рублей;                                                                                              причины отсутствия контрактных обязательств по ним</t>
  </si>
  <si>
    <t>2.4.</t>
  </si>
  <si>
    <t>сумма экономии по итогам закупок, предложения по перераспределению сэкономленных средств</t>
  </si>
  <si>
    <t>Причины невыполнения программных мероприятий и отклонения фактически исполненных расходных обязательств над запланированными</t>
  </si>
  <si>
    <t>привлеченные средства</t>
  </si>
  <si>
    <t xml:space="preserve">                                                  наименование нормативного правового акта об утверждении муниципальной программы дата, номер (в редакции от дата, номер постановления)</t>
  </si>
  <si>
    <t xml:space="preserve">                                                                                                                График (сетевой график) реализации  муниципальной программы</t>
  </si>
  <si>
    <t xml:space="preserve">                                                                                                                                                   в том числе</t>
  </si>
  <si>
    <t>Источники финансирования</t>
  </si>
  <si>
    <r>
      <t xml:space="preserve">план на </t>
    </r>
    <r>
      <rPr>
        <u/>
        <sz val="16"/>
        <color theme="1"/>
        <rFont val="Times New Roman"/>
        <family val="1"/>
        <charset val="204"/>
      </rPr>
      <t xml:space="preserve">2015 </t>
    </r>
    <r>
      <rPr>
        <sz val="16"/>
        <color theme="1"/>
        <rFont val="Times New Roman"/>
        <family val="1"/>
        <charset val="204"/>
      </rPr>
      <t>год</t>
    </r>
  </si>
  <si>
    <t>фактически профинансировано</t>
  </si>
  <si>
    <t>Всего</t>
  </si>
  <si>
    <t>Причина отклонелнения  плановых показателей от фактических</t>
  </si>
  <si>
    <t xml:space="preserve">Наименование мероприятий муниципальной программы* </t>
  </si>
  <si>
    <t>Ответственный исполнитель     /соисполнитель</t>
  </si>
  <si>
    <t>всего:</t>
  </si>
  <si>
    <t>в том числе безвозмездные поступления физических и юридических лиц</t>
  </si>
  <si>
    <t>инвестиции в объекты муниципальной собственности (указать номера мероприятий, относящихся к указанным расходам)</t>
  </si>
  <si>
    <t>прочие расходы (указать номера мероприятий, относящихся к указанным расходам)</t>
  </si>
  <si>
    <t>Всего:</t>
  </si>
  <si>
    <t>внебюджетные источники</t>
  </si>
  <si>
    <t>Всего по муниципальной программе (в разрезе исполнителей, соисполнителей):</t>
  </si>
  <si>
    <t xml:space="preserve">Согласовано: </t>
  </si>
  <si>
    <t>Специалист Департамента финансов администрации района</t>
  </si>
  <si>
    <t xml:space="preserve"> реализации в 2015 году муниципальной </t>
  </si>
  <si>
    <t>2015 год</t>
  </si>
  <si>
    <t>Значение показателя на 2014 год</t>
  </si>
  <si>
    <t>Значение показателя на 2015 год</t>
  </si>
  <si>
    <t xml:space="preserve">   в том числе</t>
  </si>
  <si>
    <t>СОГЛАСОВАНО</t>
  </si>
  <si>
    <r>
      <t xml:space="preserve">Пояснения к отчету о </t>
    </r>
    <r>
      <rPr>
        <b/>
        <sz val="12"/>
        <color indexed="8"/>
        <rFont val="Times New Roman"/>
        <family val="1"/>
        <charset val="204"/>
      </rPr>
      <t xml:space="preserve">ходе исполнения графика (сетевого графика) по реализации муниципальной программы </t>
    </r>
  </si>
  <si>
    <t>Заместитель главы администрации</t>
  </si>
  <si>
    <t>района по экономике и финансам</t>
  </si>
  <si>
    <t>Т.А. Колокольцева</t>
  </si>
  <si>
    <t>«Информационное общество Нижневартовского района</t>
  </si>
  <si>
    <t>на 2014–2016 годы»</t>
  </si>
  <si>
    <t>сетевым ресурсам администрации района</t>
  </si>
  <si>
    <t xml:space="preserve"> Постановление администрации Нижневартовского района от 02.12.2013 № 2562 «Об утверждении муниципальной программы «Информационное общество Нижневартовского района на 2014–2016 годы» (в редакции от 10.10.2014 № 2055)</t>
  </si>
  <si>
    <t>Задача 1. Обеспечение доступности населению современных информационных технологий</t>
  </si>
  <si>
    <t>Цель: получение гражданами и организациями преимуществ от применения информационно-коммуникационных технологий за счет обеспечения равного доступа к информационным ресурсам, развития цифрового контента, повышения эффективности муниципального управления в Нижневартовском районе</t>
  </si>
  <si>
    <t>Развитие сети центров общественного доступа к информации, государственным и муниципальным услугам, предоставляемым в электронной форме на территории района</t>
  </si>
  <si>
    <t>отдел по информатизации и сетевым ресурсам администрации района/муниципальное автономное учреждение «Межпоселенческая библиотека» Нижневартовского района</t>
  </si>
  <si>
    <t>Предоставление широкополосного доступа в сеть Интернет в  центрах общественного доступа на территории района</t>
  </si>
  <si>
    <t>Задача 2. Развитие и сопровождение инфраструктуры электронного правительства и информационных систем</t>
  </si>
  <si>
    <t>Развитие и поддержка корпоративной сети органов местного самоуправления</t>
  </si>
  <si>
    <t>отдел по информатизации и сетевым ресурсам администрации района</t>
  </si>
  <si>
    <t>Модернизация системы электронного документооборота в органах местного самоуправления района</t>
  </si>
  <si>
    <t>отдел по информатизации и сетевым ресурсам администрации района/муниципальное бюджетное учреждение «Учреждение по материально-техническому обеспечению деятельности органов местного самоуправления»</t>
  </si>
  <si>
    <t xml:space="preserve">Обеспечение технической защиты информации
</t>
  </si>
  <si>
    <t xml:space="preserve">отдел по информатизации и сетевым ресурсам администрации района
</t>
  </si>
  <si>
    <t>Формирование информационных ресурсов и обеспечение доступа к ним с помощью интернет-сайтов, порталов и информационных систем</t>
  </si>
  <si>
    <t>2.5.</t>
  </si>
  <si>
    <t>Развитие и модернизация системы оказания государственных и муниципальных услуг в электронном виде</t>
  </si>
  <si>
    <t>2.6.</t>
  </si>
  <si>
    <t xml:space="preserve">Развитие и модернизация информационной системы управления муниципальными финансами </t>
  </si>
  <si>
    <t>Развитие цифрового контента и сохранение культурного наследия (в том числе перевод библиотечных, музейных и архивных фондов в электронный вид)</t>
  </si>
  <si>
    <t>2.7.</t>
  </si>
  <si>
    <t>Задача 3. Развитие технической и технологической основы становления информационного общества и электронного правительства</t>
  </si>
  <si>
    <t xml:space="preserve">Автоматизация, информационное и техническое обеспечение деятельности органов местного самоуправления
</t>
  </si>
  <si>
    <t xml:space="preserve">Обеспечение органов местного самоуправления лицензионным программным обеспечением
</t>
  </si>
  <si>
    <t xml:space="preserve">отдел по информатизации и сетевым ресурсам администрации района
</t>
  </si>
  <si>
    <t>Создание, сопровождение и эксплуатация автоматизированных информационных систем</t>
  </si>
  <si>
    <t>Участие во всероссийских, региональных конференциях, семинарах, выставках и конкурсах в сфере развития информационного общества и формирования электронного правительства</t>
  </si>
  <si>
    <t>Ответственный исполнитель (отдел по информатизации и сетевым ресурсам администрации района)</t>
  </si>
  <si>
    <t>Соисполнитель 1 (муниципальное бюджетное учреждение «Учреждение по материально-техническому обеспечению деятельности органов местного самоуправления»)</t>
  </si>
  <si>
    <t>Соисполнитель 2 (муниципальное автономное учреждение «Межпоселенческая библиотека» Нижневартовского района)</t>
  </si>
  <si>
    <t>С.Ю. Маликов (Ф.И.О. подпись)</t>
  </si>
  <si>
    <t>_______________ (Ф.И.О. подпись)</t>
  </si>
  <si>
    <t>тел. 49 84 44</t>
  </si>
  <si>
    <r>
      <t xml:space="preserve">Целевые показатели муниципальной программы </t>
    </r>
    <r>
      <rPr>
        <b/>
        <u/>
        <sz val="12"/>
        <rFont val="Times New Roman"/>
        <family val="1"/>
        <charset val="204"/>
      </rPr>
      <t>«Информационное общество Нижневартовского района на 2014–2016 годы»</t>
    </r>
  </si>
  <si>
    <t>С.Ю. Маликов</t>
  </si>
  <si>
    <t>49 84 44</t>
  </si>
  <si>
    <t>Доля органов местного самоуправления, использующих единую систему электронного документооборота, процентов</t>
  </si>
  <si>
    <t>Количество центров общественного доступа на территории района, единиц</t>
  </si>
  <si>
    <t>Доля архивных, библиотечных и музейных фондов, переведенных в электронную форму, процентов</t>
  </si>
  <si>
    <t>Количество информационных систем и объектов информатизации, аттестованных в соответствии с требованиями по информационной безопасности</t>
  </si>
  <si>
    <t>Количество муниципальных служащих, работников бюджетной сферы, прошедших обучение в области информационных технологий, человек</t>
  </si>
  <si>
    <t>Доля органов местного самоуправления района, организаций бюджетной сферы района, использующих процедуры электронного информационного взаимодействия на всех стадиях бюджетного процесса, процентов</t>
  </si>
  <si>
    <t>Количество выполненных работ по автоматизации, информационному и техническому обеспечению деятельности органов местного самоуправления, единиц</t>
  </si>
  <si>
    <t>Количество выполненных работ по сопровождению и эксплуатации автоматизированных информационных систем, единиц</t>
  </si>
  <si>
    <t>Прирост объемов информационных ресурсов в процентах к 2013 году, процентов</t>
  </si>
  <si>
    <t>Количество муниципальных услуг, оказываемых населению района в электронном виде, единиц</t>
  </si>
  <si>
    <t>Посещаемость официальных веб-сайтов органов местного самоуправления района, тысяч единиц</t>
  </si>
  <si>
    <t>Доля граждан, использующих механизм получения муниципальных услуг в электронной форме, процентов</t>
  </si>
  <si>
    <t xml:space="preserve">Наличие, объемы и состояние объектов незавершенного строительства, в том числе:
</t>
  </si>
  <si>
    <t xml:space="preserve">местный бюджет </t>
  </si>
  <si>
    <t xml:space="preserve"> «Информационное общество Нижневартовского района на 2014–2016 годы»</t>
  </si>
  <si>
    <t>На 31.01.2015 приобретено компьютерное оборудование для нужд администрации района в количестве 26 единиц (системные блоки, мониторы, многофункциональные устройства, ноутбуки, сетевое оборудование), расходные материалы для оргтехники (картриджи, тонер).</t>
  </si>
  <si>
    <t>На 28.02.2015 произведена ежемесячная оплата за услуги доступа к сети Интернет, за обслуживание справочно-правовой системы "Консультант Плюс", за облуживание комплекса программных продуктов финансово-хозяйственной деятельности. Приобретены запасные части для оргтехники. Произведена заправка расходных материалов по фактической потребности.</t>
  </si>
  <si>
    <t>На 31.03.2015 произведена доработка основных модулей официального сайта администрации Нижневартовского района, произведена ежемесячная оплата за услуги доступа к сети Интернет, за обслуживание справочно-правовой системы "Консультант Плюс", за облуживание комплекса программных продуктов финансово-хозяйственной деятельности. Произведена заправка расходных материалов по фактической потребности.</t>
  </si>
  <si>
    <t>Начальник отдела по информатизации и</t>
  </si>
  <si>
    <t>Мороз Дмитрий Сергеевич</t>
  </si>
  <si>
    <t>Д.С. Мороз (Ф.И.О. подпись)</t>
  </si>
  <si>
    <t>Д.С. Мороз</t>
  </si>
  <si>
    <t>Руководитель программы _____________________________ начальник отдела по информатизации и сетевым ресурсам администрации района Д.С. Мороз</t>
  </si>
  <si>
    <t>На 30.04.2015 приобретено компьютерное оборудование для нужд администрации района в количестве 8 единиц (системные блоки, многофункциональные устройства, ноутбуки). Произведена ежемесячная оплата за услуги доступа к сети Интернет, за обслуживание справочно-правовой системы "Консультант Плюс", за облуживание комплекса программных продуктов финансово-хозяйственной деятельности</t>
  </si>
  <si>
    <t>На 31.05.2015 приобретены расходные материалы для оргтехники (картриджи, тонер). Произведена ежемесячная оплата за услуги доступа к сети Интернет, за обслуживание справочно-правовой системы "Консультант Плюс", за облуживание комплекса программных продуктов финансово-хозяйственной деятельности. Произведена заправка расходных материалов по фактической потребности.</t>
  </si>
  <si>
    <t>На 30.06.2015 проведена аттестация одного рабочего места объекта информатизации. Произведена ежемесячная оплата за услуги доступа к сети Интернет, за обслуживание справочно-правовой системы "Консультант Плюс", за облуживание комплекса программных продуктов финансово-хозяйственной деятельности, сервисное обслуживание комплекса технических средств.</t>
  </si>
  <si>
    <t xml:space="preserve">На 31.07.2015 произведен в полном объеме монтаж спутникого оборудования для обеспечения доступа к сети Интернет для жителей с. Корлики. </t>
  </si>
  <si>
    <t>На 31.08.2015 продлена лицензия для антивирусного программного обеспечения.</t>
  </si>
  <si>
    <t>На 30.09.2015 произведено продление лицензии для программы по отправке отчетов в Федеральную службу тарифов.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</si>
</sst>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#,##0.0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indexed="8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.5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u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 textRotation="90"/>
    </xf>
    <xf numFmtId="4" fontId="15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3" fontId="29" fillId="0" borderId="0" xfId="0" applyNumberFormat="1" applyFont="1" applyAlignment="1">
      <alignment horizontal="center" vertical="center"/>
    </xf>
    <xf numFmtId="0" fontId="29" fillId="0" borderId="0" xfId="0" applyFont="1"/>
    <xf numFmtId="0" fontId="45" fillId="0" borderId="0" xfId="0" applyFont="1" applyAlignment="1">
      <alignment horizontal="center" vertical="top" wrapText="1"/>
    </xf>
    <xf numFmtId="0" fontId="40" fillId="0" borderId="0" xfId="0" applyFont="1"/>
    <xf numFmtId="0" fontId="21" fillId="0" borderId="0" xfId="0" applyFont="1" applyBorder="1" applyAlignment="1">
      <alignment horizontal="justify" vertical="top" wrapText="1"/>
    </xf>
    <xf numFmtId="0" fontId="23" fillId="0" borderId="0" xfId="0" applyFont="1" applyBorder="1" applyAlignment="1">
      <alignment horizontal="justify" vertical="top" wrapText="1"/>
    </xf>
    <xf numFmtId="0" fontId="31" fillId="0" borderId="0" xfId="0" applyFont="1" applyFill="1" applyBorder="1" applyAlignment="1">
      <alignment horizontal="justify" vertical="top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>
      <alignment horizontal="right" vertical="center"/>
    </xf>
    <xf numFmtId="0" fontId="31" fillId="0" borderId="1" xfId="0" applyFont="1" applyFill="1" applyBorder="1" applyAlignment="1">
      <alignment horizontal="left" vertical="top" wrapText="1"/>
    </xf>
    <xf numFmtId="165" fontId="31" fillId="0" borderId="1" xfId="1" applyFont="1" applyFill="1" applyBorder="1" applyAlignment="1">
      <alignment horizontal="left" vertical="top" wrapText="1"/>
    </xf>
    <xf numFmtId="164" fontId="31" fillId="0" borderId="1" xfId="1" applyNumberFormat="1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0" fillId="0" borderId="0" xfId="0" applyFill="1"/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23" fillId="3" borderId="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44" fillId="3" borderId="1" xfId="0" applyNumberFormat="1" applyFont="1" applyFill="1" applyBorder="1" applyAlignment="1">
      <alignment horizontal="center" vertical="center" wrapText="1"/>
    </xf>
    <xf numFmtId="4" fontId="44" fillId="2" borderId="1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 applyProtection="1">
      <alignment horizontal="left"/>
    </xf>
    <xf numFmtId="0" fontId="35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left" vertical="top" wrapText="1"/>
    </xf>
    <xf numFmtId="0" fontId="40" fillId="0" borderId="0" xfId="1" applyNumberFormat="1" applyFont="1" applyBorder="1" applyAlignment="1">
      <alignment horizontal="center" vertical="top" wrapText="1"/>
    </xf>
    <xf numFmtId="0" fontId="23" fillId="0" borderId="0" xfId="0" applyNumberFormat="1" applyFont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3" fillId="0" borderId="15" xfId="0" applyNumberFormat="1" applyFont="1" applyBorder="1" applyAlignment="1">
      <alignment horizontal="center"/>
    </xf>
    <xf numFmtId="4" fontId="31" fillId="0" borderId="1" xfId="0" applyNumberFormat="1" applyFont="1" applyFill="1" applyBorder="1" applyAlignment="1">
      <alignment horizontal="left" vertical="top" wrapText="1"/>
    </xf>
    <xf numFmtId="4" fontId="23" fillId="0" borderId="1" xfId="0" applyNumberFormat="1" applyFont="1" applyFill="1" applyBorder="1" applyAlignment="1">
      <alignment horizontal="left" vertical="top"/>
    </xf>
    <xf numFmtId="0" fontId="23" fillId="0" borderId="0" xfId="0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vertic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0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9" fillId="0" borderId="0" xfId="0" applyFont="1" applyFill="1"/>
    <xf numFmtId="0" fontId="45" fillId="0" borderId="0" xfId="0" applyFont="1" applyFill="1" applyAlignment="1">
      <alignment horizontal="center" vertical="top"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justify" vertical="top" wrapText="1"/>
    </xf>
    <xf numFmtId="0" fontId="23" fillId="0" borderId="0" xfId="0" applyFont="1" applyFill="1" applyBorder="1" applyAlignment="1">
      <alignment horizontal="justify" vertical="top" wrapText="1"/>
    </xf>
    <xf numFmtId="0" fontId="47" fillId="0" borderId="0" xfId="0" applyFont="1" applyFill="1" applyBorder="1" applyAlignment="1">
      <alignment horizontal="left" vertical="top" wrapText="1"/>
    </xf>
    <xf numFmtId="0" fontId="40" fillId="0" borderId="0" xfId="1" applyNumberFormat="1" applyFont="1" applyFill="1" applyBorder="1" applyAlignment="1">
      <alignment horizontal="center" vertical="top" wrapText="1"/>
    </xf>
    <xf numFmtId="0" fontId="46" fillId="0" borderId="1" xfId="0" applyFont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3" fontId="40" fillId="0" borderId="0" xfId="0" applyNumberFormat="1" applyFont="1" applyBorder="1" applyAlignment="1" applyProtection="1">
      <alignment vertical="top" wrapText="1"/>
      <protection locked="0"/>
    </xf>
    <xf numFmtId="0" fontId="13" fillId="0" borderId="0" xfId="0" applyFont="1" applyBorder="1" applyAlignment="1">
      <alignment vertical="top" wrapText="1"/>
    </xf>
    <xf numFmtId="0" fontId="31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wrapText="1"/>
    </xf>
    <xf numFmtId="0" fontId="33" fillId="0" borderId="0" xfId="0" applyFont="1" applyAlignment="1">
      <alignment vertical="top" wrapText="1"/>
    </xf>
    <xf numFmtId="0" fontId="29" fillId="0" borderId="0" xfId="0" applyFont="1" applyFill="1" applyAlignment="1"/>
    <xf numFmtId="0" fontId="21" fillId="0" borderId="0" xfId="0" applyFont="1" applyBorder="1" applyAlignment="1">
      <alignment horizontal="left" vertical="top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1" applyNumberFormat="1" applyFont="1" applyBorder="1" applyAlignment="1">
      <alignment horizontal="center" vertical="center" wrapText="1"/>
    </xf>
    <xf numFmtId="0" fontId="40" fillId="0" borderId="1" xfId="1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3" fontId="40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33" fillId="0" borderId="0" xfId="0" applyFont="1" applyFill="1" applyAlignment="1">
      <alignment vertical="top" wrapText="1"/>
    </xf>
    <xf numFmtId="166" fontId="40" fillId="0" borderId="1" xfId="1" applyNumberFormat="1" applyFont="1" applyBorder="1" applyAlignment="1">
      <alignment horizontal="center" vertical="center" wrapText="1"/>
    </xf>
    <xf numFmtId="167" fontId="40" fillId="0" borderId="1" xfId="1" applyNumberFormat="1" applyFont="1" applyBorder="1" applyAlignment="1">
      <alignment horizontal="center" vertical="center" wrapText="1"/>
    </xf>
    <xf numFmtId="3" fontId="40" fillId="0" borderId="1" xfId="1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vertical="top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7" fillId="0" borderId="15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34" fillId="0" borderId="0" xfId="0" applyFont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34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34" fillId="0" borderId="16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17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166" fontId="19" fillId="0" borderId="3" xfId="0" applyNumberFormat="1" applyFont="1" applyFill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19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6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30" fillId="0" borderId="9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justify" vertical="center" wrapText="1"/>
    </xf>
    <xf numFmtId="0" fontId="41" fillId="0" borderId="11" xfId="0" applyFont="1" applyBorder="1" applyAlignment="1">
      <alignment vertical="center" wrapText="1"/>
    </xf>
    <xf numFmtId="0" fontId="41" fillId="0" borderId="12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41" fillId="0" borderId="14" xfId="0" applyFont="1" applyBorder="1" applyAlignment="1">
      <alignment vertical="center" wrapText="1"/>
    </xf>
    <xf numFmtId="0" fontId="41" fillId="0" borderId="8" xfId="0" applyFont="1" applyBorder="1" applyAlignment="1">
      <alignment vertical="center" wrapText="1"/>
    </xf>
    <xf numFmtId="4" fontId="28" fillId="0" borderId="3" xfId="0" applyNumberFormat="1" applyFont="1" applyBorder="1" applyAlignment="1">
      <alignment horizontal="left" vertical="center" wrapText="1"/>
    </xf>
    <xf numFmtId="4" fontId="28" fillId="0" borderId="4" xfId="0" applyNumberFormat="1" applyFont="1" applyBorder="1" applyAlignment="1">
      <alignment horizontal="left" vertical="center" wrapText="1"/>
    </xf>
    <xf numFmtId="4" fontId="0" fillId="0" borderId="4" xfId="0" applyNumberFormat="1" applyBorder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49" fillId="0" borderId="4" xfId="0" applyFont="1" applyBorder="1" applyAlignment="1">
      <alignment horizontal="left" vertical="center" wrapText="1"/>
    </xf>
    <xf numFmtId="0" fontId="41" fillId="0" borderId="4" xfId="0" applyFont="1" applyBorder="1" applyAlignment="1">
      <alignment horizontal="left" wrapText="1"/>
    </xf>
    <xf numFmtId="0" fontId="41" fillId="0" borderId="5" xfId="0" applyFont="1" applyBorder="1" applyAlignment="1">
      <alignment horizontal="left" wrapText="1"/>
    </xf>
    <xf numFmtId="0" fontId="2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top" wrapText="1"/>
    </xf>
    <xf numFmtId="0" fontId="47" fillId="0" borderId="1" xfId="0" applyFont="1" applyBorder="1" applyAlignment="1">
      <alignment horizontal="left" vertical="top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3" fontId="40" fillId="0" borderId="1" xfId="0" applyNumberFormat="1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166" fontId="40" fillId="0" borderId="0" xfId="0" applyNumberFormat="1" applyFont="1" applyFill="1" applyBorder="1" applyAlignment="1">
      <alignment horizontal="left" wrapText="1"/>
    </xf>
    <xf numFmtId="0" fontId="21" fillId="0" borderId="15" xfId="0" applyFont="1" applyBorder="1" applyAlignment="1">
      <alignment horizontal="center" vertical="top" wrapText="1"/>
    </xf>
    <xf numFmtId="0" fontId="52" fillId="0" borderId="0" xfId="0" applyFont="1" applyFill="1" applyBorder="1" applyAlignment="1">
      <alignment horizontal="left" wrapText="1"/>
    </xf>
    <xf numFmtId="0" fontId="31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wrapText="1"/>
    </xf>
    <xf numFmtId="0" fontId="44" fillId="0" borderId="0" xfId="0" applyFont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top" wrapText="1"/>
    </xf>
    <xf numFmtId="0" fontId="31" fillId="0" borderId="1" xfId="0" applyNumberFormat="1" applyFont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top" wrapText="1"/>
    </xf>
    <xf numFmtId="0" fontId="31" fillId="0" borderId="13" xfId="0" applyFont="1" applyFill="1" applyBorder="1" applyAlignment="1">
      <alignment horizontal="center" vertical="top" wrapText="1"/>
    </xf>
    <xf numFmtId="0" fontId="31" fillId="0" borderId="2" xfId="0" applyNumberFormat="1" applyFont="1" applyBorder="1" applyAlignment="1">
      <alignment horizontal="center" vertical="center"/>
    </xf>
    <xf numFmtId="0" fontId="31" fillId="0" borderId="6" xfId="0" applyNumberFormat="1" applyFont="1" applyBorder="1" applyAlignment="1">
      <alignment horizontal="center" vertical="center"/>
    </xf>
    <xf numFmtId="0" fontId="31" fillId="0" borderId="7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horizontal="center" vertical="top" wrapText="1"/>
    </xf>
    <xf numFmtId="0" fontId="31" fillId="0" borderId="7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N32" sqref="N32"/>
    </sheetView>
  </sheetViews>
  <sheetFormatPr defaultRowHeight="15" x14ac:dyDescent="0.25"/>
  <cols>
    <col min="1" max="1" width="3.42578125" style="2" customWidth="1"/>
    <col min="2" max="2" width="4.7109375" style="2" customWidth="1"/>
    <col min="3" max="9" width="9.140625" style="2"/>
    <col min="10" max="10" width="14.85546875" style="2" customWidth="1"/>
    <col min="11" max="16384" width="9.140625" style="2"/>
  </cols>
  <sheetData>
    <row r="1" spans="1:14" ht="15.75" x14ac:dyDescent="0.25">
      <c r="A1" s="1"/>
      <c r="B1" s="1"/>
      <c r="C1" s="1"/>
      <c r="D1" s="1"/>
      <c r="E1" s="1"/>
      <c r="G1" s="133" t="s">
        <v>92</v>
      </c>
      <c r="H1" s="134"/>
      <c r="I1" s="134"/>
      <c r="J1" s="134"/>
    </row>
    <row r="2" spans="1:14" x14ac:dyDescent="0.25">
      <c r="A2" s="1"/>
      <c r="B2" s="1"/>
      <c r="C2" s="1"/>
      <c r="D2" s="1"/>
      <c r="E2" s="1"/>
      <c r="G2" s="133" t="s">
        <v>94</v>
      </c>
      <c r="H2" s="137"/>
      <c r="I2" s="137"/>
      <c r="J2" s="137"/>
    </row>
    <row r="3" spans="1:14" ht="15.75" x14ac:dyDescent="0.25">
      <c r="A3" s="1"/>
      <c r="B3" s="1"/>
      <c r="C3" s="1"/>
      <c r="D3" s="1"/>
      <c r="E3" s="1"/>
      <c r="G3" s="133" t="s">
        <v>95</v>
      </c>
      <c r="H3" s="134"/>
      <c r="I3" s="134"/>
      <c r="J3" s="134"/>
    </row>
    <row r="4" spans="1:14" ht="15.75" x14ac:dyDescent="0.25">
      <c r="A4" s="1"/>
      <c r="B4" s="1"/>
      <c r="C4" s="1"/>
      <c r="D4" s="1"/>
      <c r="E4" s="1"/>
      <c r="G4" s="135" t="s">
        <v>96</v>
      </c>
      <c r="H4" s="136"/>
      <c r="I4" s="136"/>
      <c r="J4" s="136"/>
    </row>
    <row r="5" spans="1:14" ht="15.75" x14ac:dyDescent="0.25">
      <c r="A5" s="1"/>
      <c r="B5" s="1"/>
      <c r="C5" s="1"/>
      <c r="D5" s="1"/>
      <c r="E5" s="1"/>
      <c r="G5" s="135"/>
      <c r="H5" s="136"/>
      <c r="I5" s="136"/>
      <c r="J5" s="136"/>
    </row>
    <row r="6" spans="1:14" ht="15.75" x14ac:dyDescent="0.25">
      <c r="A6" s="1"/>
      <c r="B6" s="1"/>
      <c r="C6" s="1"/>
      <c r="D6" s="1"/>
      <c r="E6" s="1"/>
      <c r="G6" s="133" t="s">
        <v>35</v>
      </c>
      <c r="H6" s="134"/>
      <c r="I6" s="134"/>
      <c r="J6" s="134"/>
    </row>
    <row r="7" spans="1:14" x14ac:dyDescent="0.25">
      <c r="A7" s="1"/>
      <c r="B7" s="1"/>
      <c r="C7" s="1"/>
      <c r="D7" s="1"/>
      <c r="E7" s="1"/>
      <c r="I7" s="1"/>
      <c r="J7" s="3"/>
    </row>
    <row r="8" spans="1:14" x14ac:dyDescent="0.25">
      <c r="A8" s="1"/>
      <c r="B8" s="1"/>
      <c r="C8" s="1"/>
      <c r="D8" s="1"/>
      <c r="E8" s="1"/>
      <c r="F8" s="1"/>
      <c r="I8" s="1"/>
      <c r="J8" s="3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K10" s="1"/>
      <c r="L10" s="1"/>
      <c r="M10" s="1"/>
      <c r="N10" s="1"/>
    </row>
    <row r="11" spans="1:14" ht="15.75" x14ac:dyDescent="0.25">
      <c r="K11" s="4"/>
      <c r="L11" s="4"/>
      <c r="M11" s="1"/>
      <c r="N11" s="1"/>
    </row>
    <row r="12" spans="1:14" x14ac:dyDescent="0.25">
      <c r="K12" s="1"/>
      <c r="L12" s="1"/>
      <c r="M12" s="1"/>
      <c r="N12" s="1"/>
    </row>
    <row r="13" spans="1:14" ht="18.75" customHeight="1" x14ac:dyDescent="0.25">
      <c r="K13" s="1"/>
      <c r="L13" s="1"/>
      <c r="M13" s="1"/>
      <c r="N13" s="1"/>
    </row>
    <row r="14" spans="1:14" ht="18.75" customHeight="1" x14ac:dyDescent="0.25">
      <c r="K14" s="1"/>
      <c r="L14" s="1"/>
      <c r="M14" s="1"/>
      <c r="N14" s="1"/>
    </row>
    <row r="15" spans="1:14" x14ac:dyDescent="0.25">
      <c r="K15" s="1"/>
      <c r="L15" s="1"/>
      <c r="M15" s="1"/>
      <c r="N15" s="1"/>
    </row>
    <row r="16" spans="1:14" x14ac:dyDescent="0.25">
      <c r="A16" s="1"/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2.5" customHeight="1" x14ac:dyDescent="0.25">
      <c r="A17" s="129" t="s">
        <v>24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"/>
      <c r="L17" s="1"/>
      <c r="M17" s="1"/>
      <c r="N17" s="1"/>
    </row>
    <row r="18" spans="1:14" ht="20.100000000000001" customHeight="1" x14ac:dyDescent="0.3">
      <c r="A18" s="130" t="s">
        <v>87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"/>
      <c r="L18" s="1"/>
      <c r="M18" s="1"/>
      <c r="N18" s="1"/>
    </row>
    <row r="19" spans="1:14" ht="20.100000000000001" customHeight="1" x14ac:dyDescent="0.3">
      <c r="A19" s="131" t="s">
        <v>23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"/>
      <c r="L19" s="1"/>
      <c r="M19" s="1"/>
      <c r="N19" s="1"/>
    </row>
    <row r="20" spans="1:14" ht="20.100000000000001" customHeight="1" x14ac:dyDescent="0.3">
      <c r="A20" s="132" t="s">
        <v>97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"/>
      <c r="L20" s="1"/>
      <c r="M20" s="1"/>
      <c r="N20" s="1"/>
    </row>
    <row r="21" spans="1:14" ht="20.100000000000001" customHeight="1" x14ac:dyDescent="0.3">
      <c r="A21" s="132" t="s">
        <v>98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"/>
      <c r="L21" s="1"/>
      <c r="M21" s="1"/>
      <c r="N21" s="1"/>
    </row>
    <row r="22" spans="1:14" ht="15" customHeight="1" x14ac:dyDescent="0.25">
      <c r="A22" s="1"/>
      <c r="B22" s="1"/>
      <c r="C22" s="10"/>
      <c r="D22" s="139" t="s">
        <v>25</v>
      </c>
      <c r="E22" s="139"/>
      <c r="F22" s="139"/>
      <c r="G22" s="139"/>
      <c r="H22" s="139"/>
      <c r="I22" s="139"/>
      <c r="J22" s="10"/>
      <c r="K22" s="1"/>
      <c r="L22" s="1"/>
      <c r="M22" s="1"/>
      <c r="N22" s="1"/>
    </row>
    <row r="23" spans="1:14" x14ac:dyDescent="0.25">
      <c r="A23" s="1"/>
      <c r="J23" s="1"/>
      <c r="K23" s="1"/>
      <c r="L23" s="1"/>
      <c r="M23" s="1"/>
      <c r="N23" s="1"/>
    </row>
    <row r="24" spans="1:14" x14ac:dyDescent="0.25">
      <c r="A24" s="1"/>
      <c r="J24" s="1"/>
      <c r="K24" s="1"/>
      <c r="L24" s="1"/>
      <c r="M24" s="1"/>
      <c r="N24" s="1"/>
    </row>
    <row r="25" spans="1:14" ht="15.75" x14ac:dyDescent="0.25">
      <c r="A25" s="1"/>
      <c r="F25" s="5"/>
      <c r="G25" s="140" t="s">
        <v>32</v>
      </c>
      <c r="H25" s="140"/>
      <c r="I25" s="140"/>
      <c r="J25" s="140"/>
      <c r="K25" s="1"/>
      <c r="L25" s="1"/>
      <c r="M25" s="1"/>
      <c r="N25" s="1"/>
    </row>
    <row r="26" spans="1:14" ht="15.75" x14ac:dyDescent="0.25">
      <c r="A26" s="1"/>
      <c r="G26" s="140" t="s">
        <v>153</v>
      </c>
      <c r="H26" s="140"/>
      <c r="I26" s="140"/>
      <c r="J26" s="140"/>
      <c r="K26" s="1"/>
      <c r="L26" s="1"/>
      <c r="M26" s="1"/>
      <c r="N26" s="1"/>
    </row>
    <row r="27" spans="1:14" ht="15.75" x14ac:dyDescent="0.25">
      <c r="A27" s="1"/>
      <c r="F27" s="94"/>
      <c r="G27" s="141" t="s">
        <v>99</v>
      </c>
      <c r="H27" s="141"/>
      <c r="I27" s="141"/>
      <c r="J27" s="141"/>
      <c r="K27" s="1"/>
      <c r="L27" s="1"/>
      <c r="M27" s="1"/>
      <c r="N27" s="1"/>
    </row>
    <row r="28" spans="1:14" ht="24.95" customHeight="1" x14ac:dyDescent="0.25">
      <c r="A28" s="1"/>
      <c r="B28" s="1"/>
      <c r="C28" s="1"/>
      <c r="D28" s="1"/>
      <c r="E28" s="1"/>
      <c r="F28" s="1"/>
      <c r="G28" s="142"/>
      <c r="H28" s="142"/>
      <c r="I28" s="142"/>
      <c r="J28" s="142"/>
      <c r="K28" s="1"/>
      <c r="L28" s="1"/>
      <c r="M28" s="1"/>
      <c r="N28" s="1"/>
    </row>
    <row r="29" spans="1:14" ht="24.95" customHeight="1" x14ac:dyDescent="0.25">
      <c r="A29" s="1"/>
      <c r="B29" s="1"/>
      <c r="C29" s="1"/>
      <c r="D29" s="1"/>
      <c r="E29" s="1"/>
      <c r="F29" s="1"/>
      <c r="G29" s="143" t="s">
        <v>154</v>
      </c>
      <c r="H29" s="143"/>
      <c r="I29" s="143"/>
      <c r="J29" s="143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L31" s="1"/>
      <c r="M31" s="1"/>
      <c r="N31" s="1"/>
    </row>
    <row r="42" spans="5:8" ht="15.75" x14ac:dyDescent="0.25">
      <c r="E42" s="138"/>
      <c r="F42" s="138"/>
      <c r="G42" s="138"/>
      <c r="H42" s="138"/>
    </row>
    <row r="43" spans="5:8" ht="15.75" x14ac:dyDescent="0.25">
      <c r="E43" s="5"/>
      <c r="F43" s="138" t="s">
        <v>88</v>
      </c>
      <c r="G43" s="138"/>
      <c r="H43" s="5"/>
    </row>
    <row r="44" spans="5:8" ht="15.75" x14ac:dyDescent="0.25">
      <c r="E44" s="5"/>
      <c r="F44" s="138"/>
      <c r="G44" s="138"/>
      <c r="H44" s="5"/>
    </row>
  </sheetData>
  <mergeCells count="20">
    <mergeCell ref="F44:G44"/>
    <mergeCell ref="D22:I22"/>
    <mergeCell ref="E42:H42"/>
    <mergeCell ref="F43:G43"/>
    <mergeCell ref="A21:J21"/>
    <mergeCell ref="G25:J25"/>
    <mergeCell ref="G26:J26"/>
    <mergeCell ref="G27:J27"/>
    <mergeCell ref="G28:J28"/>
    <mergeCell ref="G29:J29"/>
    <mergeCell ref="A17:J17"/>
    <mergeCell ref="A18:J18"/>
    <mergeCell ref="A19:J19"/>
    <mergeCell ref="A20:J20"/>
    <mergeCell ref="G1:J1"/>
    <mergeCell ref="G3:J3"/>
    <mergeCell ref="G4:J4"/>
    <mergeCell ref="G5:J5"/>
    <mergeCell ref="G6:J6"/>
    <mergeCell ref="G2:J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01"/>
  <sheetViews>
    <sheetView view="pageBreakPreview" zoomScale="60" zoomScaleNormal="60" workbookViewId="0">
      <pane xSplit="4" ySplit="12" topLeftCell="E172" activePane="bottomRight" state="frozen"/>
      <selection pane="topRight" activeCell="F1" sqref="F1"/>
      <selection pane="bottomLeft" activeCell="A7" sqref="A7"/>
      <selection pane="bottomRight" activeCell="AO135" sqref="AO135"/>
    </sheetView>
  </sheetViews>
  <sheetFormatPr defaultRowHeight="15" x14ac:dyDescent="0.25"/>
  <cols>
    <col min="1" max="1" width="8.85546875" customWidth="1"/>
    <col min="2" max="2" width="31.7109375" customWidth="1"/>
    <col min="3" max="3" width="24.7109375" style="15" customWidth="1"/>
    <col min="4" max="4" width="19.7109375" customWidth="1"/>
    <col min="5" max="5" width="14.42578125" customWidth="1"/>
    <col min="6" max="6" width="17.5703125" customWidth="1"/>
    <col min="7" max="7" width="12.28515625" customWidth="1"/>
    <col min="8" max="8" width="11.7109375" style="24" customWidth="1"/>
    <col min="9" max="9" width="12.85546875" bestFit="1" customWidth="1"/>
    <col min="10" max="10" width="12.85546875" customWidth="1"/>
    <col min="11" max="11" width="13.85546875" style="24" customWidth="1"/>
    <col min="12" max="12" width="12.85546875" bestFit="1" customWidth="1"/>
    <col min="13" max="13" width="12.85546875" customWidth="1"/>
    <col min="14" max="14" width="14.7109375" style="24" customWidth="1"/>
    <col min="15" max="15" width="12.85546875" bestFit="1" customWidth="1"/>
    <col min="16" max="16" width="12.85546875" customWidth="1"/>
    <col min="17" max="17" width="12.7109375" customWidth="1"/>
    <col min="18" max="18" width="12.85546875" bestFit="1" customWidth="1"/>
    <col min="19" max="19" width="12.85546875" customWidth="1"/>
    <col min="20" max="20" width="14.28515625" customWidth="1"/>
    <col min="21" max="21" width="15.5703125" bestFit="1" customWidth="1"/>
    <col min="22" max="22" width="15.5703125" customWidth="1"/>
    <col min="23" max="23" width="13.5703125" customWidth="1"/>
    <col min="24" max="24" width="12.85546875" bestFit="1" customWidth="1"/>
    <col min="25" max="25" width="12.85546875" customWidth="1"/>
    <col min="26" max="27" width="12.85546875" bestFit="1" customWidth="1"/>
    <col min="28" max="28" width="12.85546875" customWidth="1"/>
    <col min="29" max="30" width="12.85546875" bestFit="1" customWidth="1"/>
    <col min="31" max="31" width="12.85546875" customWidth="1"/>
    <col min="32" max="33" width="12.85546875" bestFit="1" customWidth="1"/>
    <col min="34" max="34" width="12.85546875" customWidth="1"/>
    <col min="35" max="35" width="13.28515625" customWidth="1"/>
    <col min="36" max="36" width="12.85546875" bestFit="1" customWidth="1"/>
    <col min="37" max="37" width="12.85546875" customWidth="1"/>
    <col min="38" max="38" width="12.5703125" customWidth="1"/>
    <col min="39" max="39" width="12.85546875" bestFit="1" customWidth="1"/>
    <col min="40" max="40" width="12.85546875" customWidth="1"/>
    <col min="41" max="41" width="13.140625" customWidth="1"/>
    <col min="42" max="42" width="12.85546875" bestFit="1" customWidth="1"/>
    <col min="43" max="43" width="12.85546875" customWidth="1"/>
    <col min="44" max="44" width="36.42578125" customWidth="1"/>
  </cols>
  <sheetData>
    <row r="1" spans="1:44" ht="24" customHeight="1" x14ac:dyDescent="0.25">
      <c r="C1" s="31"/>
      <c r="H1" s="52"/>
      <c r="I1" s="52"/>
      <c r="J1" s="52"/>
      <c r="K1" s="52"/>
      <c r="L1" s="52"/>
      <c r="M1" s="52"/>
      <c r="N1" s="52"/>
    </row>
    <row r="2" spans="1:44" ht="27.75" customHeight="1" x14ac:dyDescent="0.25">
      <c r="A2" s="144" t="s">
        <v>69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</row>
    <row r="3" spans="1:44" ht="24.75" customHeight="1" x14ac:dyDescent="0.25">
      <c r="A3" s="145" t="s">
        <v>100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</row>
    <row r="4" spans="1:44" ht="26.25" customHeight="1" x14ac:dyDescent="0.25">
      <c r="A4" s="146" t="s">
        <v>68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</row>
    <row r="5" spans="1:44" ht="24" customHeigh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</row>
    <row r="6" spans="1:44" ht="31.5" customHeight="1" x14ac:dyDescent="0.35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</row>
    <row r="7" spans="1:44" ht="31.5" customHeight="1" x14ac:dyDescent="0.25">
      <c r="A7" s="158" t="s">
        <v>0</v>
      </c>
      <c r="B7" s="158" t="s">
        <v>76</v>
      </c>
      <c r="C7" s="158" t="s">
        <v>77</v>
      </c>
      <c r="D7" s="158" t="s">
        <v>71</v>
      </c>
      <c r="E7" s="161" t="s">
        <v>74</v>
      </c>
      <c r="F7" s="162"/>
      <c r="G7" s="163"/>
      <c r="H7" s="152" t="s">
        <v>70</v>
      </c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4"/>
    </row>
    <row r="8" spans="1:44" ht="48" customHeight="1" x14ac:dyDescent="0.25">
      <c r="A8" s="159"/>
      <c r="B8" s="159"/>
      <c r="C8" s="159"/>
      <c r="D8" s="159"/>
      <c r="E8" s="164"/>
      <c r="F8" s="165"/>
      <c r="G8" s="166"/>
      <c r="H8" s="155" t="s">
        <v>1</v>
      </c>
      <c r="I8" s="156"/>
      <c r="J8" s="157"/>
      <c r="K8" s="155" t="s">
        <v>2</v>
      </c>
      <c r="L8" s="156"/>
      <c r="M8" s="157"/>
      <c r="N8" s="155" t="s">
        <v>3</v>
      </c>
      <c r="O8" s="156"/>
      <c r="P8" s="157"/>
      <c r="Q8" s="155" t="s">
        <v>4</v>
      </c>
      <c r="R8" s="156"/>
      <c r="S8" s="157"/>
      <c r="T8" s="155" t="s">
        <v>5</v>
      </c>
      <c r="U8" s="156"/>
      <c r="V8" s="157"/>
      <c r="W8" s="155" t="s">
        <v>6</v>
      </c>
      <c r="X8" s="156"/>
      <c r="Y8" s="157"/>
      <c r="Z8" s="155" t="s">
        <v>7</v>
      </c>
      <c r="AA8" s="156"/>
      <c r="AB8" s="157"/>
      <c r="AC8" s="155" t="s">
        <v>8</v>
      </c>
      <c r="AD8" s="156"/>
      <c r="AE8" s="157"/>
      <c r="AF8" s="155" t="s">
        <v>9</v>
      </c>
      <c r="AG8" s="156"/>
      <c r="AH8" s="157"/>
      <c r="AI8" s="155" t="s">
        <v>10</v>
      </c>
      <c r="AJ8" s="156"/>
      <c r="AK8" s="157"/>
      <c r="AL8" s="155" t="s">
        <v>11</v>
      </c>
      <c r="AM8" s="156"/>
      <c r="AN8" s="157"/>
      <c r="AO8" s="155" t="s">
        <v>12</v>
      </c>
      <c r="AP8" s="156"/>
      <c r="AQ8" s="157"/>
      <c r="AR8" s="187" t="s">
        <v>75</v>
      </c>
    </row>
    <row r="9" spans="1:44" ht="120" customHeight="1" x14ac:dyDescent="0.25">
      <c r="A9" s="160"/>
      <c r="B9" s="160"/>
      <c r="C9" s="160"/>
      <c r="D9" s="160"/>
      <c r="E9" s="57" t="s">
        <v>72</v>
      </c>
      <c r="F9" s="34" t="s">
        <v>73</v>
      </c>
      <c r="G9" s="54" t="s">
        <v>13</v>
      </c>
      <c r="H9" s="55" t="s">
        <v>14</v>
      </c>
      <c r="I9" s="33" t="s">
        <v>15</v>
      </c>
      <c r="J9" s="33" t="s">
        <v>13</v>
      </c>
      <c r="K9" s="55" t="s">
        <v>14</v>
      </c>
      <c r="L9" s="33" t="s">
        <v>15</v>
      </c>
      <c r="M9" s="33" t="s">
        <v>13</v>
      </c>
      <c r="N9" s="55" t="s">
        <v>14</v>
      </c>
      <c r="O9" s="33" t="s">
        <v>15</v>
      </c>
      <c r="P9" s="33" t="s">
        <v>13</v>
      </c>
      <c r="Q9" s="55" t="s">
        <v>14</v>
      </c>
      <c r="R9" s="33" t="s">
        <v>15</v>
      </c>
      <c r="S9" s="33" t="s">
        <v>13</v>
      </c>
      <c r="T9" s="55" t="s">
        <v>14</v>
      </c>
      <c r="U9" s="33" t="s">
        <v>15</v>
      </c>
      <c r="V9" s="33" t="s">
        <v>13</v>
      </c>
      <c r="W9" s="55" t="s">
        <v>14</v>
      </c>
      <c r="X9" s="33" t="s">
        <v>15</v>
      </c>
      <c r="Y9" s="33" t="s">
        <v>13</v>
      </c>
      <c r="Z9" s="55" t="s">
        <v>14</v>
      </c>
      <c r="AA9" s="33" t="s">
        <v>15</v>
      </c>
      <c r="AB9" s="33" t="s">
        <v>13</v>
      </c>
      <c r="AC9" s="55" t="s">
        <v>14</v>
      </c>
      <c r="AD9" s="33" t="s">
        <v>15</v>
      </c>
      <c r="AE9" s="33" t="s">
        <v>13</v>
      </c>
      <c r="AF9" s="55" t="s">
        <v>14</v>
      </c>
      <c r="AG9" s="33" t="s">
        <v>15</v>
      </c>
      <c r="AH9" s="33" t="s">
        <v>13</v>
      </c>
      <c r="AI9" s="55" t="s">
        <v>14</v>
      </c>
      <c r="AJ9" s="33" t="s">
        <v>15</v>
      </c>
      <c r="AK9" s="33" t="s">
        <v>13</v>
      </c>
      <c r="AL9" s="55" t="s">
        <v>14</v>
      </c>
      <c r="AM9" s="33" t="s">
        <v>15</v>
      </c>
      <c r="AN9" s="33" t="s">
        <v>13</v>
      </c>
      <c r="AO9" s="55" t="s">
        <v>14</v>
      </c>
      <c r="AP9" s="33" t="s">
        <v>15</v>
      </c>
      <c r="AQ9" s="33" t="s">
        <v>13</v>
      </c>
      <c r="AR9" s="187"/>
    </row>
    <row r="10" spans="1:44" s="14" customFormat="1" ht="24" hidden="1" customHeight="1" x14ac:dyDescent="0.35">
      <c r="A10" s="148" t="s">
        <v>49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</row>
    <row r="11" spans="1:44" s="14" customFormat="1" ht="26.25" hidden="1" customHeight="1" x14ac:dyDescent="0.35">
      <c r="A11" s="148" t="s">
        <v>36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</row>
    <row r="12" spans="1:44" s="14" customFormat="1" ht="30.75" hidden="1" customHeight="1" x14ac:dyDescent="0.35">
      <c r="A12" s="148" t="s">
        <v>37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</row>
    <row r="13" spans="1:44" s="14" customFormat="1" ht="18" customHeight="1" x14ac:dyDescent="0.35">
      <c r="A13" s="34">
        <v>1</v>
      </c>
      <c r="B13" s="34">
        <v>2</v>
      </c>
      <c r="C13" s="34">
        <v>3</v>
      </c>
      <c r="D13" s="34">
        <v>4</v>
      </c>
      <c r="E13" s="34">
        <v>5</v>
      </c>
      <c r="F13" s="34">
        <v>6</v>
      </c>
      <c r="G13" s="34">
        <v>7</v>
      </c>
      <c r="H13" s="34">
        <v>8</v>
      </c>
      <c r="I13" s="34">
        <v>9</v>
      </c>
      <c r="J13" s="34">
        <v>10</v>
      </c>
      <c r="K13" s="34">
        <v>11</v>
      </c>
      <c r="L13" s="34">
        <v>12</v>
      </c>
      <c r="M13" s="34">
        <v>13</v>
      </c>
      <c r="N13" s="34">
        <v>14</v>
      </c>
      <c r="O13" s="34">
        <v>15</v>
      </c>
      <c r="P13" s="34">
        <v>16</v>
      </c>
      <c r="Q13" s="34">
        <v>17</v>
      </c>
      <c r="R13" s="34">
        <v>18</v>
      </c>
      <c r="S13" s="34">
        <v>19</v>
      </c>
      <c r="T13" s="34">
        <v>20</v>
      </c>
      <c r="U13" s="34">
        <v>21</v>
      </c>
      <c r="V13" s="34">
        <v>22</v>
      </c>
      <c r="W13" s="34">
        <v>23</v>
      </c>
      <c r="X13" s="34">
        <v>24</v>
      </c>
      <c r="Y13" s="34">
        <v>25</v>
      </c>
      <c r="Z13" s="34">
        <v>26</v>
      </c>
      <c r="AA13" s="34">
        <v>27</v>
      </c>
      <c r="AB13" s="34">
        <v>28</v>
      </c>
      <c r="AC13" s="34">
        <v>29</v>
      </c>
      <c r="AD13" s="34">
        <v>30</v>
      </c>
      <c r="AE13" s="34">
        <v>31</v>
      </c>
      <c r="AF13" s="34">
        <v>32</v>
      </c>
      <c r="AG13" s="34">
        <v>33</v>
      </c>
      <c r="AH13" s="34">
        <v>34</v>
      </c>
      <c r="AI13" s="34">
        <v>35</v>
      </c>
      <c r="AJ13" s="34">
        <v>36</v>
      </c>
      <c r="AK13" s="34">
        <v>37</v>
      </c>
      <c r="AL13" s="34">
        <v>38</v>
      </c>
      <c r="AM13" s="34">
        <v>39</v>
      </c>
      <c r="AN13" s="34">
        <v>40</v>
      </c>
      <c r="AO13" s="34">
        <v>41</v>
      </c>
      <c r="AP13" s="34">
        <v>42</v>
      </c>
      <c r="AQ13" s="34">
        <v>43</v>
      </c>
      <c r="AR13" s="34">
        <v>44</v>
      </c>
    </row>
    <row r="14" spans="1:44" ht="28.5" customHeight="1" x14ac:dyDescent="0.25">
      <c r="A14" s="172" t="s">
        <v>48</v>
      </c>
      <c r="B14" s="172"/>
      <c r="C14" s="172"/>
      <c r="D14" s="36" t="s">
        <v>82</v>
      </c>
      <c r="E14" s="69">
        <f>SUM(E15:E20)</f>
        <v>12475.000000000002</v>
      </c>
      <c r="F14" s="70">
        <f>SUM(F15:F20)</f>
        <v>9077.7400000000016</v>
      </c>
      <c r="G14" s="70">
        <f>(F14/E14)*100</f>
        <v>72.767454909819634</v>
      </c>
      <c r="H14" s="69">
        <f>SUM(H15:H20)</f>
        <v>1059.25</v>
      </c>
      <c r="I14" s="70">
        <f>SUM(I15:I20)</f>
        <v>1059.25</v>
      </c>
      <c r="J14" s="70">
        <f>(I14/H14)*100</f>
        <v>100</v>
      </c>
      <c r="K14" s="69">
        <f>SUM(K15:K20)</f>
        <v>764.46</v>
      </c>
      <c r="L14" s="70">
        <f>SUM(L15:L20)</f>
        <v>764.46</v>
      </c>
      <c r="M14" s="70">
        <f>(L14/K14)*100</f>
        <v>100</v>
      </c>
      <c r="N14" s="69">
        <f>SUM(N15:N20)</f>
        <v>1507.9</v>
      </c>
      <c r="O14" s="70">
        <f>SUM(O15:O20)</f>
        <v>1507.9</v>
      </c>
      <c r="P14" s="70">
        <f>(O14/N14)*100</f>
        <v>100</v>
      </c>
      <c r="Q14" s="69">
        <f>SUM(Q15:Q20)</f>
        <v>1278.75</v>
      </c>
      <c r="R14" s="70">
        <f>SUM(R15:R20)</f>
        <v>1278.75</v>
      </c>
      <c r="S14" s="70">
        <f>(R14/Q14)*100</f>
        <v>100</v>
      </c>
      <c r="T14" s="69">
        <f>SUM(T15:T20)</f>
        <v>703.21</v>
      </c>
      <c r="U14" s="70">
        <f>SUM(U15:U20)</f>
        <v>703.21</v>
      </c>
      <c r="V14" s="70">
        <f>(U14/T14)*100</f>
        <v>100</v>
      </c>
      <c r="W14" s="69">
        <f>SUM(W15:W20)</f>
        <v>762</v>
      </c>
      <c r="X14" s="70">
        <f>SUM(X15:X20)</f>
        <v>762</v>
      </c>
      <c r="Y14" s="70">
        <f>(X14/W14)*100</f>
        <v>100</v>
      </c>
      <c r="Z14" s="69">
        <f>SUM(Z15:Z20)</f>
        <v>1615.0700000000002</v>
      </c>
      <c r="AA14" s="70">
        <f>SUM(AA15:AA20)</f>
        <v>1615.0700000000002</v>
      </c>
      <c r="AB14" s="70">
        <f>(AA14/Z14)*100</f>
        <v>100</v>
      </c>
      <c r="AC14" s="69">
        <f>SUM(AC15:AC20)</f>
        <v>809.42000000000007</v>
      </c>
      <c r="AD14" s="70">
        <f>SUM(AD15:AD20)</f>
        <v>809.42000000000007</v>
      </c>
      <c r="AE14" s="70">
        <f>(AD14/AC14)*100</f>
        <v>100</v>
      </c>
      <c r="AF14" s="69">
        <f>SUM(AF15:AF20)</f>
        <v>577.68000000000006</v>
      </c>
      <c r="AG14" s="70">
        <f>SUM(AG15:AG20)</f>
        <v>577.68000000000006</v>
      </c>
      <c r="AH14" s="70">
        <f>(AG14/AF14)*100</f>
        <v>100</v>
      </c>
      <c r="AI14" s="69">
        <f>SUM(AI15:AI20)</f>
        <v>1613.9500000000003</v>
      </c>
      <c r="AJ14" s="70">
        <f>SUM(AJ15:AJ20)</f>
        <v>0</v>
      </c>
      <c r="AK14" s="70">
        <f>(AJ14/AI14)*100</f>
        <v>0</v>
      </c>
      <c r="AL14" s="69">
        <f>SUM(AL15:AL20)</f>
        <v>556.05999999999995</v>
      </c>
      <c r="AM14" s="70">
        <f>SUM(AM15:AM20)</f>
        <v>0</v>
      </c>
      <c r="AN14" s="70">
        <f>(AM14/AL14)*100</f>
        <v>0</v>
      </c>
      <c r="AO14" s="69">
        <f>SUM(AO15:AO20)</f>
        <v>1227.25</v>
      </c>
      <c r="AP14" s="70">
        <f>SUM(AP15:AP20)</f>
        <v>0</v>
      </c>
      <c r="AQ14" s="70">
        <f>(AP14/AO14)*100</f>
        <v>0</v>
      </c>
      <c r="AR14" s="13"/>
    </row>
    <row r="15" spans="1:44" ht="30" x14ac:dyDescent="0.25">
      <c r="A15" s="172"/>
      <c r="B15" s="172"/>
      <c r="C15" s="172"/>
      <c r="D15" s="36" t="s">
        <v>17</v>
      </c>
      <c r="E15" s="69">
        <f>H15+K15+N15+Q15+T15+W15+Z15+AC15+AF15+AI15+AL15+AO15</f>
        <v>0</v>
      </c>
      <c r="F15" s="71">
        <f>I15+L15+O15+R15+U15+X15+AA15+AD15+AG15+AJ15+AM15+AP15</f>
        <v>0</v>
      </c>
      <c r="G15" s="72" t="e">
        <f t="shared" ref="G15:G20" si="0">(F15/E15)*100</f>
        <v>#DIV/0!</v>
      </c>
      <c r="H15" s="69">
        <f>H53+H110+H146</f>
        <v>0</v>
      </c>
      <c r="I15" s="72">
        <f>I53+I110+I146</f>
        <v>0</v>
      </c>
      <c r="J15" s="72" t="e">
        <f t="shared" ref="J15:J20" si="1">(I15/H15)*100</f>
        <v>#DIV/0!</v>
      </c>
      <c r="K15" s="69">
        <f>K53+K110+K146</f>
        <v>0</v>
      </c>
      <c r="L15" s="72">
        <f>L53+L110+L146</f>
        <v>0</v>
      </c>
      <c r="M15" s="72" t="e">
        <f t="shared" ref="M15:M20" si="2">(L15/K15)*100</f>
        <v>#DIV/0!</v>
      </c>
      <c r="N15" s="69">
        <f>N53+N110+N146</f>
        <v>0</v>
      </c>
      <c r="O15" s="72">
        <f>O53+O110+O146</f>
        <v>0</v>
      </c>
      <c r="P15" s="72" t="e">
        <f t="shared" ref="P15:P20" si="3">(O15/N15)*100</f>
        <v>#DIV/0!</v>
      </c>
      <c r="Q15" s="69">
        <f>Q53+Q110+Q146</f>
        <v>0</v>
      </c>
      <c r="R15" s="72">
        <f>R53+R110+R146</f>
        <v>0</v>
      </c>
      <c r="S15" s="72" t="e">
        <f t="shared" ref="S15:S20" si="4">(R15/Q15)*100</f>
        <v>#DIV/0!</v>
      </c>
      <c r="T15" s="69">
        <f>T53+T110+T146</f>
        <v>0</v>
      </c>
      <c r="U15" s="72">
        <f>U53+U110+U146</f>
        <v>0</v>
      </c>
      <c r="V15" s="72" t="e">
        <f t="shared" ref="V15:V20" si="5">(U15/T15)*100</f>
        <v>#DIV/0!</v>
      </c>
      <c r="W15" s="69">
        <f>W53+W110+W146</f>
        <v>0</v>
      </c>
      <c r="X15" s="72">
        <f>X53+X110+X146</f>
        <v>0</v>
      </c>
      <c r="Y15" s="72" t="e">
        <f t="shared" ref="Y15:Y20" si="6">(X15/W15)*100</f>
        <v>#DIV/0!</v>
      </c>
      <c r="Z15" s="69">
        <f>Z53+Z110+Z146</f>
        <v>0</v>
      </c>
      <c r="AA15" s="72">
        <f>AA53+AA110+AA146</f>
        <v>0</v>
      </c>
      <c r="AB15" s="72" t="e">
        <f t="shared" ref="AB15:AB20" si="7">(AA15/Z15)*100</f>
        <v>#DIV/0!</v>
      </c>
      <c r="AC15" s="69">
        <f>AC53+AC110+AC146</f>
        <v>0</v>
      </c>
      <c r="AD15" s="72">
        <f>AD53+AD110+AD146</f>
        <v>0</v>
      </c>
      <c r="AE15" s="72" t="e">
        <f t="shared" ref="AE15:AE20" si="8">(AD15/AC15)*100</f>
        <v>#DIV/0!</v>
      </c>
      <c r="AF15" s="69">
        <f>AF53+AF110+AF146</f>
        <v>0</v>
      </c>
      <c r="AG15" s="72">
        <f>AG53+AG110+AG146</f>
        <v>0</v>
      </c>
      <c r="AH15" s="72" t="e">
        <f t="shared" ref="AH15:AH20" si="9">(AG15/AF15)*100</f>
        <v>#DIV/0!</v>
      </c>
      <c r="AI15" s="69">
        <f>AI53+AI110+AI146</f>
        <v>0</v>
      </c>
      <c r="AJ15" s="72">
        <f>AJ53+AJ110+AJ146</f>
        <v>0</v>
      </c>
      <c r="AK15" s="72" t="e">
        <f t="shared" ref="AK15:AK20" si="10">(AJ15/AI15)*100</f>
        <v>#DIV/0!</v>
      </c>
      <c r="AL15" s="69">
        <f>AL53+AL110+AL146</f>
        <v>0</v>
      </c>
      <c r="AM15" s="72">
        <f>AM53+AM110+AM146</f>
        <v>0</v>
      </c>
      <c r="AN15" s="72" t="e">
        <f t="shared" ref="AN15:AN20" si="11">(AM15/AL15)*100</f>
        <v>#DIV/0!</v>
      </c>
      <c r="AO15" s="69">
        <f>AO53+AO110+AO146</f>
        <v>0</v>
      </c>
      <c r="AP15" s="72">
        <f>AP53+AP110+AP146</f>
        <v>0</v>
      </c>
      <c r="AQ15" s="72" t="e">
        <f t="shared" ref="AQ15:AQ20" si="12">(AP15/AO15)*100</f>
        <v>#DIV/0!</v>
      </c>
      <c r="AR15" s="13"/>
    </row>
    <row r="16" spans="1:44" ht="50.25" customHeight="1" x14ac:dyDescent="0.25">
      <c r="A16" s="172"/>
      <c r="B16" s="172"/>
      <c r="C16" s="172"/>
      <c r="D16" s="36" t="s">
        <v>18</v>
      </c>
      <c r="E16" s="69">
        <f t="shared" ref="E16:E20" si="13">H16+K16+N16+Q16+T16+W16+Z16+AC16+AF16+AI16+AL16+AO16</f>
        <v>0</v>
      </c>
      <c r="F16" s="71">
        <f t="shared" ref="F16:F20" si="14">I16+L16+O16+R16+U16+X16+AA16+AD16+AG16+AJ16+AM16+AP16</f>
        <v>0</v>
      </c>
      <c r="G16" s="72" t="e">
        <f t="shared" si="0"/>
        <v>#DIV/0!</v>
      </c>
      <c r="H16" s="69">
        <f t="shared" ref="H16:I20" si="15">H54+H111+H147</f>
        <v>0</v>
      </c>
      <c r="I16" s="72">
        <f t="shared" si="15"/>
        <v>0</v>
      </c>
      <c r="J16" s="72" t="e">
        <f t="shared" si="1"/>
        <v>#DIV/0!</v>
      </c>
      <c r="K16" s="69">
        <f t="shared" ref="K16:L16" si="16">K54+K111+K147</f>
        <v>0</v>
      </c>
      <c r="L16" s="72">
        <f t="shared" si="16"/>
        <v>0</v>
      </c>
      <c r="M16" s="72" t="e">
        <f t="shared" si="2"/>
        <v>#DIV/0!</v>
      </c>
      <c r="N16" s="69">
        <f t="shared" ref="N16:O16" si="17">N54+N111+N147</f>
        <v>0</v>
      </c>
      <c r="O16" s="72">
        <f t="shared" si="17"/>
        <v>0</v>
      </c>
      <c r="P16" s="72" t="e">
        <f t="shared" si="3"/>
        <v>#DIV/0!</v>
      </c>
      <c r="Q16" s="69">
        <f t="shared" ref="Q16:R16" si="18">Q54+Q111+Q147</f>
        <v>0</v>
      </c>
      <c r="R16" s="72">
        <f t="shared" si="18"/>
        <v>0</v>
      </c>
      <c r="S16" s="72" t="e">
        <f t="shared" si="4"/>
        <v>#DIV/0!</v>
      </c>
      <c r="T16" s="69">
        <f t="shared" ref="T16:U16" si="19">T54+T111+T147</f>
        <v>0</v>
      </c>
      <c r="U16" s="72">
        <f t="shared" si="19"/>
        <v>0</v>
      </c>
      <c r="V16" s="72" t="e">
        <f t="shared" si="5"/>
        <v>#DIV/0!</v>
      </c>
      <c r="W16" s="69">
        <f t="shared" ref="W16:X16" si="20">W54+W111+W147</f>
        <v>0</v>
      </c>
      <c r="X16" s="72">
        <f t="shared" si="20"/>
        <v>0</v>
      </c>
      <c r="Y16" s="72" t="e">
        <f t="shared" si="6"/>
        <v>#DIV/0!</v>
      </c>
      <c r="Z16" s="69">
        <f t="shared" ref="Z16:AA16" si="21">Z54+Z111+Z147</f>
        <v>0</v>
      </c>
      <c r="AA16" s="72">
        <f t="shared" si="21"/>
        <v>0</v>
      </c>
      <c r="AB16" s="72" t="e">
        <f t="shared" si="7"/>
        <v>#DIV/0!</v>
      </c>
      <c r="AC16" s="69">
        <f t="shared" ref="AC16:AD16" si="22">AC54+AC111+AC147</f>
        <v>0</v>
      </c>
      <c r="AD16" s="72">
        <f t="shared" si="22"/>
        <v>0</v>
      </c>
      <c r="AE16" s="72" t="e">
        <f t="shared" si="8"/>
        <v>#DIV/0!</v>
      </c>
      <c r="AF16" s="69">
        <f t="shared" ref="AF16:AG16" si="23">AF54+AF111+AF147</f>
        <v>0</v>
      </c>
      <c r="AG16" s="72">
        <f t="shared" si="23"/>
        <v>0</v>
      </c>
      <c r="AH16" s="72" t="e">
        <f t="shared" si="9"/>
        <v>#DIV/0!</v>
      </c>
      <c r="AI16" s="69">
        <f t="shared" ref="AI16:AJ16" si="24">AI54+AI111+AI147</f>
        <v>0</v>
      </c>
      <c r="AJ16" s="72">
        <f t="shared" si="24"/>
        <v>0</v>
      </c>
      <c r="AK16" s="72" t="e">
        <f t="shared" si="10"/>
        <v>#DIV/0!</v>
      </c>
      <c r="AL16" s="69">
        <f t="shared" ref="AL16:AM16" si="25">AL54+AL111+AL147</f>
        <v>0</v>
      </c>
      <c r="AM16" s="72">
        <f t="shared" si="25"/>
        <v>0</v>
      </c>
      <c r="AN16" s="72" t="e">
        <f t="shared" si="11"/>
        <v>#DIV/0!</v>
      </c>
      <c r="AO16" s="69">
        <f t="shared" ref="AO16:AP16" si="26">AO54+AO111+AO147</f>
        <v>0</v>
      </c>
      <c r="AP16" s="72">
        <f t="shared" si="26"/>
        <v>0</v>
      </c>
      <c r="AQ16" s="72" t="e">
        <f t="shared" si="12"/>
        <v>#DIV/0!</v>
      </c>
      <c r="AR16" s="13"/>
    </row>
    <row r="17" spans="1:44" ht="39" customHeight="1" x14ac:dyDescent="0.25">
      <c r="A17" s="172"/>
      <c r="B17" s="172"/>
      <c r="C17" s="172"/>
      <c r="D17" s="36" t="s">
        <v>26</v>
      </c>
      <c r="E17" s="69">
        <f t="shared" si="13"/>
        <v>12475.000000000002</v>
      </c>
      <c r="F17" s="71">
        <f t="shared" si="14"/>
        <v>9077.7400000000016</v>
      </c>
      <c r="G17" s="72">
        <f t="shared" si="0"/>
        <v>72.767454909819634</v>
      </c>
      <c r="H17" s="69">
        <f t="shared" si="15"/>
        <v>1059.25</v>
      </c>
      <c r="I17" s="72">
        <f t="shared" si="15"/>
        <v>1059.25</v>
      </c>
      <c r="J17" s="72">
        <f t="shared" si="1"/>
        <v>100</v>
      </c>
      <c r="K17" s="69">
        <f t="shared" ref="K17:L17" si="27">K55+K112+K148</f>
        <v>764.46</v>
      </c>
      <c r="L17" s="72">
        <f t="shared" si="27"/>
        <v>764.46</v>
      </c>
      <c r="M17" s="72">
        <f t="shared" si="2"/>
        <v>100</v>
      </c>
      <c r="N17" s="69">
        <f t="shared" ref="N17:O17" si="28">N55+N112+N148</f>
        <v>1507.9</v>
      </c>
      <c r="O17" s="72">
        <f t="shared" si="28"/>
        <v>1507.9</v>
      </c>
      <c r="P17" s="72">
        <f t="shared" si="3"/>
        <v>100</v>
      </c>
      <c r="Q17" s="69">
        <f t="shared" ref="Q17:R17" si="29">Q55+Q112+Q148</f>
        <v>1278.75</v>
      </c>
      <c r="R17" s="72">
        <f t="shared" si="29"/>
        <v>1278.75</v>
      </c>
      <c r="S17" s="72">
        <f t="shared" si="4"/>
        <v>100</v>
      </c>
      <c r="T17" s="69">
        <f t="shared" ref="T17:U17" si="30">T55+T112+T148</f>
        <v>703.21</v>
      </c>
      <c r="U17" s="72">
        <f t="shared" si="30"/>
        <v>703.21</v>
      </c>
      <c r="V17" s="72">
        <f t="shared" si="5"/>
        <v>100</v>
      </c>
      <c r="W17" s="69">
        <f t="shared" ref="W17:X17" si="31">W55+W112+W148</f>
        <v>762</v>
      </c>
      <c r="X17" s="72">
        <f t="shared" si="31"/>
        <v>762</v>
      </c>
      <c r="Y17" s="72">
        <f t="shared" si="6"/>
        <v>100</v>
      </c>
      <c r="Z17" s="69">
        <f t="shared" ref="Z17:AA17" si="32">Z55+Z112+Z148</f>
        <v>1615.0700000000002</v>
      </c>
      <c r="AA17" s="72">
        <f t="shared" si="32"/>
        <v>1615.0700000000002</v>
      </c>
      <c r="AB17" s="72">
        <f t="shared" si="7"/>
        <v>100</v>
      </c>
      <c r="AC17" s="69">
        <f t="shared" ref="AC17:AD17" si="33">AC55+AC112+AC148</f>
        <v>809.42000000000007</v>
      </c>
      <c r="AD17" s="72">
        <f t="shared" si="33"/>
        <v>809.42000000000007</v>
      </c>
      <c r="AE17" s="72">
        <f t="shared" si="8"/>
        <v>100</v>
      </c>
      <c r="AF17" s="69">
        <f t="shared" ref="AF17:AG17" si="34">AF55+AF112+AF148</f>
        <v>577.68000000000006</v>
      </c>
      <c r="AG17" s="72">
        <f t="shared" si="34"/>
        <v>577.68000000000006</v>
      </c>
      <c r="AH17" s="72">
        <f t="shared" si="9"/>
        <v>100</v>
      </c>
      <c r="AI17" s="69">
        <f t="shared" ref="AI17:AJ17" si="35">AI55+AI112+AI148</f>
        <v>1613.9500000000003</v>
      </c>
      <c r="AJ17" s="72">
        <f t="shared" si="35"/>
        <v>0</v>
      </c>
      <c r="AK17" s="72">
        <f t="shared" si="10"/>
        <v>0</v>
      </c>
      <c r="AL17" s="69">
        <f t="shared" ref="AL17:AM17" si="36">AL55+AL112+AL148</f>
        <v>556.05999999999995</v>
      </c>
      <c r="AM17" s="72">
        <f t="shared" si="36"/>
        <v>0</v>
      </c>
      <c r="AN17" s="72">
        <f t="shared" si="11"/>
        <v>0</v>
      </c>
      <c r="AO17" s="69">
        <f t="shared" ref="AO17:AP17" si="37">AO55+AO112+AO148</f>
        <v>1227.25</v>
      </c>
      <c r="AP17" s="72">
        <f t="shared" si="37"/>
        <v>0</v>
      </c>
      <c r="AQ17" s="72">
        <f t="shared" si="12"/>
        <v>0</v>
      </c>
      <c r="AR17" s="13"/>
    </row>
    <row r="18" spans="1:44" ht="84" customHeight="1" x14ac:dyDescent="0.25">
      <c r="A18" s="172"/>
      <c r="B18" s="172"/>
      <c r="C18" s="172"/>
      <c r="D18" s="36" t="s">
        <v>79</v>
      </c>
      <c r="E18" s="69">
        <f t="shared" si="13"/>
        <v>0</v>
      </c>
      <c r="F18" s="71">
        <f t="shared" si="14"/>
        <v>0</v>
      </c>
      <c r="G18" s="72" t="e">
        <f t="shared" si="0"/>
        <v>#DIV/0!</v>
      </c>
      <c r="H18" s="69">
        <f t="shared" si="15"/>
        <v>0</v>
      </c>
      <c r="I18" s="72">
        <f t="shared" si="15"/>
        <v>0</v>
      </c>
      <c r="J18" s="72" t="e">
        <f t="shared" si="1"/>
        <v>#DIV/0!</v>
      </c>
      <c r="K18" s="69">
        <f t="shared" ref="K18:L18" si="38">K56+K113+K149</f>
        <v>0</v>
      </c>
      <c r="L18" s="72">
        <f t="shared" si="38"/>
        <v>0</v>
      </c>
      <c r="M18" s="72" t="e">
        <f t="shared" si="2"/>
        <v>#DIV/0!</v>
      </c>
      <c r="N18" s="69">
        <f t="shared" ref="N18:O18" si="39">N56+N113+N149</f>
        <v>0</v>
      </c>
      <c r="O18" s="72">
        <f t="shared" si="39"/>
        <v>0</v>
      </c>
      <c r="P18" s="72" t="e">
        <f t="shared" si="3"/>
        <v>#DIV/0!</v>
      </c>
      <c r="Q18" s="69">
        <f t="shared" ref="Q18:R18" si="40">Q56+Q113+Q149</f>
        <v>0</v>
      </c>
      <c r="R18" s="72">
        <f t="shared" si="40"/>
        <v>0</v>
      </c>
      <c r="S18" s="72" t="e">
        <f t="shared" si="4"/>
        <v>#DIV/0!</v>
      </c>
      <c r="T18" s="69">
        <f t="shared" ref="T18:U18" si="41">T56+T113+T149</f>
        <v>0</v>
      </c>
      <c r="U18" s="72">
        <f t="shared" si="41"/>
        <v>0</v>
      </c>
      <c r="V18" s="72" t="e">
        <f t="shared" si="5"/>
        <v>#DIV/0!</v>
      </c>
      <c r="W18" s="69">
        <f t="shared" ref="W18:X18" si="42">W56+W113+W149</f>
        <v>0</v>
      </c>
      <c r="X18" s="72">
        <f t="shared" si="42"/>
        <v>0</v>
      </c>
      <c r="Y18" s="72" t="e">
        <f t="shared" si="6"/>
        <v>#DIV/0!</v>
      </c>
      <c r="Z18" s="69">
        <f t="shared" ref="Z18:AA18" si="43">Z56+Z113+Z149</f>
        <v>0</v>
      </c>
      <c r="AA18" s="72">
        <f t="shared" si="43"/>
        <v>0</v>
      </c>
      <c r="AB18" s="72" t="e">
        <f t="shared" si="7"/>
        <v>#DIV/0!</v>
      </c>
      <c r="AC18" s="69">
        <f t="shared" ref="AC18:AD18" si="44">AC56+AC113+AC149</f>
        <v>0</v>
      </c>
      <c r="AD18" s="72">
        <f t="shared" si="44"/>
        <v>0</v>
      </c>
      <c r="AE18" s="72" t="e">
        <f t="shared" si="8"/>
        <v>#DIV/0!</v>
      </c>
      <c r="AF18" s="69">
        <f t="shared" ref="AF18:AG18" si="45">AF56+AF113+AF149</f>
        <v>0</v>
      </c>
      <c r="AG18" s="72">
        <f t="shared" si="45"/>
        <v>0</v>
      </c>
      <c r="AH18" s="72" t="e">
        <f t="shared" si="9"/>
        <v>#DIV/0!</v>
      </c>
      <c r="AI18" s="69">
        <f t="shared" ref="AI18:AJ18" si="46">AI56+AI113+AI149</f>
        <v>0</v>
      </c>
      <c r="AJ18" s="72">
        <f t="shared" si="46"/>
        <v>0</v>
      </c>
      <c r="AK18" s="72" t="e">
        <f t="shared" si="10"/>
        <v>#DIV/0!</v>
      </c>
      <c r="AL18" s="69">
        <f t="shared" ref="AL18:AM18" si="47">AL56+AL113+AL149</f>
        <v>0</v>
      </c>
      <c r="AM18" s="72">
        <f t="shared" si="47"/>
        <v>0</v>
      </c>
      <c r="AN18" s="72" t="e">
        <f t="shared" si="11"/>
        <v>#DIV/0!</v>
      </c>
      <c r="AO18" s="69">
        <f t="shared" ref="AO18:AP18" si="48">AO56+AO113+AO149</f>
        <v>0</v>
      </c>
      <c r="AP18" s="72">
        <f t="shared" si="48"/>
        <v>0</v>
      </c>
      <c r="AQ18" s="72" t="e">
        <f t="shared" si="12"/>
        <v>#DIV/0!</v>
      </c>
      <c r="AR18" s="13"/>
    </row>
    <row r="19" spans="1:44" ht="27.75" customHeight="1" x14ac:dyDescent="0.25">
      <c r="A19" s="172"/>
      <c r="B19" s="172"/>
      <c r="C19" s="172"/>
      <c r="D19" s="36" t="s">
        <v>40</v>
      </c>
      <c r="E19" s="69">
        <f t="shared" si="13"/>
        <v>0</v>
      </c>
      <c r="F19" s="71">
        <f t="shared" si="14"/>
        <v>0</v>
      </c>
      <c r="G19" s="72" t="e">
        <f t="shared" si="0"/>
        <v>#DIV/0!</v>
      </c>
      <c r="H19" s="69">
        <f t="shared" si="15"/>
        <v>0</v>
      </c>
      <c r="I19" s="72">
        <f t="shared" si="15"/>
        <v>0</v>
      </c>
      <c r="J19" s="72" t="e">
        <f t="shared" si="1"/>
        <v>#DIV/0!</v>
      </c>
      <c r="K19" s="69">
        <f t="shared" ref="K19:L19" si="49">K57+K114+K150</f>
        <v>0</v>
      </c>
      <c r="L19" s="72">
        <f t="shared" si="49"/>
        <v>0</v>
      </c>
      <c r="M19" s="72" t="e">
        <f t="shared" si="2"/>
        <v>#DIV/0!</v>
      </c>
      <c r="N19" s="69">
        <f t="shared" ref="N19:O19" si="50">N57+N114+N150</f>
        <v>0</v>
      </c>
      <c r="O19" s="72">
        <f t="shared" si="50"/>
        <v>0</v>
      </c>
      <c r="P19" s="72" t="e">
        <f t="shared" si="3"/>
        <v>#DIV/0!</v>
      </c>
      <c r="Q19" s="69">
        <f t="shared" ref="Q19:R19" si="51">Q57+Q114+Q150</f>
        <v>0</v>
      </c>
      <c r="R19" s="72">
        <f t="shared" si="51"/>
        <v>0</v>
      </c>
      <c r="S19" s="72" t="e">
        <f t="shared" si="4"/>
        <v>#DIV/0!</v>
      </c>
      <c r="T19" s="69">
        <f t="shared" ref="T19:U19" si="52">T57+T114+T150</f>
        <v>0</v>
      </c>
      <c r="U19" s="72">
        <f t="shared" si="52"/>
        <v>0</v>
      </c>
      <c r="V19" s="72" t="e">
        <f t="shared" si="5"/>
        <v>#DIV/0!</v>
      </c>
      <c r="W19" s="69">
        <f t="shared" ref="W19:X19" si="53">W57+W114+W150</f>
        <v>0</v>
      </c>
      <c r="X19" s="72">
        <f t="shared" si="53"/>
        <v>0</v>
      </c>
      <c r="Y19" s="72" t="e">
        <f t="shared" si="6"/>
        <v>#DIV/0!</v>
      </c>
      <c r="Z19" s="69">
        <f t="shared" ref="Z19:AA19" si="54">Z57+Z114+Z150</f>
        <v>0</v>
      </c>
      <c r="AA19" s="72">
        <f t="shared" si="54"/>
        <v>0</v>
      </c>
      <c r="AB19" s="72" t="e">
        <f t="shared" si="7"/>
        <v>#DIV/0!</v>
      </c>
      <c r="AC19" s="69">
        <f t="shared" ref="AC19:AD19" si="55">AC57+AC114+AC150</f>
        <v>0</v>
      </c>
      <c r="AD19" s="72">
        <f t="shared" si="55"/>
        <v>0</v>
      </c>
      <c r="AE19" s="72" t="e">
        <f t="shared" si="8"/>
        <v>#DIV/0!</v>
      </c>
      <c r="AF19" s="69">
        <f t="shared" ref="AF19:AG19" si="56">AF57+AF114+AF150</f>
        <v>0</v>
      </c>
      <c r="AG19" s="72">
        <f t="shared" si="56"/>
        <v>0</v>
      </c>
      <c r="AH19" s="72" t="e">
        <f t="shared" si="9"/>
        <v>#DIV/0!</v>
      </c>
      <c r="AI19" s="69">
        <f t="shared" ref="AI19:AJ19" si="57">AI57+AI114+AI150</f>
        <v>0</v>
      </c>
      <c r="AJ19" s="72">
        <f t="shared" si="57"/>
        <v>0</v>
      </c>
      <c r="AK19" s="72" t="e">
        <f t="shared" si="10"/>
        <v>#DIV/0!</v>
      </c>
      <c r="AL19" s="69">
        <f t="shared" ref="AL19:AM19" si="58">AL57+AL114+AL150</f>
        <v>0</v>
      </c>
      <c r="AM19" s="72">
        <f t="shared" si="58"/>
        <v>0</v>
      </c>
      <c r="AN19" s="72" t="e">
        <f t="shared" si="11"/>
        <v>#DIV/0!</v>
      </c>
      <c r="AO19" s="69">
        <f t="shared" ref="AO19:AP19" si="59">AO57+AO114+AO150</f>
        <v>0</v>
      </c>
      <c r="AP19" s="72">
        <f t="shared" si="59"/>
        <v>0</v>
      </c>
      <c r="AQ19" s="72" t="e">
        <f t="shared" si="12"/>
        <v>#DIV/0!</v>
      </c>
      <c r="AR19" s="13"/>
    </row>
    <row r="20" spans="1:44" ht="30" x14ac:dyDescent="0.25">
      <c r="A20" s="172"/>
      <c r="B20" s="172"/>
      <c r="C20" s="172"/>
      <c r="D20" s="36" t="s">
        <v>83</v>
      </c>
      <c r="E20" s="69">
        <f t="shared" si="13"/>
        <v>0</v>
      </c>
      <c r="F20" s="71">
        <f t="shared" si="14"/>
        <v>0</v>
      </c>
      <c r="G20" s="72" t="e">
        <f t="shared" si="0"/>
        <v>#DIV/0!</v>
      </c>
      <c r="H20" s="69">
        <f t="shared" si="15"/>
        <v>0</v>
      </c>
      <c r="I20" s="72">
        <f t="shared" si="15"/>
        <v>0</v>
      </c>
      <c r="J20" s="72" t="e">
        <f t="shared" si="1"/>
        <v>#DIV/0!</v>
      </c>
      <c r="K20" s="69">
        <f t="shared" ref="K20:L20" si="60">K58+K115+K151</f>
        <v>0</v>
      </c>
      <c r="L20" s="72">
        <f t="shared" si="60"/>
        <v>0</v>
      </c>
      <c r="M20" s="72" t="e">
        <f t="shared" si="2"/>
        <v>#DIV/0!</v>
      </c>
      <c r="N20" s="69">
        <f t="shared" ref="N20:O20" si="61">N58+N115+N151</f>
        <v>0</v>
      </c>
      <c r="O20" s="72">
        <f t="shared" si="61"/>
        <v>0</v>
      </c>
      <c r="P20" s="72" t="e">
        <f t="shared" si="3"/>
        <v>#DIV/0!</v>
      </c>
      <c r="Q20" s="69">
        <f t="shared" ref="Q20:R20" si="62">Q58+Q115+Q151</f>
        <v>0</v>
      </c>
      <c r="R20" s="72">
        <f t="shared" si="62"/>
        <v>0</v>
      </c>
      <c r="S20" s="72" t="e">
        <f t="shared" si="4"/>
        <v>#DIV/0!</v>
      </c>
      <c r="T20" s="69">
        <f t="shared" ref="T20:U20" si="63">T58+T115+T151</f>
        <v>0</v>
      </c>
      <c r="U20" s="72">
        <f t="shared" si="63"/>
        <v>0</v>
      </c>
      <c r="V20" s="72" t="e">
        <f t="shared" si="5"/>
        <v>#DIV/0!</v>
      </c>
      <c r="W20" s="69">
        <f t="shared" ref="W20:X20" si="64">W58+W115+W151</f>
        <v>0</v>
      </c>
      <c r="X20" s="72">
        <f t="shared" si="64"/>
        <v>0</v>
      </c>
      <c r="Y20" s="72" t="e">
        <f t="shared" si="6"/>
        <v>#DIV/0!</v>
      </c>
      <c r="Z20" s="69">
        <f t="shared" ref="Z20:AA20" si="65">Z58+Z115+Z151</f>
        <v>0</v>
      </c>
      <c r="AA20" s="72">
        <f t="shared" si="65"/>
        <v>0</v>
      </c>
      <c r="AB20" s="72" t="e">
        <f t="shared" si="7"/>
        <v>#DIV/0!</v>
      </c>
      <c r="AC20" s="69">
        <f t="shared" ref="AC20:AD20" si="66">AC58+AC115+AC151</f>
        <v>0</v>
      </c>
      <c r="AD20" s="72">
        <f t="shared" si="66"/>
        <v>0</v>
      </c>
      <c r="AE20" s="72" t="e">
        <f t="shared" si="8"/>
        <v>#DIV/0!</v>
      </c>
      <c r="AF20" s="69">
        <f t="shared" ref="AF20:AG20" si="67">AF58+AF115+AF151</f>
        <v>0</v>
      </c>
      <c r="AG20" s="72">
        <f t="shared" si="67"/>
        <v>0</v>
      </c>
      <c r="AH20" s="72" t="e">
        <f t="shared" si="9"/>
        <v>#DIV/0!</v>
      </c>
      <c r="AI20" s="69">
        <f t="shared" ref="AI20:AJ20" si="68">AI58+AI115+AI151</f>
        <v>0</v>
      </c>
      <c r="AJ20" s="72">
        <f t="shared" si="68"/>
        <v>0</v>
      </c>
      <c r="AK20" s="72" t="e">
        <f t="shared" si="10"/>
        <v>#DIV/0!</v>
      </c>
      <c r="AL20" s="69">
        <f t="shared" ref="AL20:AM20" si="69">AL58+AL115+AL151</f>
        <v>0</v>
      </c>
      <c r="AM20" s="72">
        <f t="shared" si="69"/>
        <v>0</v>
      </c>
      <c r="AN20" s="72" t="e">
        <f t="shared" si="11"/>
        <v>#DIV/0!</v>
      </c>
      <c r="AO20" s="69">
        <f t="shared" ref="AO20:AP20" si="70">AO58+AO115+AO151</f>
        <v>0</v>
      </c>
      <c r="AP20" s="72">
        <f t="shared" si="70"/>
        <v>0</v>
      </c>
      <c r="AQ20" s="72" t="e">
        <f t="shared" si="12"/>
        <v>#DIV/0!</v>
      </c>
      <c r="AR20" s="13"/>
    </row>
    <row r="21" spans="1:44" ht="30" customHeight="1" x14ac:dyDescent="0.25">
      <c r="A21" s="207" t="s">
        <v>39</v>
      </c>
      <c r="B21" s="208"/>
      <c r="C21" s="209"/>
      <c r="D21" s="37"/>
      <c r="E21" s="21"/>
      <c r="F21" s="27"/>
      <c r="G21" s="27"/>
      <c r="H21" s="27"/>
      <c r="I21" s="27"/>
      <c r="J21" s="27"/>
      <c r="K21" s="27"/>
      <c r="L21" s="27"/>
      <c r="M21" s="27"/>
      <c r="N21" s="27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13"/>
    </row>
    <row r="22" spans="1:44" ht="30" customHeight="1" x14ac:dyDescent="0.25">
      <c r="A22" s="167" t="s">
        <v>80</v>
      </c>
      <c r="B22" s="167"/>
      <c r="C22" s="167"/>
      <c r="D22" s="32" t="s">
        <v>38</v>
      </c>
      <c r="E22" s="59">
        <f>SUM(E23:E28)</f>
        <v>0</v>
      </c>
      <c r="F22" s="66">
        <f>SUM(F23:F28)</f>
        <v>0</v>
      </c>
      <c r="G22" s="66" t="e">
        <f>(F22/E22)*100</f>
        <v>#DIV/0!</v>
      </c>
      <c r="H22" s="59">
        <f>SUM(H23:H28)</f>
        <v>0</v>
      </c>
      <c r="I22" s="66">
        <f>SUM(I23:I28)</f>
        <v>0</v>
      </c>
      <c r="J22" s="66" t="e">
        <f>(I22/H22)*100</f>
        <v>#DIV/0!</v>
      </c>
      <c r="K22" s="59">
        <f>SUM(K23:K28)</f>
        <v>0</v>
      </c>
      <c r="L22" s="66">
        <f>SUM(L23:L28)</f>
        <v>0</v>
      </c>
      <c r="M22" s="66" t="e">
        <f>(L22/K22)*100</f>
        <v>#DIV/0!</v>
      </c>
      <c r="N22" s="59">
        <f>SUM(N23:N28)</f>
        <v>0</v>
      </c>
      <c r="O22" s="66">
        <f>SUM(O23:O28)</f>
        <v>0</v>
      </c>
      <c r="P22" s="66" t="e">
        <f>(O22/N22)*100</f>
        <v>#DIV/0!</v>
      </c>
      <c r="Q22" s="59">
        <f>SUM(Q23:Q28)</f>
        <v>0</v>
      </c>
      <c r="R22" s="66">
        <f>SUM(R23:R28)</f>
        <v>0</v>
      </c>
      <c r="S22" s="66" t="e">
        <f>(R22/Q22)*100</f>
        <v>#DIV/0!</v>
      </c>
      <c r="T22" s="59">
        <f>SUM(T23:T28)</f>
        <v>0</v>
      </c>
      <c r="U22" s="66">
        <f>SUM(U23:U28)</f>
        <v>0</v>
      </c>
      <c r="V22" s="66" t="e">
        <f>(U22/T22)*100</f>
        <v>#DIV/0!</v>
      </c>
      <c r="W22" s="59">
        <f>SUM(W23:W28)</f>
        <v>0</v>
      </c>
      <c r="X22" s="66">
        <f>SUM(X23:X28)</f>
        <v>0</v>
      </c>
      <c r="Y22" s="66" t="e">
        <f>(X22/W22)*100</f>
        <v>#DIV/0!</v>
      </c>
      <c r="Z22" s="59">
        <f>SUM(Z23:Z28)</f>
        <v>0</v>
      </c>
      <c r="AA22" s="66">
        <f>SUM(AA23:AA28)</f>
        <v>0</v>
      </c>
      <c r="AB22" s="66" t="e">
        <f>(AA22/Z22)*100</f>
        <v>#DIV/0!</v>
      </c>
      <c r="AC22" s="59">
        <f>SUM(AC23:AC28)</f>
        <v>0</v>
      </c>
      <c r="AD22" s="66">
        <f>SUM(AD23:AD28)</f>
        <v>0</v>
      </c>
      <c r="AE22" s="66" t="e">
        <f>(AD22/AC22)*100</f>
        <v>#DIV/0!</v>
      </c>
      <c r="AF22" s="59">
        <f>SUM(AF23:AF28)</f>
        <v>0</v>
      </c>
      <c r="AG22" s="66">
        <f>SUM(AG23:AG28)</f>
        <v>0</v>
      </c>
      <c r="AH22" s="66" t="e">
        <f>(AG22/AF22)*100</f>
        <v>#DIV/0!</v>
      </c>
      <c r="AI22" s="59">
        <f>SUM(AI23:AI28)</f>
        <v>0</v>
      </c>
      <c r="AJ22" s="66">
        <f>SUM(AJ23:AJ28)</f>
        <v>0</v>
      </c>
      <c r="AK22" s="66" t="e">
        <f>(AJ22/AI22)*100</f>
        <v>#DIV/0!</v>
      </c>
      <c r="AL22" s="59">
        <f>SUM(AL23:AL28)</f>
        <v>0</v>
      </c>
      <c r="AM22" s="66">
        <f>SUM(AM23:AM28)</f>
        <v>0</v>
      </c>
      <c r="AN22" s="66" t="e">
        <f>(AM22/AL22)*100</f>
        <v>#DIV/0!</v>
      </c>
      <c r="AO22" s="59">
        <f>SUM(AO23:AO28)</f>
        <v>0</v>
      </c>
      <c r="AP22" s="66">
        <f>SUM(AP23:AP28)</f>
        <v>0</v>
      </c>
      <c r="AQ22" s="66" t="e">
        <f>(AP22/AO22)*100</f>
        <v>#DIV/0!</v>
      </c>
      <c r="AR22" s="13"/>
    </row>
    <row r="23" spans="1:44" ht="30" x14ac:dyDescent="0.25">
      <c r="A23" s="167"/>
      <c r="B23" s="167"/>
      <c r="C23" s="167"/>
      <c r="D23" s="32" t="s">
        <v>17</v>
      </c>
      <c r="E23" s="59">
        <f>H23+K23+N23+Q23+T23+W23+Z23+AC23+AF23+AI23+AL23+AO23</f>
        <v>0</v>
      </c>
      <c r="F23" s="67">
        <f>I23+L23+O23+R23+U23+X23+AA23+AD23+AG23+AJ23+AM23+AP23</f>
        <v>0</v>
      </c>
      <c r="G23" s="68" t="e">
        <f t="shared" ref="G23:G28" si="71">(F23/E23)*100</f>
        <v>#DIV/0!</v>
      </c>
      <c r="H23" s="59"/>
      <c r="I23" s="67"/>
      <c r="J23" s="68" t="e">
        <f t="shared" ref="J23:J28" si="72">(I23/H23)*100</f>
        <v>#DIV/0!</v>
      </c>
      <c r="K23" s="59"/>
      <c r="L23" s="67"/>
      <c r="M23" s="68" t="e">
        <f t="shared" ref="M23:M28" si="73">(L23/K23)*100</f>
        <v>#DIV/0!</v>
      </c>
      <c r="N23" s="59"/>
      <c r="O23" s="67"/>
      <c r="P23" s="68" t="e">
        <f t="shared" ref="P23:P28" si="74">(O23/N23)*100</f>
        <v>#DIV/0!</v>
      </c>
      <c r="Q23" s="59"/>
      <c r="R23" s="67"/>
      <c r="S23" s="68" t="e">
        <f t="shared" ref="S23:S28" si="75">(R23/Q23)*100</f>
        <v>#DIV/0!</v>
      </c>
      <c r="T23" s="59"/>
      <c r="U23" s="67"/>
      <c r="V23" s="68" t="e">
        <f t="shared" ref="V23:V28" si="76">(U23/T23)*100</f>
        <v>#DIV/0!</v>
      </c>
      <c r="W23" s="59"/>
      <c r="X23" s="67"/>
      <c r="Y23" s="68" t="e">
        <f t="shared" ref="Y23:Y28" si="77">(X23/W23)*100</f>
        <v>#DIV/0!</v>
      </c>
      <c r="Z23" s="59"/>
      <c r="AA23" s="67"/>
      <c r="AB23" s="68" t="e">
        <f t="shared" ref="AB23:AB28" si="78">(AA23/Z23)*100</f>
        <v>#DIV/0!</v>
      </c>
      <c r="AC23" s="59"/>
      <c r="AD23" s="67"/>
      <c r="AE23" s="68" t="e">
        <f t="shared" ref="AE23:AE28" si="79">(AD23/AC23)*100</f>
        <v>#DIV/0!</v>
      </c>
      <c r="AF23" s="59"/>
      <c r="AG23" s="67"/>
      <c r="AH23" s="68" t="e">
        <f t="shared" ref="AH23:AH28" si="80">(AG23/AF23)*100</f>
        <v>#DIV/0!</v>
      </c>
      <c r="AI23" s="59"/>
      <c r="AJ23" s="67"/>
      <c r="AK23" s="68" t="e">
        <f t="shared" ref="AK23:AK28" si="81">(AJ23/AI23)*100</f>
        <v>#DIV/0!</v>
      </c>
      <c r="AL23" s="59"/>
      <c r="AM23" s="67"/>
      <c r="AN23" s="68" t="e">
        <f t="shared" ref="AN23:AN28" si="82">(AM23/AL23)*100</f>
        <v>#DIV/0!</v>
      </c>
      <c r="AO23" s="59"/>
      <c r="AP23" s="67"/>
      <c r="AQ23" s="68" t="e">
        <f t="shared" ref="AQ23:AQ28" si="83">(AP23/AO23)*100</f>
        <v>#DIV/0!</v>
      </c>
      <c r="AR23" s="13"/>
    </row>
    <row r="24" spans="1:44" ht="47.25" customHeight="1" x14ac:dyDescent="0.25">
      <c r="A24" s="167"/>
      <c r="B24" s="167"/>
      <c r="C24" s="167"/>
      <c r="D24" s="32" t="s">
        <v>18</v>
      </c>
      <c r="E24" s="59">
        <f t="shared" ref="E24:E28" si="84">H24+K24+N24+Q24+T24+W24+Z24+AC24+AF24+AI24+AL24+AO24</f>
        <v>0</v>
      </c>
      <c r="F24" s="67">
        <f t="shared" ref="F24:F28" si="85">I24+L24+O24+R24+U24+X24+AA24+AD24+AG24+AJ24+AM24+AP24</f>
        <v>0</v>
      </c>
      <c r="G24" s="68" t="e">
        <f t="shared" si="71"/>
        <v>#DIV/0!</v>
      </c>
      <c r="H24" s="59"/>
      <c r="I24" s="67"/>
      <c r="J24" s="68" t="e">
        <f t="shared" si="72"/>
        <v>#DIV/0!</v>
      </c>
      <c r="K24" s="59"/>
      <c r="L24" s="67"/>
      <c r="M24" s="68" t="e">
        <f t="shared" si="73"/>
        <v>#DIV/0!</v>
      </c>
      <c r="N24" s="59"/>
      <c r="O24" s="67"/>
      <c r="P24" s="68" t="e">
        <f t="shared" si="74"/>
        <v>#DIV/0!</v>
      </c>
      <c r="Q24" s="59"/>
      <c r="R24" s="67"/>
      <c r="S24" s="68" t="e">
        <f t="shared" si="75"/>
        <v>#DIV/0!</v>
      </c>
      <c r="T24" s="59"/>
      <c r="U24" s="67"/>
      <c r="V24" s="68" t="e">
        <f t="shared" si="76"/>
        <v>#DIV/0!</v>
      </c>
      <c r="W24" s="59"/>
      <c r="X24" s="67"/>
      <c r="Y24" s="68" t="e">
        <f t="shared" si="77"/>
        <v>#DIV/0!</v>
      </c>
      <c r="Z24" s="59"/>
      <c r="AA24" s="67"/>
      <c r="AB24" s="68" t="e">
        <f t="shared" si="78"/>
        <v>#DIV/0!</v>
      </c>
      <c r="AC24" s="59"/>
      <c r="AD24" s="67"/>
      <c r="AE24" s="68" t="e">
        <f t="shared" si="79"/>
        <v>#DIV/0!</v>
      </c>
      <c r="AF24" s="59"/>
      <c r="AG24" s="67"/>
      <c r="AH24" s="68" t="e">
        <f t="shared" si="80"/>
        <v>#DIV/0!</v>
      </c>
      <c r="AI24" s="59"/>
      <c r="AJ24" s="67"/>
      <c r="AK24" s="68" t="e">
        <f t="shared" si="81"/>
        <v>#DIV/0!</v>
      </c>
      <c r="AL24" s="59"/>
      <c r="AM24" s="67"/>
      <c r="AN24" s="68" t="e">
        <f t="shared" si="82"/>
        <v>#DIV/0!</v>
      </c>
      <c r="AO24" s="59"/>
      <c r="AP24" s="67"/>
      <c r="AQ24" s="68" t="e">
        <f t="shared" si="83"/>
        <v>#DIV/0!</v>
      </c>
      <c r="AR24" s="13"/>
    </row>
    <row r="25" spans="1:44" ht="35.25" customHeight="1" x14ac:dyDescent="0.25">
      <c r="A25" s="167"/>
      <c r="B25" s="167"/>
      <c r="C25" s="167"/>
      <c r="D25" s="32" t="s">
        <v>26</v>
      </c>
      <c r="E25" s="59">
        <f t="shared" si="84"/>
        <v>0</v>
      </c>
      <c r="F25" s="67">
        <f t="shared" si="85"/>
        <v>0</v>
      </c>
      <c r="G25" s="68" t="e">
        <f t="shared" si="71"/>
        <v>#DIV/0!</v>
      </c>
      <c r="H25" s="59"/>
      <c r="I25" s="67"/>
      <c r="J25" s="68" t="e">
        <f t="shared" si="72"/>
        <v>#DIV/0!</v>
      </c>
      <c r="K25" s="59"/>
      <c r="L25" s="67"/>
      <c r="M25" s="68" t="e">
        <f t="shared" si="73"/>
        <v>#DIV/0!</v>
      </c>
      <c r="N25" s="59"/>
      <c r="O25" s="67"/>
      <c r="P25" s="68" t="e">
        <f t="shared" si="74"/>
        <v>#DIV/0!</v>
      </c>
      <c r="Q25" s="59"/>
      <c r="R25" s="67"/>
      <c r="S25" s="68" t="e">
        <f t="shared" si="75"/>
        <v>#DIV/0!</v>
      </c>
      <c r="T25" s="59"/>
      <c r="U25" s="67"/>
      <c r="V25" s="68" t="e">
        <f t="shared" si="76"/>
        <v>#DIV/0!</v>
      </c>
      <c r="W25" s="59"/>
      <c r="X25" s="67"/>
      <c r="Y25" s="68" t="e">
        <f t="shared" si="77"/>
        <v>#DIV/0!</v>
      </c>
      <c r="Z25" s="59"/>
      <c r="AA25" s="67"/>
      <c r="AB25" s="68" t="e">
        <f t="shared" si="78"/>
        <v>#DIV/0!</v>
      </c>
      <c r="AC25" s="59"/>
      <c r="AD25" s="67"/>
      <c r="AE25" s="68" t="e">
        <f t="shared" si="79"/>
        <v>#DIV/0!</v>
      </c>
      <c r="AF25" s="59"/>
      <c r="AG25" s="67"/>
      <c r="AH25" s="68" t="e">
        <f t="shared" si="80"/>
        <v>#DIV/0!</v>
      </c>
      <c r="AI25" s="59"/>
      <c r="AJ25" s="67"/>
      <c r="AK25" s="68" t="e">
        <f t="shared" si="81"/>
        <v>#DIV/0!</v>
      </c>
      <c r="AL25" s="59"/>
      <c r="AM25" s="67"/>
      <c r="AN25" s="68" t="e">
        <f t="shared" si="82"/>
        <v>#DIV/0!</v>
      </c>
      <c r="AO25" s="59"/>
      <c r="AP25" s="67"/>
      <c r="AQ25" s="68" t="e">
        <f t="shared" si="83"/>
        <v>#DIV/0!</v>
      </c>
      <c r="AR25" s="13"/>
    </row>
    <row r="26" spans="1:44" ht="87" customHeight="1" x14ac:dyDescent="0.25">
      <c r="A26" s="167"/>
      <c r="B26" s="167"/>
      <c r="C26" s="167"/>
      <c r="D26" s="36" t="s">
        <v>79</v>
      </c>
      <c r="E26" s="59">
        <f t="shared" si="84"/>
        <v>0</v>
      </c>
      <c r="F26" s="67">
        <f t="shared" si="85"/>
        <v>0</v>
      </c>
      <c r="G26" s="68" t="e">
        <f t="shared" si="71"/>
        <v>#DIV/0!</v>
      </c>
      <c r="H26" s="59"/>
      <c r="I26" s="67"/>
      <c r="J26" s="68" t="e">
        <f t="shared" si="72"/>
        <v>#DIV/0!</v>
      </c>
      <c r="K26" s="59"/>
      <c r="L26" s="67"/>
      <c r="M26" s="68" t="e">
        <f t="shared" si="73"/>
        <v>#DIV/0!</v>
      </c>
      <c r="N26" s="59"/>
      <c r="O26" s="67"/>
      <c r="P26" s="68" t="e">
        <f t="shared" si="74"/>
        <v>#DIV/0!</v>
      </c>
      <c r="Q26" s="59"/>
      <c r="R26" s="67"/>
      <c r="S26" s="68" t="e">
        <f t="shared" si="75"/>
        <v>#DIV/0!</v>
      </c>
      <c r="T26" s="59"/>
      <c r="U26" s="67"/>
      <c r="V26" s="68" t="e">
        <f t="shared" si="76"/>
        <v>#DIV/0!</v>
      </c>
      <c r="W26" s="59"/>
      <c r="X26" s="67"/>
      <c r="Y26" s="68" t="e">
        <f t="shared" si="77"/>
        <v>#DIV/0!</v>
      </c>
      <c r="Z26" s="59"/>
      <c r="AA26" s="67"/>
      <c r="AB26" s="68" t="e">
        <f t="shared" si="78"/>
        <v>#DIV/0!</v>
      </c>
      <c r="AC26" s="59"/>
      <c r="AD26" s="67"/>
      <c r="AE26" s="68" t="e">
        <f t="shared" si="79"/>
        <v>#DIV/0!</v>
      </c>
      <c r="AF26" s="59"/>
      <c r="AG26" s="67"/>
      <c r="AH26" s="68" t="e">
        <f t="shared" si="80"/>
        <v>#DIV/0!</v>
      </c>
      <c r="AI26" s="59"/>
      <c r="AJ26" s="67"/>
      <c r="AK26" s="68" t="e">
        <f t="shared" si="81"/>
        <v>#DIV/0!</v>
      </c>
      <c r="AL26" s="59"/>
      <c r="AM26" s="67"/>
      <c r="AN26" s="68" t="e">
        <f t="shared" si="82"/>
        <v>#DIV/0!</v>
      </c>
      <c r="AO26" s="59"/>
      <c r="AP26" s="67"/>
      <c r="AQ26" s="68" t="e">
        <f t="shared" si="83"/>
        <v>#DIV/0!</v>
      </c>
      <c r="AR26" s="13"/>
    </row>
    <row r="27" spans="1:44" ht="22.5" customHeight="1" x14ac:dyDescent="0.25">
      <c r="A27" s="167"/>
      <c r="B27" s="167"/>
      <c r="C27" s="167"/>
      <c r="D27" s="32" t="s">
        <v>40</v>
      </c>
      <c r="E27" s="59">
        <f t="shared" si="84"/>
        <v>0</v>
      </c>
      <c r="F27" s="67">
        <f t="shared" si="85"/>
        <v>0</v>
      </c>
      <c r="G27" s="68" t="e">
        <f t="shared" si="71"/>
        <v>#DIV/0!</v>
      </c>
      <c r="H27" s="59"/>
      <c r="I27" s="67"/>
      <c r="J27" s="68" t="e">
        <f t="shared" si="72"/>
        <v>#DIV/0!</v>
      </c>
      <c r="K27" s="59"/>
      <c r="L27" s="67"/>
      <c r="M27" s="68" t="e">
        <f t="shared" si="73"/>
        <v>#DIV/0!</v>
      </c>
      <c r="N27" s="59"/>
      <c r="O27" s="67"/>
      <c r="P27" s="68" t="e">
        <f t="shared" si="74"/>
        <v>#DIV/0!</v>
      </c>
      <c r="Q27" s="59"/>
      <c r="R27" s="67"/>
      <c r="S27" s="68" t="e">
        <f t="shared" si="75"/>
        <v>#DIV/0!</v>
      </c>
      <c r="T27" s="59"/>
      <c r="U27" s="67"/>
      <c r="V27" s="68" t="e">
        <f t="shared" si="76"/>
        <v>#DIV/0!</v>
      </c>
      <c r="W27" s="59"/>
      <c r="X27" s="67"/>
      <c r="Y27" s="68" t="e">
        <f t="shared" si="77"/>
        <v>#DIV/0!</v>
      </c>
      <c r="Z27" s="59"/>
      <c r="AA27" s="67"/>
      <c r="AB27" s="68" t="e">
        <f t="shared" si="78"/>
        <v>#DIV/0!</v>
      </c>
      <c r="AC27" s="59"/>
      <c r="AD27" s="67"/>
      <c r="AE27" s="68" t="e">
        <f t="shared" si="79"/>
        <v>#DIV/0!</v>
      </c>
      <c r="AF27" s="59"/>
      <c r="AG27" s="67"/>
      <c r="AH27" s="68" t="e">
        <f t="shared" si="80"/>
        <v>#DIV/0!</v>
      </c>
      <c r="AI27" s="59"/>
      <c r="AJ27" s="67"/>
      <c r="AK27" s="68" t="e">
        <f t="shared" si="81"/>
        <v>#DIV/0!</v>
      </c>
      <c r="AL27" s="59"/>
      <c r="AM27" s="67"/>
      <c r="AN27" s="68" t="e">
        <f t="shared" si="82"/>
        <v>#DIV/0!</v>
      </c>
      <c r="AO27" s="59"/>
      <c r="AP27" s="67"/>
      <c r="AQ27" s="68" t="e">
        <f t="shared" si="83"/>
        <v>#DIV/0!</v>
      </c>
      <c r="AR27" s="13"/>
    </row>
    <row r="28" spans="1:44" ht="45" x14ac:dyDescent="0.25">
      <c r="A28" s="167"/>
      <c r="B28" s="167"/>
      <c r="C28" s="167"/>
      <c r="D28" s="32" t="s">
        <v>34</v>
      </c>
      <c r="E28" s="59">
        <f t="shared" si="84"/>
        <v>0</v>
      </c>
      <c r="F28" s="67">
        <f t="shared" si="85"/>
        <v>0</v>
      </c>
      <c r="G28" s="68" t="e">
        <f t="shared" si="71"/>
        <v>#DIV/0!</v>
      </c>
      <c r="H28" s="59"/>
      <c r="I28" s="67"/>
      <c r="J28" s="68" t="e">
        <f t="shared" si="72"/>
        <v>#DIV/0!</v>
      </c>
      <c r="K28" s="59"/>
      <c r="L28" s="67"/>
      <c r="M28" s="68" t="e">
        <f t="shared" si="73"/>
        <v>#DIV/0!</v>
      </c>
      <c r="N28" s="59"/>
      <c r="O28" s="67"/>
      <c r="P28" s="68" t="e">
        <f t="shared" si="74"/>
        <v>#DIV/0!</v>
      </c>
      <c r="Q28" s="59"/>
      <c r="R28" s="67"/>
      <c r="S28" s="68" t="e">
        <f t="shared" si="75"/>
        <v>#DIV/0!</v>
      </c>
      <c r="T28" s="59"/>
      <c r="U28" s="67"/>
      <c r="V28" s="68" t="e">
        <f t="shared" si="76"/>
        <v>#DIV/0!</v>
      </c>
      <c r="W28" s="59"/>
      <c r="X28" s="67"/>
      <c r="Y28" s="68" t="e">
        <f t="shared" si="77"/>
        <v>#DIV/0!</v>
      </c>
      <c r="Z28" s="59"/>
      <c r="AA28" s="67"/>
      <c r="AB28" s="68" t="e">
        <f t="shared" si="78"/>
        <v>#DIV/0!</v>
      </c>
      <c r="AC28" s="59"/>
      <c r="AD28" s="67"/>
      <c r="AE28" s="68" t="e">
        <f t="shared" si="79"/>
        <v>#DIV/0!</v>
      </c>
      <c r="AF28" s="59"/>
      <c r="AG28" s="67"/>
      <c r="AH28" s="68" t="e">
        <f t="shared" si="80"/>
        <v>#DIV/0!</v>
      </c>
      <c r="AI28" s="59"/>
      <c r="AJ28" s="67"/>
      <c r="AK28" s="68" t="e">
        <f t="shared" si="81"/>
        <v>#DIV/0!</v>
      </c>
      <c r="AL28" s="59"/>
      <c r="AM28" s="67"/>
      <c r="AN28" s="68" t="e">
        <f t="shared" si="82"/>
        <v>#DIV/0!</v>
      </c>
      <c r="AO28" s="59"/>
      <c r="AP28" s="67"/>
      <c r="AQ28" s="68" t="e">
        <f t="shared" si="83"/>
        <v>#DIV/0!</v>
      </c>
      <c r="AR28" s="13"/>
    </row>
    <row r="29" spans="1:44" ht="27.75" customHeight="1" x14ac:dyDescent="0.25">
      <c r="A29" s="179" t="s">
        <v>81</v>
      </c>
      <c r="B29" s="179"/>
      <c r="C29" s="179"/>
      <c r="D29" s="32" t="s">
        <v>38</v>
      </c>
      <c r="E29" s="59">
        <f>SUM(E30:E35)</f>
        <v>12475.000000000002</v>
      </c>
      <c r="F29" s="66">
        <f>SUM(F30:F35)</f>
        <v>9077.7400000000016</v>
      </c>
      <c r="G29" s="66">
        <f>(F29/E29)*100</f>
        <v>72.767454909819634</v>
      </c>
      <c r="H29" s="59">
        <f>SUM(H30:H35)</f>
        <v>1059.25</v>
      </c>
      <c r="I29" s="66">
        <f>SUM(I30:I35)</f>
        <v>1059.25</v>
      </c>
      <c r="J29" s="66">
        <f>(I29/H29)*100</f>
        <v>100</v>
      </c>
      <c r="K29" s="59">
        <f>SUM(K30:K35)</f>
        <v>764.46</v>
      </c>
      <c r="L29" s="66">
        <f>SUM(L30:L35)</f>
        <v>764.46</v>
      </c>
      <c r="M29" s="66">
        <f>(L29/K29)*100</f>
        <v>100</v>
      </c>
      <c r="N29" s="59">
        <f>SUM(N30:N35)</f>
        <v>1507.9</v>
      </c>
      <c r="O29" s="66">
        <f>SUM(O30:O35)</f>
        <v>1507.9</v>
      </c>
      <c r="P29" s="66">
        <f>(O29/N29)*100</f>
        <v>100</v>
      </c>
      <c r="Q29" s="59">
        <f>SUM(Q30:Q35)</f>
        <v>1278.75</v>
      </c>
      <c r="R29" s="66">
        <f>SUM(R30:R35)</f>
        <v>1278.75</v>
      </c>
      <c r="S29" s="66">
        <f>(R29/Q29)*100</f>
        <v>100</v>
      </c>
      <c r="T29" s="59">
        <f>SUM(T30:T35)</f>
        <v>703.21</v>
      </c>
      <c r="U29" s="66">
        <f>SUM(U30:U35)</f>
        <v>703.21</v>
      </c>
      <c r="V29" s="66">
        <f>(U29/T29)*100</f>
        <v>100</v>
      </c>
      <c r="W29" s="59">
        <f>SUM(W30:W35)</f>
        <v>762</v>
      </c>
      <c r="X29" s="66">
        <f>SUM(X30:X35)</f>
        <v>762</v>
      </c>
      <c r="Y29" s="66">
        <f>(X29/W29)*100</f>
        <v>100</v>
      </c>
      <c r="Z29" s="59">
        <f>SUM(Z30:Z35)</f>
        <v>1615.0700000000002</v>
      </c>
      <c r="AA29" s="66">
        <f>SUM(AA30:AA35)</f>
        <v>1615.0700000000002</v>
      </c>
      <c r="AB29" s="66">
        <f>(AA29/Z29)*100</f>
        <v>100</v>
      </c>
      <c r="AC29" s="59">
        <f>SUM(AC30:AC35)</f>
        <v>809.42000000000007</v>
      </c>
      <c r="AD29" s="66">
        <f>SUM(AD30:AD35)</f>
        <v>809.42000000000007</v>
      </c>
      <c r="AE29" s="66">
        <f>(AD29/AC29)*100</f>
        <v>100</v>
      </c>
      <c r="AF29" s="59">
        <f>SUM(AF30:AF35)</f>
        <v>577.68000000000006</v>
      </c>
      <c r="AG29" s="66">
        <f>SUM(AG30:AG35)</f>
        <v>577.68000000000006</v>
      </c>
      <c r="AH29" s="66">
        <f>(AG29/AF29)*100</f>
        <v>100</v>
      </c>
      <c r="AI29" s="59">
        <f>SUM(AI30:AI35)</f>
        <v>1613.9500000000003</v>
      </c>
      <c r="AJ29" s="66">
        <f>SUM(AJ30:AJ35)</f>
        <v>0</v>
      </c>
      <c r="AK29" s="66">
        <f>(AJ29/AI29)*100</f>
        <v>0</v>
      </c>
      <c r="AL29" s="59">
        <f>SUM(AL30:AL35)</f>
        <v>556.05999999999995</v>
      </c>
      <c r="AM29" s="66">
        <f>SUM(AM30:AM35)</f>
        <v>0</v>
      </c>
      <c r="AN29" s="66">
        <f>(AM29/AL29)*100</f>
        <v>0</v>
      </c>
      <c r="AO29" s="59">
        <f>SUM(AO30:AO35)</f>
        <v>1227.25</v>
      </c>
      <c r="AP29" s="66">
        <f>SUM(AP30:AP35)</f>
        <v>0</v>
      </c>
      <c r="AQ29" s="66">
        <f>(AP29/AO29)*100</f>
        <v>0</v>
      </c>
      <c r="AR29" s="13"/>
    </row>
    <row r="30" spans="1:44" ht="30" x14ac:dyDescent="0.25">
      <c r="A30" s="179"/>
      <c r="B30" s="179"/>
      <c r="C30" s="179"/>
      <c r="D30" s="32" t="s">
        <v>17</v>
      </c>
      <c r="E30" s="59">
        <f>H30+K30+N30+Q30+T30+W30+Z30+AC30+AF30+AI30+AL30+AO30</f>
        <v>0</v>
      </c>
      <c r="F30" s="67">
        <f>I30+L30+O30+R30+U30+X30+AA30+AD30+AG30+AJ30+AM30+AP30</f>
        <v>0</v>
      </c>
      <c r="G30" s="68" t="e">
        <f t="shared" ref="G30:G35" si="86">(F30/E30)*100</f>
        <v>#DIV/0!</v>
      </c>
      <c r="H30" s="59">
        <f>H15</f>
        <v>0</v>
      </c>
      <c r="I30" s="68">
        <f>I15</f>
        <v>0</v>
      </c>
      <c r="J30" s="68" t="e">
        <f t="shared" ref="J30:J35" si="87">(I30/H30)*100</f>
        <v>#DIV/0!</v>
      </c>
      <c r="K30" s="59">
        <f>K15</f>
        <v>0</v>
      </c>
      <c r="L30" s="68">
        <f>L15</f>
        <v>0</v>
      </c>
      <c r="M30" s="68" t="e">
        <f t="shared" ref="M30:M35" si="88">(L30/K30)*100</f>
        <v>#DIV/0!</v>
      </c>
      <c r="N30" s="59">
        <f>N15</f>
        <v>0</v>
      </c>
      <c r="O30" s="68">
        <f>O15</f>
        <v>0</v>
      </c>
      <c r="P30" s="68" t="e">
        <f t="shared" ref="P30:P35" si="89">(O30/N30)*100</f>
        <v>#DIV/0!</v>
      </c>
      <c r="Q30" s="59">
        <f>Q15</f>
        <v>0</v>
      </c>
      <c r="R30" s="68">
        <f>R15</f>
        <v>0</v>
      </c>
      <c r="S30" s="68" t="e">
        <f t="shared" ref="S30:S35" si="90">(R30/Q30)*100</f>
        <v>#DIV/0!</v>
      </c>
      <c r="T30" s="59">
        <f>T15</f>
        <v>0</v>
      </c>
      <c r="U30" s="68">
        <f>U15</f>
        <v>0</v>
      </c>
      <c r="V30" s="68" t="e">
        <f t="shared" ref="V30:V35" si="91">(U30/T30)*100</f>
        <v>#DIV/0!</v>
      </c>
      <c r="W30" s="59">
        <f>W15</f>
        <v>0</v>
      </c>
      <c r="X30" s="68">
        <f>X15</f>
        <v>0</v>
      </c>
      <c r="Y30" s="68" t="e">
        <f t="shared" ref="Y30:Y35" si="92">(X30/W30)*100</f>
        <v>#DIV/0!</v>
      </c>
      <c r="Z30" s="59">
        <f>Z15</f>
        <v>0</v>
      </c>
      <c r="AA30" s="68">
        <f>AA15</f>
        <v>0</v>
      </c>
      <c r="AB30" s="68" t="e">
        <f t="shared" ref="AB30:AB35" si="93">(AA30/Z30)*100</f>
        <v>#DIV/0!</v>
      </c>
      <c r="AC30" s="59">
        <f>AC15</f>
        <v>0</v>
      </c>
      <c r="AD30" s="68">
        <f>AD15</f>
        <v>0</v>
      </c>
      <c r="AE30" s="68" t="e">
        <f t="shared" ref="AE30:AE35" si="94">(AD30/AC30)*100</f>
        <v>#DIV/0!</v>
      </c>
      <c r="AF30" s="59">
        <f>AF15</f>
        <v>0</v>
      </c>
      <c r="AG30" s="68">
        <f>AG15</f>
        <v>0</v>
      </c>
      <c r="AH30" s="68" t="e">
        <f t="shared" ref="AH30:AH35" si="95">(AG30/AF30)*100</f>
        <v>#DIV/0!</v>
      </c>
      <c r="AI30" s="59">
        <f>AI15</f>
        <v>0</v>
      </c>
      <c r="AJ30" s="68">
        <f>AJ15</f>
        <v>0</v>
      </c>
      <c r="AK30" s="68" t="e">
        <f t="shared" ref="AK30:AK35" si="96">(AJ30/AI30)*100</f>
        <v>#DIV/0!</v>
      </c>
      <c r="AL30" s="59">
        <f>AL15</f>
        <v>0</v>
      </c>
      <c r="AM30" s="68">
        <f>AM15</f>
        <v>0</v>
      </c>
      <c r="AN30" s="68" t="e">
        <f t="shared" ref="AN30:AN35" si="97">(AM30/AL30)*100</f>
        <v>#DIV/0!</v>
      </c>
      <c r="AO30" s="59">
        <f>AO15</f>
        <v>0</v>
      </c>
      <c r="AP30" s="68">
        <f>AP15</f>
        <v>0</v>
      </c>
      <c r="AQ30" s="68" t="e">
        <f t="shared" ref="AQ30:AQ35" si="98">(AP30/AO30)*100</f>
        <v>#DIV/0!</v>
      </c>
      <c r="AR30" s="13"/>
    </row>
    <row r="31" spans="1:44" ht="47.25" customHeight="1" x14ac:dyDescent="0.25">
      <c r="A31" s="179"/>
      <c r="B31" s="179"/>
      <c r="C31" s="179"/>
      <c r="D31" s="32" t="s">
        <v>18</v>
      </c>
      <c r="E31" s="59">
        <f t="shared" ref="E31:E35" si="99">H31+K31+N31+Q31+T31+W31+Z31+AC31+AF31+AI31+AL31+AO31</f>
        <v>0</v>
      </c>
      <c r="F31" s="67">
        <f t="shared" ref="F31:F35" si="100">I31+L31+O31+R31+U31+X31+AA31+AD31+AG31+AJ31+AM31+AP31</f>
        <v>0</v>
      </c>
      <c r="G31" s="68" t="e">
        <f t="shared" si="86"/>
        <v>#DIV/0!</v>
      </c>
      <c r="H31" s="59">
        <f>H16</f>
        <v>0</v>
      </c>
      <c r="I31" s="68">
        <f t="shared" ref="H31:I35" si="101">I16</f>
        <v>0</v>
      </c>
      <c r="J31" s="68" t="e">
        <f t="shared" si="87"/>
        <v>#DIV/0!</v>
      </c>
      <c r="K31" s="59">
        <f t="shared" ref="K31:L31" si="102">K16</f>
        <v>0</v>
      </c>
      <c r="L31" s="68">
        <f t="shared" si="102"/>
        <v>0</v>
      </c>
      <c r="M31" s="68" t="e">
        <f t="shared" si="88"/>
        <v>#DIV/0!</v>
      </c>
      <c r="N31" s="59">
        <f t="shared" ref="N31:O31" si="103">N16</f>
        <v>0</v>
      </c>
      <c r="O31" s="68">
        <f t="shared" si="103"/>
        <v>0</v>
      </c>
      <c r="P31" s="68" t="e">
        <f t="shared" si="89"/>
        <v>#DIV/0!</v>
      </c>
      <c r="Q31" s="59">
        <f t="shared" ref="Q31:R31" si="104">Q16</f>
        <v>0</v>
      </c>
      <c r="R31" s="68">
        <f t="shared" si="104"/>
        <v>0</v>
      </c>
      <c r="S31" s="68" t="e">
        <f t="shared" si="90"/>
        <v>#DIV/0!</v>
      </c>
      <c r="T31" s="59">
        <f t="shared" ref="T31:U31" si="105">T16</f>
        <v>0</v>
      </c>
      <c r="U31" s="68">
        <f t="shared" si="105"/>
        <v>0</v>
      </c>
      <c r="V31" s="68" t="e">
        <f t="shared" si="91"/>
        <v>#DIV/0!</v>
      </c>
      <c r="W31" s="59">
        <f t="shared" ref="W31:X31" si="106">W16</f>
        <v>0</v>
      </c>
      <c r="X31" s="68">
        <f t="shared" si="106"/>
        <v>0</v>
      </c>
      <c r="Y31" s="68" t="e">
        <f t="shared" si="92"/>
        <v>#DIV/0!</v>
      </c>
      <c r="Z31" s="59">
        <f t="shared" ref="Z31:AA31" si="107">Z16</f>
        <v>0</v>
      </c>
      <c r="AA31" s="68">
        <f t="shared" si="107"/>
        <v>0</v>
      </c>
      <c r="AB31" s="68" t="e">
        <f t="shared" si="93"/>
        <v>#DIV/0!</v>
      </c>
      <c r="AC31" s="59">
        <f t="shared" ref="AC31:AD31" si="108">AC16</f>
        <v>0</v>
      </c>
      <c r="AD31" s="68">
        <f t="shared" si="108"/>
        <v>0</v>
      </c>
      <c r="AE31" s="68" t="e">
        <f t="shared" si="94"/>
        <v>#DIV/0!</v>
      </c>
      <c r="AF31" s="59">
        <f t="shared" ref="AF31:AG31" si="109">AF16</f>
        <v>0</v>
      </c>
      <c r="AG31" s="68">
        <f t="shared" si="109"/>
        <v>0</v>
      </c>
      <c r="AH31" s="68" t="e">
        <f t="shared" si="95"/>
        <v>#DIV/0!</v>
      </c>
      <c r="AI31" s="59">
        <f t="shared" ref="AI31:AJ31" si="110">AI16</f>
        <v>0</v>
      </c>
      <c r="AJ31" s="68">
        <f t="shared" si="110"/>
        <v>0</v>
      </c>
      <c r="AK31" s="68" t="e">
        <f t="shared" si="96"/>
        <v>#DIV/0!</v>
      </c>
      <c r="AL31" s="59">
        <f t="shared" ref="AL31:AM31" si="111">AL16</f>
        <v>0</v>
      </c>
      <c r="AM31" s="68">
        <f t="shared" si="111"/>
        <v>0</v>
      </c>
      <c r="AN31" s="68" t="e">
        <f t="shared" si="97"/>
        <v>#DIV/0!</v>
      </c>
      <c r="AO31" s="59">
        <f t="shared" ref="AO31:AP31" si="112">AO16</f>
        <v>0</v>
      </c>
      <c r="AP31" s="68">
        <f t="shared" si="112"/>
        <v>0</v>
      </c>
      <c r="AQ31" s="68" t="e">
        <f t="shared" si="98"/>
        <v>#DIV/0!</v>
      </c>
      <c r="AR31" s="13"/>
    </row>
    <row r="32" spans="1:44" ht="36" customHeight="1" x14ac:dyDescent="0.25">
      <c r="A32" s="179"/>
      <c r="B32" s="179"/>
      <c r="C32" s="179"/>
      <c r="D32" s="32" t="s">
        <v>26</v>
      </c>
      <c r="E32" s="59">
        <f t="shared" si="99"/>
        <v>12475.000000000002</v>
      </c>
      <c r="F32" s="67">
        <f t="shared" si="100"/>
        <v>9077.7400000000016</v>
      </c>
      <c r="G32" s="68">
        <f t="shared" si="86"/>
        <v>72.767454909819634</v>
      </c>
      <c r="H32" s="59">
        <f t="shared" si="101"/>
        <v>1059.25</v>
      </c>
      <c r="I32" s="68">
        <f t="shared" si="101"/>
        <v>1059.25</v>
      </c>
      <c r="J32" s="68">
        <f t="shared" si="87"/>
        <v>100</v>
      </c>
      <c r="K32" s="59">
        <f t="shared" ref="K32:L32" si="113">K17</f>
        <v>764.46</v>
      </c>
      <c r="L32" s="68">
        <f t="shared" si="113"/>
        <v>764.46</v>
      </c>
      <c r="M32" s="68">
        <f t="shared" si="88"/>
        <v>100</v>
      </c>
      <c r="N32" s="59">
        <f t="shared" ref="N32:O32" si="114">N17</f>
        <v>1507.9</v>
      </c>
      <c r="O32" s="68">
        <f t="shared" si="114"/>
        <v>1507.9</v>
      </c>
      <c r="P32" s="68">
        <f t="shared" si="89"/>
        <v>100</v>
      </c>
      <c r="Q32" s="59">
        <f t="shared" ref="Q32:R32" si="115">Q17</f>
        <v>1278.75</v>
      </c>
      <c r="R32" s="68">
        <f t="shared" si="115"/>
        <v>1278.75</v>
      </c>
      <c r="S32" s="68">
        <f t="shared" si="90"/>
        <v>100</v>
      </c>
      <c r="T32" s="59">
        <f t="shared" ref="T32:U32" si="116">T17</f>
        <v>703.21</v>
      </c>
      <c r="U32" s="68">
        <f t="shared" si="116"/>
        <v>703.21</v>
      </c>
      <c r="V32" s="68">
        <f t="shared" si="91"/>
        <v>100</v>
      </c>
      <c r="W32" s="59">
        <f t="shared" ref="W32:X32" si="117">W17</f>
        <v>762</v>
      </c>
      <c r="X32" s="68">
        <f t="shared" si="117"/>
        <v>762</v>
      </c>
      <c r="Y32" s="68">
        <f t="shared" si="92"/>
        <v>100</v>
      </c>
      <c r="Z32" s="59">
        <f t="shared" ref="Z32:AA32" si="118">Z17</f>
        <v>1615.0700000000002</v>
      </c>
      <c r="AA32" s="68">
        <f t="shared" si="118"/>
        <v>1615.0700000000002</v>
      </c>
      <c r="AB32" s="68">
        <f t="shared" si="93"/>
        <v>100</v>
      </c>
      <c r="AC32" s="59">
        <f t="shared" ref="AC32:AD32" si="119">AC17</f>
        <v>809.42000000000007</v>
      </c>
      <c r="AD32" s="68">
        <f t="shared" si="119"/>
        <v>809.42000000000007</v>
      </c>
      <c r="AE32" s="68">
        <f t="shared" si="94"/>
        <v>100</v>
      </c>
      <c r="AF32" s="59">
        <f t="shared" ref="AF32:AG32" si="120">AF17</f>
        <v>577.68000000000006</v>
      </c>
      <c r="AG32" s="68">
        <f t="shared" si="120"/>
        <v>577.68000000000006</v>
      </c>
      <c r="AH32" s="68">
        <f t="shared" si="95"/>
        <v>100</v>
      </c>
      <c r="AI32" s="59">
        <f t="shared" ref="AI32:AJ32" si="121">AI17</f>
        <v>1613.9500000000003</v>
      </c>
      <c r="AJ32" s="68">
        <f t="shared" si="121"/>
        <v>0</v>
      </c>
      <c r="AK32" s="68">
        <f t="shared" si="96"/>
        <v>0</v>
      </c>
      <c r="AL32" s="59">
        <f t="shared" ref="AL32:AM32" si="122">AL17</f>
        <v>556.05999999999995</v>
      </c>
      <c r="AM32" s="68">
        <f t="shared" si="122"/>
        <v>0</v>
      </c>
      <c r="AN32" s="68">
        <f t="shared" si="97"/>
        <v>0</v>
      </c>
      <c r="AO32" s="59">
        <f t="shared" ref="AO32:AP32" si="123">AO17</f>
        <v>1227.25</v>
      </c>
      <c r="AP32" s="68">
        <f t="shared" si="123"/>
        <v>0</v>
      </c>
      <c r="AQ32" s="68">
        <f t="shared" si="98"/>
        <v>0</v>
      </c>
      <c r="AR32" s="13"/>
    </row>
    <row r="33" spans="1:44" ht="90" customHeight="1" x14ac:dyDescent="0.25">
      <c r="A33" s="179"/>
      <c r="B33" s="179"/>
      <c r="C33" s="179"/>
      <c r="D33" s="36" t="s">
        <v>79</v>
      </c>
      <c r="E33" s="59">
        <f t="shared" si="99"/>
        <v>0</v>
      </c>
      <c r="F33" s="67">
        <f t="shared" si="100"/>
        <v>0</v>
      </c>
      <c r="G33" s="68" t="e">
        <f t="shared" si="86"/>
        <v>#DIV/0!</v>
      </c>
      <c r="H33" s="59">
        <f t="shared" si="101"/>
        <v>0</v>
      </c>
      <c r="I33" s="68">
        <f t="shared" si="101"/>
        <v>0</v>
      </c>
      <c r="J33" s="68" t="e">
        <f t="shared" si="87"/>
        <v>#DIV/0!</v>
      </c>
      <c r="K33" s="59">
        <f t="shared" ref="K33:L33" si="124">K18</f>
        <v>0</v>
      </c>
      <c r="L33" s="68">
        <f t="shared" si="124"/>
        <v>0</v>
      </c>
      <c r="M33" s="68" t="e">
        <f t="shared" si="88"/>
        <v>#DIV/0!</v>
      </c>
      <c r="N33" s="59">
        <f t="shared" ref="N33:O33" si="125">N18</f>
        <v>0</v>
      </c>
      <c r="O33" s="68">
        <f t="shared" si="125"/>
        <v>0</v>
      </c>
      <c r="P33" s="68" t="e">
        <f t="shared" si="89"/>
        <v>#DIV/0!</v>
      </c>
      <c r="Q33" s="59">
        <f t="shared" ref="Q33:R33" si="126">Q18</f>
        <v>0</v>
      </c>
      <c r="R33" s="68">
        <f t="shared" si="126"/>
        <v>0</v>
      </c>
      <c r="S33" s="68" t="e">
        <f t="shared" si="90"/>
        <v>#DIV/0!</v>
      </c>
      <c r="T33" s="59">
        <f t="shared" ref="T33:U33" si="127">T18</f>
        <v>0</v>
      </c>
      <c r="U33" s="68">
        <f t="shared" si="127"/>
        <v>0</v>
      </c>
      <c r="V33" s="68" t="e">
        <f t="shared" si="91"/>
        <v>#DIV/0!</v>
      </c>
      <c r="W33" s="59">
        <f t="shared" ref="W33:X33" si="128">W18</f>
        <v>0</v>
      </c>
      <c r="X33" s="68">
        <f t="shared" si="128"/>
        <v>0</v>
      </c>
      <c r="Y33" s="68" t="e">
        <f t="shared" si="92"/>
        <v>#DIV/0!</v>
      </c>
      <c r="Z33" s="59">
        <f t="shared" ref="Z33:AA33" si="129">Z18</f>
        <v>0</v>
      </c>
      <c r="AA33" s="68">
        <f t="shared" si="129"/>
        <v>0</v>
      </c>
      <c r="AB33" s="68" t="e">
        <f t="shared" si="93"/>
        <v>#DIV/0!</v>
      </c>
      <c r="AC33" s="59">
        <f t="shared" ref="AC33:AD33" si="130">AC18</f>
        <v>0</v>
      </c>
      <c r="AD33" s="68">
        <f t="shared" si="130"/>
        <v>0</v>
      </c>
      <c r="AE33" s="68" t="e">
        <f t="shared" si="94"/>
        <v>#DIV/0!</v>
      </c>
      <c r="AF33" s="59">
        <f t="shared" ref="AF33:AG33" si="131">AF18</f>
        <v>0</v>
      </c>
      <c r="AG33" s="68">
        <f t="shared" si="131"/>
        <v>0</v>
      </c>
      <c r="AH33" s="68" t="e">
        <f t="shared" si="95"/>
        <v>#DIV/0!</v>
      </c>
      <c r="AI33" s="59">
        <f t="shared" ref="AI33:AJ33" si="132">AI18</f>
        <v>0</v>
      </c>
      <c r="AJ33" s="68">
        <f t="shared" si="132"/>
        <v>0</v>
      </c>
      <c r="AK33" s="68" t="e">
        <f t="shared" si="96"/>
        <v>#DIV/0!</v>
      </c>
      <c r="AL33" s="59">
        <f t="shared" ref="AL33:AM33" si="133">AL18</f>
        <v>0</v>
      </c>
      <c r="AM33" s="68">
        <f t="shared" si="133"/>
        <v>0</v>
      </c>
      <c r="AN33" s="68" t="e">
        <f t="shared" si="97"/>
        <v>#DIV/0!</v>
      </c>
      <c r="AO33" s="59">
        <f t="shared" ref="AO33:AP33" si="134">AO18</f>
        <v>0</v>
      </c>
      <c r="AP33" s="68">
        <f t="shared" si="134"/>
        <v>0</v>
      </c>
      <c r="AQ33" s="68" t="e">
        <f t="shared" si="98"/>
        <v>#DIV/0!</v>
      </c>
      <c r="AR33" s="13"/>
    </row>
    <row r="34" spans="1:44" ht="18.75" customHeight="1" x14ac:dyDescent="0.25">
      <c r="A34" s="179"/>
      <c r="B34" s="179"/>
      <c r="C34" s="179"/>
      <c r="D34" s="32" t="s">
        <v>40</v>
      </c>
      <c r="E34" s="59">
        <f t="shared" si="99"/>
        <v>0</v>
      </c>
      <c r="F34" s="67">
        <f t="shared" si="100"/>
        <v>0</v>
      </c>
      <c r="G34" s="68" t="e">
        <f t="shared" si="86"/>
        <v>#DIV/0!</v>
      </c>
      <c r="H34" s="59">
        <f t="shared" si="101"/>
        <v>0</v>
      </c>
      <c r="I34" s="68">
        <f t="shared" si="101"/>
        <v>0</v>
      </c>
      <c r="J34" s="68" t="e">
        <f t="shared" si="87"/>
        <v>#DIV/0!</v>
      </c>
      <c r="K34" s="59">
        <f t="shared" ref="K34:L34" si="135">K19</f>
        <v>0</v>
      </c>
      <c r="L34" s="68">
        <f t="shared" si="135"/>
        <v>0</v>
      </c>
      <c r="M34" s="68" t="e">
        <f t="shared" si="88"/>
        <v>#DIV/0!</v>
      </c>
      <c r="N34" s="59">
        <f t="shared" ref="N34:O34" si="136">N19</f>
        <v>0</v>
      </c>
      <c r="O34" s="68">
        <f t="shared" si="136"/>
        <v>0</v>
      </c>
      <c r="P34" s="68" t="e">
        <f t="shared" si="89"/>
        <v>#DIV/0!</v>
      </c>
      <c r="Q34" s="59">
        <f t="shared" ref="Q34:R34" si="137">Q19</f>
        <v>0</v>
      </c>
      <c r="R34" s="68">
        <f t="shared" si="137"/>
        <v>0</v>
      </c>
      <c r="S34" s="68" t="e">
        <f t="shared" si="90"/>
        <v>#DIV/0!</v>
      </c>
      <c r="T34" s="59">
        <f t="shared" ref="T34:U34" si="138">T19</f>
        <v>0</v>
      </c>
      <c r="U34" s="68">
        <f t="shared" si="138"/>
        <v>0</v>
      </c>
      <c r="V34" s="68" t="e">
        <f t="shared" si="91"/>
        <v>#DIV/0!</v>
      </c>
      <c r="W34" s="59">
        <f t="shared" ref="W34:X34" si="139">W19</f>
        <v>0</v>
      </c>
      <c r="X34" s="68">
        <f t="shared" si="139"/>
        <v>0</v>
      </c>
      <c r="Y34" s="68" t="e">
        <f t="shared" si="92"/>
        <v>#DIV/0!</v>
      </c>
      <c r="Z34" s="59">
        <f t="shared" ref="Z34:AA34" si="140">Z19</f>
        <v>0</v>
      </c>
      <c r="AA34" s="68">
        <f t="shared" si="140"/>
        <v>0</v>
      </c>
      <c r="AB34" s="68" t="e">
        <f t="shared" si="93"/>
        <v>#DIV/0!</v>
      </c>
      <c r="AC34" s="59">
        <f t="shared" ref="AC34:AD34" si="141">AC19</f>
        <v>0</v>
      </c>
      <c r="AD34" s="68">
        <f t="shared" si="141"/>
        <v>0</v>
      </c>
      <c r="AE34" s="68" t="e">
        <f t="shared" si="94"/>
        <v>#DIV/0!</v>
      </c>
      <c r="AF34" s="59">
        <f t="shared" ref="AF34:AG34" si="142">AF19</f>
        <v>0</v>
      </c>
      <c r="AG34" s="68">
        <f t="shared" si="142"/>
        <v>0</v>
      </c>
      <c r="AH34" s="68" t="e">
        <f t="shared" si="95"/>
        <v>#DIV/0!</v>
      </c>
      <c r="AI34" s="59">
        <f t="shared" ref="AI34:AJ34" si="143">AI19</f>
        <v>0</v>
      </c>
      <c r="AJ34" s="68">
        <f t="shared" si="143"/>
        <v>0</v>
      </c>
      <c r="AK34" s="68" t="e">
        <f t="shared" si="96"/>
        <v>#DIV/0!</v>
      </c>
      <c r="AL34" s="59">
        <f t="shared" ref="AL34:AM34" si="144">AL19</f>
        <v>0</v>
      </c>
      <c r="AM34" s="68">
        <f t="shared" si="144"/>
        <v>0</v>
      </c>
      <c r="AN34" s="68" t="e">
        <f t="shared" si="97"/>
        <v>#DIV/0!</v>
      </c>
      <c r="AO34" s="59">
        <f t="shared" ref="AO34:AP34" si="145">AO19</f>
        <v>0</v>
      </c>
      <c r="AP34" s="68">
        <f t="shared" si="145"/>
        <v>0</v>
      </c>
      <c r="AQ34" s="68" t="e">
        <f t="shared" si="98"/>
        <v>#DIV/0!</v>
      </c>
      <c r="AR34" s="13"/>
    </row>
    <row r="35" spans="1:44" ht="45" x14ac:dyDescent="0.25">
      <c r="A35" s="179"/>
      <c r="B35" s="179"/>
      <c r="C35" s="179"/>
      <c r="D35" s="32" t="s">
        <v>34</v>
      </c>
      <c r="E35" s="59">
        <f t="shared" si="99"/>
        <v>0</v>
      </c>
      <c r="F35" s="67">
        <f t="shared" si="100"/>
        <v>0</v>
      </c>
      <c r="G35" s="68" t="e">
        <f t="shared" si="86"/>
        <v>#DIV/0!</v>
      </c>
      <c r="H35" s="59">
        <f t="shared" si="101"/>
        <v>0</v>
      </c>
      <c r="I35" s="68">
        <f t="shared" si="101"/>
        <v>0</v>
      </c>
      <c r="J35" s="68" t="e">
        <f t="shared" si="87"/>
        <v>#DIV/0!</v>
      </c>
      <c r="K35" s="59">
        <f t="shared" ref="K35:L35" si="146">K20</f>
        <v>0</v>
      </c>
      <c r="L35" s="68">
        <f t="shared" si="146"/>
        <v>0</v>
      </c>
      <c r="M35" s="68" t="e">
        <f t="shared" si="88"/>
        <v>#DIV/0!</v>
      </c>
      <c r="N35" s="59">
        <f t="shared" ref="N35:O35" si="147">N20</f>
        <v>0</v>
      </c>
      <c r="O35" s="68">
        <f t="shared" si="147"/>
        <v>0</v>
      </c>
      <c r="P35" s="68" t="e">
        <f t="shared" si="89"/>
        <v>#DIV/0!</v>
      </c>
      <c r="Q35" s="59">
        <f t="shared" ref="Q35:R35" si="148">Q20</f>
        <v>0</v>
      </c>
      <c r="R35" s="68">
        <f t="shared" si="148"/>
        <v>0</v>
      </c>
      <c r="S35" s="68" t="e">
        <f t="shared" si="90"/>
        <v>#DIV/0!</v>
      </c>
      <c r="T35" s="59">
        <f t="shared" ref="T35:U35" si="149">T20</f>
        <v>0</v>
      </c>
      <c r="U35" s="68">
        <f t="shared" si="149"/>
        <v>0</v>
      </c>
      <c r="V35" s="68" t="e">
        <f t="shared" si="91"/>
        <v>#DIV/0!</v>
      </c>
      <c r="W35" s="59">
        <f t="shared" ref="W35:X35" si="150">W20</f>
        <v>0</v>
      </c>
      <c r="X35" s="68">
        <f t="shared" si="150"/>
        <v>0</v>
      </c>
      <c r="Y35" s="68" t="e">
        <f t="shared" si="92"/>
        <v>#DIV/0!</v>
      </c>
      <c r="Z35" s="59">
        <f t="shared" ref="Z35:AA35" si="151">Z20</f>
        <v>0</v>
      </c>
      <c r="AA35" s="68">
        <f t="shared" si="151"/>
        <v>0</v>
      </c>
      <c r="AB35" s="68" t="e">
        <f t="shared" si="93"/>
        <v>#DIV/0!</v>
      </c>
      <c r="AC35" s="59">
        <f t="shared" ref="AC35:AD35" si="152">AC20</f>
        <v>0</v>
      </c>
      <c r="AD35" s="68">
        <f t="shared" si="152"/>
        <v>0</v>
      </c>
      <c r="AE35" s="68" t="e">
        <f t="shared" si="94"/>
        <v>#DIV/0!</v>
      </c>
      <c r="AF35" s="59">
        <f t="shared" ref="AF35:AG35" si="153">AF20</f>
        <v>0</v>
      </c>
      <c r="AG35" s="68">
        <f t="shared" si="153"/>
        <v>0</v>
      </c>
      <c r="AH35" s="68" t="e">
        <f t="shared" si="95"/>
        <v>#DIV/0!</v>
      </c>
      <c r="AI35" s="59">
        <f t="shared" ref="AI35:AJ35" si="154">AI20</f>
        <v>0</v>
      </c>
      <c r="AJ35" s="68">
        <f t="shared" si="154"/>
        <v>0</v>
      </c>
      <c r="AK35" s="68" t="e">
        <f t="shared" si="96"/>
        <v>#DIV/0!</v>
      </c>
      <c r="AL35" s="59">
        <f t="shared" ref="AL35:AM35" si="155">AL20</f>
        <v>0</v>
      </c>
      <c r="AM35" s="68">
        <f t="shared" si="155"/>
        <v>0</v>
      </c>
      <c r="AN35" s="68" t="e">
        <f t="shared" si="97"/>
        <v>#DIV/0!</v>
      </c>
      <c r="AO35" s="59">
        <f t="shared" ref="AO35:AP35" si="156">AO20</f>
        <v>0</v>
      </c>
      <c r="AP35" s="68">
        <f t="shared" si="156"/>
        <v>0</v>
      </c>
      <c r="AQ35" s="68" t="e">
        <f t="shared" si="98"/>
        <v>#DIV/0!</v>
      </c>
      <c r="AR35" s="13"/>
    </row>
    <row r="36" spans="1:44" s="14" customFormat="1" ht="34.5" customHeight="1" x14ac:dyDescent="0.35">
      <c r="A36" s="201" t="s">
        <v>102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</row>
    <row r="37" spans="1:44" s="14" customFormat="1" ht="30.75" customHeight="1" x14ac:dyDescent="0.35">
      <c r="A37" s="201" t="s">
        <v>101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</row>
    <row r="38" spans="1:44" ht="41.25" customHeight="1" x14ac:dyDescent="0.25">
      <c r="A38" s="175" t="s">
        <v>16</v>
      </c>
      <c r="B38" s="176" t="s">
        <v>103</v>
      </c>
      <c r="C38" s="179" t="s">
        <v>104</v>
      </c>
      <c r="D38" s="32" t="s">
        <v>78</v>
      </c>
      <c r="E38" s="61">
        <f>SUM(E39:E44)</f>
        <v>40</v>
      </c>
      <c r="F38" s="60">
        <f>SUM(F39:F44)</f>
        <v>0</v>
      </c>
      <c r="G38" s="60">
        <f>(F38/E38)*100</f>
        <v>0</v>
      </c>
      <c r="H38" s="61">
        <f>SUM(H39:H44)</f>
        <v>0</v>
      </c>
      <c r="I38" s="60">
        <f>SUM(I39:I44)</f>
        <v>0</v>
      </c>
      <c r="J38" s="60" t="e">
        <f>(I38/H38)*100</f>
        <v>#DIV/0!</v>
      </c>
      <c r="K38" s="61">
        <f>SUM(K39:K44)</f>
        <v>0</v>
      </c>
      <c r="L38" s="60">
        <f>SUM(L39:L44)</f>
        <v>0</v>
      </c>
      <c r="M38" s="60" t="e">
        <f>(L38/K38)*100</f>
        <v>#DIV/0!</v>
      </c>
      <c r="N38" s="61">
        <f>SUM(N39:N44)</f>
        <v>0</v>
      </c>
      <c r="O38" s="60">
        <f>SUM(O39:O44)</f>
        <v>0</v>
      </c>
      <c r="P38" s="60" t="e">
        <f>(O38/N38)*100</f>
        <v>#DIV/0!</v>
      </c>
      <c r="Q38" s="61">
        <f>SUM(Q39:Q44)</f>
        <v>0</v>
      </c>
      <c r="R38" s="60">
        <f>SUM(R39:R44)</f>
        <v>0</v>
      </c>
      <c r="S38" s="60" t="e">
        <f>(R38/Q38)*100</f>
        <v>#DIV/0!</v>
      </c>
      <c r="T38" s="61">
        <f>SUM(T39:T44)</f>
        <v>0</v>
      </c>
      <c r="U38" s="60">
        <f>SUM(U39:U44)</f>
        <v>0</v>
      </c>
      <c r="V38" s="60" t="e">
        <f>(U38/T38)*100</f>
        <v>#DIV/0!</v>
      </c>
      <c r="W38" s="61">
        <f>SUM(W39:W44)</f>
        <v>0</v>
      </c>
      <c r="X38" s="60">
        <f>SUM(X39:X44)</f>
        <v>0</v>
      </c>
      <c r="Y38" s="60" t="e">
        <f>(X38/W38)*100</f>
        <v>#DIV/0!</v>
      </c>
      <c r="Z38" s="61">
        <f>SUM(Z39:Z44)</f>
        <v>0</v>
      </c>
      <c r="AA38" s="60">
        <f>SUM(AA39:AA44)</f>
        <v>0</v>
      </c>
      <c r="AB38" s="60" t="e">
        <f>(AA38/Z38)*100</f>
        <v>#DIV/0!</v>
      </c>
      <c r="AC38" s="61">
        <f>SUM(AC39:AC44)</f>
        <v>0</v>
      </c>
      <c r="AD38" s="60">
        <f>SUM(AD39:AD44)</f>
        <v>0</v>
      </c>
      <c r="AE38" s="60" t="e">
        <f>(AD38/AC38)*100</f>
        <v>#DIV/0!</v>
      </c>
      <c r="AF38" s="61">
        <f>SUM(AF39:AF44)</f>
        <v>0</v>
      </c>
      <c r="AG38" s="60">
        <f>SUM(AG39:AG44)</f>
        <v>0</v>
      </c>
      <c r="AH38" s="60" t="e">
        <f>(AG38/AF38)*100</f>
        <v>#DIV/0!</v>
      </c>
      <c r="AI38" s="61">
        <f>SUM(AI39:AI44)</f>
        <v>40</v>
      </c>
      <c r="AJ38" s="60">
        <f>SUM(AJ39:AJ44)</f>
        <v>0</v>
      </c>
      <c r="AK38" s="60">
        <f>(AJ38/AI38)*100</f>
        <v>0</v>
      </c>
      <c r="AL38" s="61">
        <f>SUM(AL39:AL44)</f>
        <v>0</v>
      </c>
      <c r="AM38" s="60">
        <f>SUM(AM39:AM44)</f>
        <v>0</v>
      </c>
      <c r="AN38" s="60" t="e">
        <f>(AM38/AL38)*100</f>
        <v>#DIV/0!</v>
      </c>
      <c r="AO38" s="61">
        <f>SUM(AO39:AO44)</f>
        <v>0</v>
      </c>
      <c r="AP38" s="60">
        <f>SUM(AP39:AP44)</f>
        <v>0</v>
      </c>
      <c r="AQ38" s="60" t="e">
        <f>(AP38/AO38)*100</f>
        <v>#DIV/0!</v>
      </c>
      <c r="AR38" s="13"/>
    </row>
    <row r="39" spans="1:44" ht="51" customHeight="1" x14ac:dyDescent="0.25">
      <c r="A39" s="175"/>
      <c r="B39" s="177"/>
      <c r="C39" s="179"/>
      <c r="D39" s="11" t="s">
        <v>17</v>
      </c>
      <c r="E39" s="61">
        <f>H39+K39+N39+Q39+T39+W39+Z39+AC39+AF39+AI39+AL39+AO39</f>
        <v>0</v>
      </c>
      <c r="F39" s="62">
        <f>I39+L39+O39+R39+U39+X39+AA39+AD39+AG39+AJ39+AM39+AP39</f>
        <v>0</v>
      </c>
      <c r="G39" s="63" t="e">
        <f t="shared" ref="G39:G44" si="157">(F39/E39)*100</f>
        <v>#DIV/0!</v>
      </c>
      <c r="H39" s="61"/>
      <c r="I39" s="63"/>
      <c r="J39" s="63" t="e">
        <f t="shared" ref="J39:J44" si="158">(I39/H39)*100</f>
        <v>#DIV/0!</v>
      </c>
      <c r="K39" s="61"/>
      <c r="L39" s="63"/>
      <c r="M39" s="63" t="e">
        <f t="shared" ref="M39:M44" si="159">(L39/K39)*100</f>
        <v>#DIV/0!</v>
      </c>
      <c r="N39" s="61"/>
      <c r="O39" s="63"/>
      <c r="P39" s="63" t="e">
        <f t="shared" ref="P39:P44" si="160">(O39/N39)*100</f>
        <v>#DIV/0!</v>
      </c>
      <c r="Q39" s="61"/>
      <c r="R39" s="63"/>
      <c r="S39" s="63" t="e">
        <f t="shared" ref="S39:S44" si="161">(R39/Q39)*100</f>
        <v>#DIV/0!</v>
      </c>
      <c r="T39" s="61"/>
      <c r="U39" s="63"/>
      <c r="V39" s="63" t="e">
        <f t="shared" ref="V39:V44" si="162">(U39/T39)*100</f>
        <v>#DIV/0!</v>
      </c>
      <c r="W39" s="61"/>
      <c r="X39" s="63"/>
      <c r="Y39" s="63" t="e">
        <f t="shared" ref="Y39:Y44" si="163">(X39/W39)*100</f>
        <v>#DIV/0!</v>
      </c>
      <c r="Z39" s="61"/>
      <c r="AA39" s="63"/>
      <c r="AB39" s="63" t="e">
        <f t="shared" ref="AB39:AB44" si="164">(AA39/Z39)*100</f>
        <v>#DIV/0!</v>
      </c>
      <c r="AC39" s="61"/>
      <c r="AD39" s="63"/>
      <c r="AE39" s="63" t="e">
        <f t="shared" ref="AE39:AE44" si="165">(AD39/AC39)*100</f>
        <v>#DIV/0!</v>
      </c>
      <c r="AF39" s="61"/>
      <c r="AG39" s="63"/>
      <c r="AH39" s="63" t="e">
        <f t="shared" ref="AH39:AH44" si="166">(AG39/AF39)*100</f>
        <v>#DIV/0!</v>
      </c>
      <c r="AI39" s="61"/>
      <c r="AJ39" s="63"/>
      <c r="AK39" s="63" t="e">
        <f t="shared" ref="AK39:AK44" si="167">(AJ39/AI39)*100</f>
        <v>#DIV/0!</v>
      </c>
      <c r="AL39" s="61"/>
      <c r="AM39" s="63"/>
      <c r="AN39" s="63" t="e">
        <f t="shared" ref="AN39:AN44" si="168">(AM39/AL39)*100</f>
        <v>#DIV/0!</v>
      </c>
      <c r="AO39" s="61"/>
      <c r="AP39" s="63"/>
      <c r="AQ39" s="63" t="e">
        <f t="shared" ref="AQ39:AQ44" si="169">(AP39/AO39)*100</f>
        <v>#DIV/0!</v>
      </c>
      <c r="AR39" s="13"/>
    </row>
    <row r="40" spans="1:44" ht="54" customHeight="1" x14ac:dyDescent="0.25">
      <c r="A40" s="175"/>
      <c r="B40" s="177"/>
      <c r="C40" s="179"/>
      <c r="D40" s="11" t="s">
        <v>18</v>
      </c>
      <c r="E40" s="61">
        <f t="shared" ref="E40:E44" si="170">H40+K40+N40+Q40+T40+W40+Z40+AC40+AF40+AI40+AL40+AO40</f>
        <v>0</v>
      </c>
      <c r="F40" s="62">
        <f t="shared" ref="F40:F44" si="171">I40+L40+O40+R40+U40+X40+AA40+AD40+AG40+AJ40+AM40+AP40</f>
        <v>0</v>
      </c>
      <c r="G40" s="63" t="e">
        <f t="shared" si="157"/>
        <v>#DIV/0!</v>
      </c>
      <c r="H40" s="61"/>
      <c r="I40" s="63"/>
      <c r="J40" s="63" t="e">
        <f t="shared" si="158"/>
        <v>#DIV/0!</v>
      </c>
      <c r="K40" s="61"/>
      <c r="L40" s="63"/>
      <c r="M40" s="63" t="e">
        <f t="shared" si="159"/>
        <v>#DIV/0!</v>
      </c>
      <c r="N40" s="61"/>
      <c r="O40" s="63"/>
      <c r="P40" s="63" t="e">
        <f t="shared" si="160"/>
        <v>#DIV/0!</v>
      </c>
      <c r="Q40" s="61"/>
      <c r="R40" s="63"/>
      <c r="S40" s="63" t="e">
        <f t="shared" si="161"/>
        <v>#DIV/0!</v>
      </c>
      <c r="T40" s="61"/>
      <c r="U40" s="63"/>
      <c r="V40" s="63" t="e">
        <f t="shared" si="162"/>
        <v>#DIV/0!</v>
      </c>
      <c r="W40" s="61"/>
      <c r="X40" s="63"/>
      <c r="Y40" s="63" t="e">
        <f t="shared" si="163"/>
        <v>#DIV/0!</v>
      </c>
      <c r="Z40" s="61"/>
      <c r="AA40" s="63"/>
      <c r="AB40" s="63" t="e">
        <f t="shared" si="164"/>
        <v>#DIV/0!</v>
      </c>
      <c r="AC40" s="61"/>
      <c r="AD40" s="63"/>
      <c r="AE40" s="63" t="e">
        <f t="shared" si="165"/>
        <v>#DIV/0!</v>
      </c>
      <c r="AF40" s="61"/>
      <c r="AG40" s="63"/>
      <c r="AH40" s="63" t="e">
        <f t="shared" si="166"/>
        <v>#DIV/0!</v>
      </c>
      <c r="AI40" s="61"/>
      <c r="AJ40" s="63"/>
      <c r="AK40" s="63" t="e">
        <f t="shared" si="167"/>
        <v>#DIV/0!</v>
      </c>
      <c r="AL40" s="61"/>
      <c r="AM40" s="63"/>
      <c r="AN40" s="63" t="e">
        <f t="shared" si="168"/>
        <v>#DIV/0!</v>
      </c>
      <c r="AO40" s="61"/>
      <c r="AP40" s="63"/>
      <c r="AQ40" s="63" t="e">
        <f t="shared" si="169"/>
        <v>#DIV/0!</v>
      </c>
      <c r="AR40" s="13"/>
    </row>
    <row r="41" spans="1:44" ht="39.75" customHeight="1" x14ac:dyDescent="0.25">
      <c r="A41" s="175"/>
      <c r="B41" s="177"/>
      <c r="C41" s="179"/>
      <c r="D41" s="11" t="s">
        <v>26</v>
      </c>
      <c r="E41" s="61">
        <f>H41+K41+N41+Q41+T41+W41+Z41+AC41+AF41+AI41+AL41+AO41</f>
        <v>40</v>
      </c>
      <c r="F41" s="62">
        <f t="shared" si="171"/>
        <v>0</v>
      </c>
      <c r="G41" s="63">
        <f t="shared" si="157"/>
        <v>0</v>
      </c>
      <c r="H41" s="61">
        <v>0</v>
      </c>
      <c r="I41" s="63">
        <v>0</v>
      </c>
      <c r="J41" s="63" t="e">
        <f t="shared" si="158"/>
        <v>#DIV/0!</v>
      </c>
      <c r="K41" s="61">
        <v>0</v>
      </c>
      <c r="L41" s="63">
        <v>0</v>
      </c>
      <c r="M41" s="63" t="e">
        <f t="shared" si="159"/>
        <v>#DIV/0!</v>
      </c>
      <c r="N41" s="61">
        <v>0</v>
      </c>
      <c r="O41" s="63">
        <v>0</v>
      </c>
      <c r="P41" s="63" t="e">
        <f t="shared" si="160"/>
        <v>#DIV/0!</v>
      </c>
      <c r="Q41" s="61">
        <v>0</v>
      </c>
      <c r="R41" s="63">
        <v>0</v>
      </c>
      <c r="S41" s="63" t="e">
        <f t="shared" si="161"/>
        <v>#DIV/0!</v>
      </c>
      <c r="T41" s="61">
        <v>0</v>
      </c>
      <c r="U41" s="63">
        <v>0</v>
      </c>
      <c r="V41" s="63" t="e">
        <f t="shared" si="162"/>
        <v>#DIV/0!</v>
      </c>
      <c r="W41" s="61">
        <v>0</v>
      </c>
      <c r="X41" s="63">
        <v>0</v>
      </c>
      <c r="Y41" s="63" t="e">
        <f t="shared" si="163"/>
        <v>#DIV/0!</v>
      </c>
      <c r="Z41" s="61">
        <v>0</v>
      </c>
      <c r="AA41" s="63">
        <v>0</v>
      </c>
      <c r="AB41" s="63" t="e">
        <f t="shared" si="164"/>
        <v>#DIV/0!</v>
      </c>
      <c r="AC41" s="61">
        <v>0</v>
      </c>
      <c r="AD41" s="63">
        <v>0</v>
      </c>
      <c r="AE41" s="63" t="e">
        <f t="shared" si="165"/>
        <v>#DIV/0!</v>
      </c>
      <c r="AF41" s="61">
        <v>0</v>
      </c>
      <c r="AG41" s="63">
        <v>0</v>
      </c>
      <c r="AH41" s="63" t="e">
        <f t="shared" si="166"/>
        <v>#DIV/0!</v>
      </c>
      <c r="AI41" s="61">
        <v>40</v>
      </c>
      <c r="AJ41" s="63"/>
      <c r="AK41" s="63">
        <f t="shared" si="167"/>
        <v>0</v>
      </c>
      <c r="AL41" s="61">
        <v>0</v>
      </c>
      <c r="AM41" s="63"/>
      <c r="AN41" s="63" t="e">
        <f t="shared" si="168"/>
        <v>#DIV/0!</v>
      </c>
      <c r="AO41" s="61">
        <v>0</v>
      </c>
      <c r="AP41" s="63"/>
      <c r="AQ41" s="63" t="e">
        <f t="shared" si="169"/>
        <v>#DIV/0!</v>
      </c>
      <c r="AR41" s="13"/>
    </row>
    <row r="42" spans="1:44" ht="88.5" customHeight="1" x14ac:dyDescent="0.25">
      <c r="A42" s="175"/>
      <c r="B42" s="177"/>
      <c r="C42" s="179"/>
      <c r="D42" s="32" t="s">
        <v>79</v>
      </c>
      <c r="E42" s="61">
        <f t="shared" si="170"/>
        <v>0</v>
      </c>
      <c r="F42" s="62">
        <f t="shared" si="171"/>
        <v>0</v>
      </c>
      <c r="G42" s="63" t="e">
        <f t="shared" si="157"/>
        <v>#DIV/0!</v>
      </c>
      <c r="H42" s="61"/>
      <c r="I42" s="63"/>
      <c r="J42" s="63" t="e">
        <f t="shared" si="158"/>
        <v>#DIV/0!</v>
      </c>
      <c r="K42" s="61"/>
      <c r="L42" s="63"/>
      <c r="M42" s="63" t="e">
        <f t="shared" si="159"/>
        <v>#DIV/0!</v>
      </c>
      <c r="N42" s="61"/>
      <c r="O42" s="63"/>
      <c r="P42" s="63" t="e">
        <f t="shared" si="160"/>
        <v>#DIV/0!</v>
      </c>
      <c r="Q42" s="61"/>
      <c r="R42" s="63"/>
      <c r="S42" s="63" t="e">
        <f t="shared" si="161"/>
        <v>#DIV/0!</v>
      </c>
      <c r="T42" s="61"/>
      <c r="U42" s="63"/>
      <c r="V42" s="63" t="e">
        <f t="shared" si="162"/>
        <v>#DIV/0!</v>
      </c>
      <c r="W42" s="61"/>
      <c r="X42" s="63"/>
      <c r="Y42" s="63" t="e">
        <f t="shared" si="163"/>
        <v>#DIV/0!</v>
      </c>
      <c r="Z42" s="61"/>
      <c r="AA42" s="63"/>
      <c r="AB42" s="63" t="e">
        <f t="shared" si="164"/>
        <v>#DIV/0!</v>
      </c>
      <c r="AC42" s="61"/>
      <c r="AD42" s="63"/>
      <c r="AE42" s="63" t="e">
        <f t="shared" si="165"/>
        <v>#DIV/0!</v>
      </c>
      <c r="AF42" s="61"/>
      <c r="AG42" s="63"/>
      <c r="AH42" s="63" t="e">
        <f t="shared" si="166"/>
        <v>#DIV/0!</v>
      </c>
      <c r="AI42" s="61"/>
      <c r="AJ42" s="63"/>
      <c r="AK42" s="63" t="e">
        <f t="shared" si="167"/>
        <v>#DIV/0!</v>
      </c>
      <c r="AL42" s="61"/>
      <c r="AM42" s="63"/>
      <c r="AN42" s="63" t="e">
        <f t="shared" si="168"/>
        <v>#DIV/0!</v>
      </c>
      <c r="AO42" s="61"/>
      <c r="AP42" s="63"/>
      <c r="AQ42" s="63" t="e">
        <f t="shared" si="169"/>
        <v>#DIV/0!</v>
      </c>
      <c r="AR42" s="13"/>
    </row>
    <row r="43" spans="1:44" ht="44.25" customHeight="1" x14ac:dyDescent="0.25">
      <c r="A43" s="175"/>
      <c r="B43" s="177"/>
      <c r="C43" s="179"/>
      <c r="D43" s="11" t="s">
        <v>40</v>
      </c>
      <c r="E43" s="61">
        <f t="shared" si="170"/>
        <v>0</v>
      </c>
      <c r="F43" s="62">
        <f t="shared" si="171"/>
        <v>0</v>
      </c>
      <c r="G43" s="63" t="e">
        <f t="shared" si="157"/>
        <v>#DIV/0!</v>
      </c>
      <c r="H43" s="61"/>
      <c r="I43" s="63"/>
      <c r="J43" s="63" t="e">
        <f t="shared" si="158"/>
        <v>#DIV/0!</v>
      </c>
      <c r="K43" s="61"/>
      <c r="L43" s="63"/>
      <c r="M43" s="63" t="e">
        <f t="shared" si="159"/>
        <v>#DIV/0!</v>
      </c>
      <c r="N43" s="61"/>
      <c r="O43" s="63"/>
      <c r="P43" s="63" t="e">
        <f t="shared" si="160"/>
        <v>#DIV/0!</v>
      </c>
      <c r="Q43" s="61"/>
      <c r="R43" s="63"/>
      <c r="S43" s="63" t="e">
        <f t="shared" si="161"/>
        <v>#DIV/0!</v>
      </c>
      <c r="T43" s="61"/>
      <c r="U43" s="63"/>
      <c r="V43" s="63" t="e">
        <f t="shared" si="162"/>
        <v>#DIV/0!</v>
      </c>
      <c r="W43" s="61"/>
      <c r="X43" s="63"/>
      <c r="Y43" s="63" t="e">
        <f t="shared" si="163"/>
        <v>#DIV/0!</v>
      </c>
      <c r="Z43" s="61"/>
      <c r="AA43" s="63"/>
      <c r="AB43" s="63" t="e">
        <f t="shared" si="164"/>
        <v>#DIV/0!</v>
      </c>
      <c r="AC43" s="61"/>
      <c r="AD43" s="63"/>
      <c r="AE43" s="63" t="e">
        <f t="shared" si="165"/>
        <v>#DIV/0!</v>
      </c>
      <c r="AF43" s="61"/>
      <c r="AG43" s="63"/>
      <c r="AH43" s="63" t="e">
        <f t="shared" si="166"/>
        <v>#DIV/0!</v>
      </c>
      <c r="AI43" s="61"/>
      <c r="AJ43" s="63"/>
      <c r="AK43" s="63" t="e">
        <f t="shared" si="167"/>
        <v>#DIV/0!</v>
      </c>
      <c r="AL43" s="61"/>
      <c r="AM43" s="63"/>
      <c r="AN43" s="63" t="e">
        <f t="shared" si="168"/>
        <v>#DIV/0!</v>
      </c>
      <c r="AO43" s="61"/>
      <c r="AP43" s="63"/>
      <c r="AQ43" s="63" t="e">
        <f t="shared" si="169"/>
        <v>#DIV/0!</v>
      </c>
      <c r="AR43" s="13"/>
    </row>
    <row r="44" spans="1:44" ht="65.25" customHeight="1" x14ac:dyDescent="0.25">
      <c r="A44" s="175"/>
      <c r="B44" s="178"/>
      <c r="C44" s="179"/>
      <c r="D44" s="28" t="s">
        <v>34</v>
      </c>
      <c r="E44" s="61">
        <f t="shared" si="170"/>
        <v>0</v>
      </c>
      <c r="F44" s="62">
        <f t="shared" si="171"/>
        <v>0</v>
      </c>
      <c r="G44" s="63" t="e">
        <f t="shared" si="157"/>
        <v>#DIV/0!</v>
      </c>
      <c r="H44" s="61"/>
      <c r="I44" s="63"/>
      <c r="J44" s="63" t="e">
        <f t="shared" si="158"/>
        <v>#DIV/0!</v>
      </c>
      <c r="K44" s="61"/>
      <c r="L44" s="63"/>
      <c r="M44" s="63" t="e">
        <f t="shared" si="159"/>
        <v>#DIV/0!</v>
      </c>
      <c r="N44" s="61"/>
      <c r="O44" s="63"/>
      <c r="P44" s="63" t="e">
        <f t="shared" si="160"/>
        <v>#DIV/0!</v>
      </c>
      <c r="Q44" s="61"/>
      <c r="R44" s="63"/>
      <c r="S44" s="63" t="e">
        <f t="shared" si="161"/>
        <v>#DIV/0!</v>
      </c>
      <c r="T44" s="61"/>
      <c r="U44" s="63"/>
      <c r="V44" s="63" t="e">
        <f t="shared" si="162"/>
        <v>#DIV/0!</v>
      </c>
      <c r="W44" s="61"/>
      <c r="X44" s="63"/>
      <c r="Y44" s="63" t="e">
        <f t="shared" si="163"/>
        <v>#DIV/0!</v>
      </c>
      <c r="Z44" s="61"/>
      <c r="AA44" s="63"/>
      <c r="AB44" s="63" t="e">
        <f t="shared" si="164"/>
        <v>#DIV/0!</v>
      </c>
      <c r="AC44" s="61"/>
      <c r="AD44" s="63"/>
      <c r="AE44" s="63" t="e">
        <f t="shared" si="165"/>
        <v>#DIV/0!</v>
      </c>
      <c r="AF44" s="61"/>
      <c r="AG44" s="63"/>
      <c r="AH44" s="63" t="e">
        <f t="shared" si="166"/>
        <v>#DIV/0!</v>
      </c>
      <c r="AI44" s="61"/>
      <c r="AJ44" s="63"/>
      <c r="AK44" s="63" t="e">
        <f t="shared" si="167"/>
        <v>#DIV/0!</v>
      </c>
      <c r="AL44" s="61"/>
      <c r="AM44" s="63"/>
      <c r="AN44" s="63" t="e">
        <f t="shared" si="168"/>
        <v>#DIV/0!</v>
      </c>
      <c r="AO44" s="61"/>
      <c r="AP44" s="63"/>
      <c r="AQ44" s="63" t="e">
        <f t="shared" si="169"/>
        <v>#DIV/0!</v>
      </c>
      <c r="AR44" s="13"/>
    </row>
    <row r="45" spans="1:44" ht="50.25" customHeight="1" x14ac:dyDescent="0.25">
      <c r="A45" s="180" t="s">
        <v>19</v>
      </c>
      <c r="B45" s="158" t="s">
        <v>105</v>
      </c>
      <c r="C45" s="158" t="s">
        <v>104</v>
      </c>
      <c r="D45" s="12" t="s">
        <v>38</v>
      </c>
      <c r="E45" s="59">
        <f>SUM(E46:E51)</f>
        <v>2784</v>
      </c>
      <c r="F45" s="66">
        <f>SUM(F46:F51)</f>
        <v>1882.66</v>
      </c>
      <c r="G45" s="60">
        <f>(F45/E45)*100</f>
        <v>67.624281609195407</v>
      </c>
      <c r="H45" s="61">
        <f>SUM(H46:H51)</f>
        <v>0</v>
      </c>
      <c r="I45" s="60">
        <f>SUM(I46:I51)</f>
        <v>0</v>
      </c>
      <c r="J45" s="60" t="e">
        <f>(I45/H45)*100</f>
        <v>#DIV/0!</v>
      </c>
      <c r="K45" s="61">
        <f>SUM(K46:K51)</f>
        <v>0</v>
      </c>
      <c r="L45" s="60">
        <f>SUM(L46:L51)</f>
        <v>0</v>
      </c>
      <c r="M45" s="60" t="e">
        <f>(L45/K45)*100</f>
        <v>#DIV/0!</v>
      </c>
      <c r="N45" s="61">
        <f>SUM(N46:N51)</f>
        <v>470.66</v>
      </c>
      <c r="O45" s="60">
        <f>SUM(O46:O51)</f>
        <v>470.66</v>
      </c>
      <c r="P45" s="60">
        <f>(O45/N45)*100</f>
        <v>100</v>
      </c>
      <c r="Q45" s="61">
        <f>SUM(Q46:Q51)</f>
        <v>706</v>
      </c>
      <c r="R45" s="60">
        <f>SUM(R46:R51)</f>
        <v>706</v>
      </c>
      <c r="S45" s="60">
        <f>(R45/Q45)*100</f>
        <v>100</v>
      </c>
      <c r="T45" s="61">
        <f>SUM(T46:T51)</f>
        <v>0</v>
      </c>
      <c r="U45" s="60">
        <f>SUM(U46:U51)</f>
        <v>0</v>
      </c>
      <c r="V45" s="60" t="e">
        <f>(U45/T45)*100</f>
        <v>#DIV/0!</v>
      </c>
      <c r="W45" s="61">
        <f>SUM(W46:W51)</f>
        <v>0</v>
      </c>
      <c r="X45" s="60">
        <f>SUM(X46:X51)</f>
        <v>0</v>
      </c>
      <c r="Y45" s="60" t="e">
        <f>(X45/W45)*100</f>
        <v>#DIV/0!</v>
      </c>
      <c r="Z45" s="61">
        <f>SUM(Z46:Z51)</f>
        <v>706</v>
      </c>
      <c r="AA45" s="60">
        <f>SUM(AA46:AA51)</f>
        <v>706</v>
      </c>
      <c r="AB45" s="60">
        <f>(AA45/Z45)*100</f>
        <v>100</v>
      </c>
      <c r="AC45" s="61">
        <f>SUM(AC46:AC51)</f>
        <v>0</v>
      </c>
      <c r="AD45" s="60">
        <f>SUM(AD46:AD51)</f>
        <v>0</v>
      </c>
      <c r="AE45" s="60" t="e">
        <f>(AD45/AC45)*100</f>
        <v>#DIV/0!</v>
      </c>
      <c r="AF45" s="61">
        <f>SUM(AF46:AF51)</f>
        <v>0</v>
      </c>
      <c r="AG45" s="60">
        <f>SUM(AG46:AG51)</f>
        <v>0</v>
      </c>
      <c r="AH45" s="60" t="e">
        <f>(AG45/AF45)*100</f>
        <v>#DIV/0!</v>
      </c>
      <c r="AI45" s="61">
        <f>SUM(AI46:AI51)</f>
        <v>901.34</v>
      </c>
      <c r="AJ45" s="60">
        <f>SUM(AJ46:AJ51)</f>
        <v>0</v>
      </c>
      <c r="AK45" s="60">
        <f>(AJ45/AI45)*100</f>
        <v>0</v>
      </c>
      <c r="AL45" s="61">
        <f>SUM(AL46:AL51)</f>
        <v>0</v>
      </c>
      <c r="AM45" s="60">
        <f>SUM(AM46:AM51)</f>
        <v>0</v>
      </c>
      <c r="AN45" s="60" t="e">
        <f>(AM45/AL45)*100</f>
        <v>#DIV/0!</v>
      </c>
      <c r="AO45" s="61">
        <f>SUM(AO46:AO51)</f>
        <v>0</v>
      </c>
      <c r="AP45" s="60">
        <f>SUM(AP46:AP51)</f>
        <v>0</v>
      </c>
      <c r="AQ45" s="60" t="e">
        <f>(AP45/AO45)*100</f>
        <v>#DIV/0!</v>
      </c>
      <c r="AR45" s="16"/>
    </row>
    <row r="46" spans="1:44" ht="44.25" customHeight="1" x14ac:dyDescent="0.25">
      <c r="A46" s="180"/>
      <c r="B46" s="173"/>
      <c r="C46" s="173"/>
      <c r="D46" s="12" t="s">
        <v>17</v>
      </c>
      <c r="E46" s="59">
        <f>H46+K46+N46+Q46+T46+W46+Z46+AC46+AF46+AI46+AL46+AO46</f>
        <v>0</v>
      </c>
      <c r="F46" s="67">
        <f>I46+L46+O46+R46+U46+X46+AA46+AD46+AG46+AJ46+AM46+AP46</f>
        <v>0</v>
      </c>
      <c r="G46" s="63" t="e">
        <f t="shared" ref="G46:G51" si="172">(F46/E46)*100</f>
        <v>#DIV/0!</v>
      </c>
      <c r="H46" s="61"/>
      <c r="I46" s="62"/>
      <c r="J46" s="63" t="e">
        <f t="shared" ref="J46:J51" si="173">(I46/H46)*100</f>
        <v>#DIV/0!</v>
      </c>
      <c r="K46" s="61"/>
      <c r="L46" s="62"/>
      <c r="M46" s="63" t="e">
        <f t="shared" ref="M46:M51" si="174">(L46/K46)*100</f>
        <v>#DIV/0!</v>
      </c>
      <c r="N46" s="61"/>
      <c r="O46" s="62"/>
      <c r="P46" s="63" t="e">
        <f t="shared" ref="P46:P51" si="175">(O46/N46)*100</f>
        <v>#DIV/0!</v>
      </c>
      <c r="Q46" s="61"/>
      <c r="R46" s="62"/>
      <c r="S46" s="63" t="e">
        <f t="shared" ref="S46:S51" si="176">(R46/Q46)*100</f>
        <v>#DIV/0!</v>
      </c>
      <c r="T46" s="61"/>
      <c r="U46" s="62"/>
      <c r="V46" s="63" t="e">
        <f t="shared" ref="V46:V51" si="177">(U46/T46)*100</f>
        <v>#DIV/0!</v>
      </c>
      <c r="W46" s="61"/>
      <c r="X46" s="62"/>
      <c r="Y46" s="63" t="e">
        <f t="shared" ref="Y46:Y51" si="178">(X46/W46)*100</f>
        <v>#DIV/0!</v>
      </c>
      <c r="Z46" s="61"/>
      <c r="AA46" s="62"/>
      <c r="AB46" s="63" t="e">
        <f t="shared" ref="AB46:AB51" si="179">(AA46/Z46)*100</f>
        <v>#DIV/0!</v>
      </c>
      <c r="AC46" s="61"/>
      <c r="AD46" s="62"/>
      <c r="AE46" s="63" t="e">
        <f t="shared" ref="AE46:AE51" si="180">(AD46/AC46)*100</f>
        <v>#DIV/0!</v>
      </c>
      <c r="AF46" s="61"/>
      <c r="AG46" s="62"/>
      <c r="AH46" s="63" t="e">
        <f t="shared" ref="AH46:AH51" si="181">(AG46/AF46)*100</f>
        <v>#DIV/0!</v>
      </c>
      <c r="AI46" s="61"/>
      <c r="AJ46" s="62"/>
      <c r="AK46" s="63" t="e">
        <f t="shared" ref="AK46:AK51" si="182">(AJ46/AI46)*100</f>
        <v>#DIV/0!</v>
      </c>
      <c r="AL46" s="61"/>
      <c r="AM46" s="62"/>
      <c r="AN46" s="63" t="e">
        <f t="shared" ref="AN46:AN51" si="183">(AM46/AL46)*100</f>
        <v>#DIV/0!</v>
      </c>
      <c r="AO46" s="61"/>
      <c r="AP46" s="62"/>
      <c r="AQ46" s="63" t="e">
        <f t="shared" ref="AQ46:AQ51" si="184">(AP46/AO46)*100</f>
        <v>#DIV/0!</v>
      </c>
      <c r="AR46" s="13"/>
    </row>
    <row r="47" spans="1:44" ht="51" customHeight="1" x14ac:dyDescent="0.25">
      <c r="A47" s="180"/>
      <c r="B47" s="173"/>
      <c r="C47" s="173"/>
      <c r="D47" s="12" t="s">
        <v>18</v>
      </c>
      <c r="E47" s="59">
        <f t="shared" ref="E47:E51" si="185">H47+K47+N47+Q47+T47+W47+Z47+AC47+AF47+AI47+AL47+AO47</f>
        <v>0</v>
      </c>
      <c r="F47" s="67">
        <f t="shared" ref="F47:F51" si="186">I47+L47+O47+R47+U47+X47+AA47+AD47+AG47+AJ47+AM47+AP47</f>
        <v>0</v>
      </c>
      <c r="G47" s="63" t="e">
        <f t="shared" si="172"/>
        <v>#DIV/0!</v>
      </c>
      <c r="H47" s="61"/>
      <c r="I47" s="62"/>
      <c r="J47" s="63" t="e">
        <f t="shared" si="173"/>
        <v>#DIV/0!</v>
      </c>
      <c r="K47" s="61"/>
      <c r="L47" s="62"/>
      <c r="M47" s="63" t="e">
        <f t="shared" si="174"/>
        <v>#DIV/0!</v>
      </c>
      <c r="N47" s="61"/>
      <c r="O47" s="62"/>
      <c r="P47" s="63" t="e">
        <f t="shared" si="175"/>
        <v>#DIV/0!</v>
      </c>
      <c r="Q47" s="61"/>
      <c r="R47" s="62"/>
      <c r="S47" s="63" t="e">
        <f t="shared" si="176"/>
        <v>#DIV/0!</v>
      </c>
      <c r="T47" s="61"/>
      <c r="U47" s="62"/>
      <c r="V47" s="63" t="e">
        <f t="shared" si="177"/>
        <v>#DIV/0!</v>
      </c>
      <c r="W47" s="61"/>
      <c r="X47" s="62"/>
      <c r="Y47" s="63" t="e">
        <f t="shared" si="178"/>
        <v>#DIV/0!</v>
      </c>
      <c r="Z47" s="61"/>
      <c r="AA47" s="62"/>
      <c r="AB47" s="63" t="e">
        <f t="shared" si="179"/>
        <v>#DIV/0!</v>
      </c>
      <c r="AC47" s="61"/>
      <c r="AD47" s="62"/>
      <c r="AE47" s="63" t="e">
        <f t="shared" si="180"/>
        <v>#DIV/0!</v>
      </c>
      <c r="AF47" s="61"/>
      <c r="AG47" s="62"/>
      <c r="AH47" s="63" t="e">
        <f t="shared" si="181"/>
        <v>#DIV/0!</v>
      </c>
      <c r="AI47" s="61"/>
      <c r="AJ47" s="62"/>
      <c r="AK47" s="63" t="e">
        <f t="shared" si="182"/>
        <v>#DIV/0!</v>
      </c>
      <c r="AL47" s="61"/>
      <c r="AM47" s="62"/>
      <c r="AN47" s="63" t="e">
        <f t="shared" si="183"/>
        <v>#DIV/0!</v>
      </c>
      <c r="AO47" s="61"/>
      <c r="AP47" s="62"/>
      <c r="AQ47" s="63" t="e">
        <f t="shared" si="184"/>
        <v>#DIV/0!</v>
      </c>
      <c r="AR47" s="13"/>
    </row>
    <row r="48" spans="1:44" ht="33.75" customHeight="1" x14ac:dyDescent="0.25">
      <c r="A48" s="180"/>
      <c r="B48" s="173"/>
      <c r="C48" s="173"/>
      <c r="D48" s="12" t="s">
        <v>26</v>
      </c>
      <c r="E48" s="59">
        <f t="shared" si="185"/>
        <v>2784</v>
      </c>
      <c r="F48" s="67">
        <f t="shared" si="186"/>
        <v>1882.66</v>
      </c>
      <c r="G48" s="63">
        <f t="shared" si="172"/>
        <v>67.624281609195407</v>
      </c>
      <c r="H48" s="61">
        <v>0</v>
      </c>
      <c r="I48" s="62">
        <v>0</v>
      </c>
      <c r="J48" s="63" t="e">
        <f t="shared" si="173"/>
        <v>#DIV/0!</v>
      </c>
      <c r="K48" s="61">
        <v>0</v>
      </c>
      <c r="L48" s="62">
        <v>0</v>
      </c>
      <c r="M48" s="63" t="e">
        <f t="shared" si="174"/>
        <v>#DIV/0!</v>
      </c>
      <c r="N48" s="61">
        <v>470.66</v>
      </c>
      <c r="O48" s="62">
        <v>470.66</v>
      </c>
      <c r="P48" s="63">
        <f t="shared" si="175"/>
        <v>100</v>
      </c>
      <c r="Q48" s="61">
        <v>706</v>
      </c>
      <c r="R48" s="62">
        <v>706</v>
      </c>
      <c r="S48" s="63">
        <f t="shared" si="176"/>
        <v>100</v>
      </c>
      <c r="T48" s="61">
        <v>0</v>
      </c>
      <c r="U48" s="62">
        <v>0</v>
      </c>
      <c r="V48" s="63" t="e">
        <f t="shared" si="177"/>
        <v>#DIV/0!</v>
      </c>
      <c r="W48" s="61">
        <v>0</v>
      </c>
      <c r="X48" s="62">
        <v>0</v>
      </c>
      <c r="Y48" s="63" t="e">
        <f t="shared" si="178"/>
        <v>#DIV/0!</v>
      </c>
      <c r="Z48" s="61">
        <v>706</v>
      </c>
      <c r="AA48" s="62">
        <v>706</v>
      </c>
      <c r="AB48" s="63">
        <f t="shared" si="179"/>
        <v>100</v>
      </c>
      <c r="AC48" s="61">
        <v>0</v>
      </c>
      <c r="AD48" s="62">
        <v>0</v>
      </c>
      <c r="AE48" s="63" t="e">
        <f t="shared" si="180"/>
        <v>#DIV/0!</v>
      </c>
      <c r="AF48" s="61">
        <v>0</v>
      </c>
      <c r="AG48" s="62">
        <v>0</v>
      </c>
      <c r="AH48" s="63" t="e">
        <f t="shared" si="181"/>
        <v>#DIV/0!</v>
      </c>
      <c r="AI48" s="61">
        <v>901.34</v>
      </c>
      <c r="AJ48" s="62"/>
      <c r="AK48" s="63">
        <f t="shared" si="182"/>
        <v>0</v>
      </c>
      <c r="AL48" s="61">
        <v>0</v>
      </c>
      <c r="AM48" s="62"/>
      <c r="AN48" s="63" t="e">
        <f t="shared" si="183"/>
        <v>#DIV/0!</v>
      </c>
      <c r="AO48" s="61">
        <v>0</v>
      </c>
      <c r="AP48" s="62"/>
      <c r="AQ48" s="63" t="e">
        <f t="shared" si="184"/>
        <v>#DIV/0!</v>
      </c>
      <c r="AR48" s="13"/>
    </row>
    <row r="49" spans="1:44" ht="84" customHeight="1" x14ac:dyDescent="0.25">
      <c r="A49" s="180"/>
      <c r="B49" s="173"/>
      <c r="C49" s="173"/>
      <c r="D49" s="32" t="s">
        <v>79</v>
      </c>
      <c r="E49" s="59">
        <f t="shared" si="185"/>
        <v>0</v>
      </c>
      <c r="F49" s="67">
        <f t="shared" si="186"/>
        <v>0</v>
      </c>
      <c r="G49" s="63" t="e">
        <f t="shared" si="172"/>
        <v>#DIV/0!</v>
      </c>
      <c r="H49" s="61"/>
      <c r="I49" s="62"/>
      <c r="J49" s="63" t="e">
        <f t="shared" si="173"/>
        <v>#DIV/0!</v>
      </c>
      <c r="K49" s="61"/>
      <c r="L49" s="62"/>
      <c r="M49" s="63" t="e">
        <f t="shared" si="174"/>
        <v>#DIV/0!</v>
      </c>
      <c r="N49" s="61"/>
      <c r="O49" s="62"/>
      <c r="P49" s="63" t="e">
        <f t="shared" si="175"/>
        <v>#DIV/0!</v>
      </c>
      <c r="Q49" s="61"/>
      <c r="R49" s="62"/>
      <c r="S49" s="63" t="e">
        <f t="shared" si="176"/>
        <v>#DIV/0!</v>
      </c>
      <c r="T49" s="61"/>
      <c r="U49" s="62"/>
      <c r="V49" s="63" t="e">
        <f t="shared" si="177"/>
        <v>#DIV/0!</v>
      </c>
      <c r="W49" s="61"/>
      <c r="X49" s="62"/>
      <c r="Y49" s="63" t="e">
        <f t="shared" si="178"/>
        <v>#DIV/0!</v>
      </c>
      <c r="Z49" s="61"/>
      <c r="AA49" s="62"/>
      <c r="AB49" s="63" t="e">
        <f t="shared" si="179"/>
        <v>#DIV/0!</v>
      </c>
      <c r="AC49" s="61"/>
      <c r="AD49" s="62"/>
      <c r="AE49" s="63" t="e">
        <f t="shared" si="180"/>
        <v>#DIV/0!</v>
      </c>
      <c r="AF49" s="61"/>
      <c r="AG49" s="62"/>
      <c r="AH49" s="63" t="e">
        <f t="shared" si="181"/>
        <v>#DIV/0!</v>
      </c>
      <c r="AI49" s="61"/>
      <c r="AJ49" s="62"/>
      <c r="AK49" s="63" t="e">
        <f t="shared" si="182"/>
        <v>#DIV/0!</v>
      </c>
      <c r="AL49" s="61"/>
      <c r="AM49" s="62"/>
      <c r="AN49" s="63" t="e">
        <f t="shared" si="183"/>
        <v>#DIV/0!</v>
      </c>
      <c r="AO49" s="61"/>
      <c r="AP49" s="62"/>
      <c r="AQ49" s="63" t="e">
        <f t="shared" si="184"/>
        <v>#DIV/0!</v>
      </c>
      <c r="AR49" s="13"/>
    </row>
    <row r="50" spans="1:44" ht="15.75" x14ac:dyDescent="0.25">
      <c r="A50" s="180"/>
      <c r="B50" s="173"/>
      <c r="C50" s="173"/>
      <c r="D50" s="12" t="s">
        <v>40</v>
      </c>
      <c r="E50" s="59">
        <f t="shared" si="185"/>
        <v>0</v>
      </c>
      <c r="F50" s="67">
        <f t="shared" si="186"/>
        <v>0</v>
      </c>
      <c r="G50" s="63" t="e">
        <f t="shared" si="172"/>
        <v>#DIV/0!</v>
      </c>
      <c r="H50" s="61"/>
      <c r="I50" s="62"/>
      <c r="J50" s="63" t="e">
        <f t="shared" si="173"/>
        <v>#DIV/0!</v>
      </c>
      <c r="K50" s="61"/>
      <c r="L50" s="62"/>
      <c r="M50" s="63" t="e">
        <f t="shared" si="174"/>
        <v>#DIV/0!</v>
      </c>
      <c r="N50" s="61"/>
      <c r="O50" s="62"/>
      <c r="P50" s="63" t="e">
        <f t="shared" si="175"/>
        <v>#DIV/0!</v>
      </c>
      <c r="Q50" s="61"/>
      <c r="R50" s="62"/>
      <c r="S50" s="63" t="e">
        <f t="shared" si="176"/>
        <v>#DIV/0!</v>
      </c>
      <c r="T50" s="61"/>
      <c r="U50" s="62"/>
      <c r="V50" s="63" t="e">
        <f t="shared" si="177"/>
        <v>#DIV/0!</v>
      </c>
      <c r="W50" s="61"/>
      <c r="X50" s="62"/>
      <c r="Y50" s="63" t="e">
        <f t="shared" si="178"/>
        <v>#DIV/0!</v>
      </c>
      <c r="Z50" s="61"/>
      <c r="AA50" s="62"/>
      <c r="AB50" s="63" t="e">
        <f t="shared" si="179"/>
        <v>#DIV/0!</v>
      </c>
      <c r="AC50" s="61"/>
      <c r="AD50" s="62"/>
      <c r="AE50" s="63" t="e">
        <f t="shared" si="180"/>
        <v>#DIV/0!</v>
      </c>
      <c r="AF50" s="61"/>
      <c r="AG50" s="62"/>
      <c r="AH50" s="63" t="e">
        <f t="shared" si="181"/>
        <v>#DIV/0!</v>
      </c>
      <c r="AI50" s="61"/>
      <c r="AJ50" s="62"/>
      <c r="AK50" s="63" t="e">
        <f t="shared" si="182"/>
        <v>#DIV/0!</v>
      </c>
      <c r="AL50" s="61"/>
      <c r="AM50" s="62"/>
      <c r="AN50" s="63" t="e">
        <f t="shared" si="183"/>
        <v>#DIV/0!</v>
      </c>
      <c r="AO50" s="61"/>
      <c r="AP50" s="62"/>
      <c r="AQ50" s="63" t="e">
        <f t="shared" si="184"/>
        <v>#DIV/0!</v>
      </c>
      <c r="AR50" s="13"/>
    </row>
    <row r="51" spans="1:44" ht="52.5" customHeight="1" x14ac:dyDescent="0.25">
      <c r="A51" s="180"/>
      <c r="B51" s="174"/>
      <c r="C51" s="174"/>
      <c r="D51" s="12" t="s">
        <v>34</v>
      </c>
      <c r="E51" s="59">
        <f t="shared" si="185"/>
        <v>0</v>
      </c>
      <c r="F51" s="67">
        <f t="shared" si="186"/>
        <v>0</v>
      </c>
      <c r="G51" s="63" t="e">
        <f t="shared" si="172"/>
        <v>#DIV/0!</v>
      </c>
      <c r="H51" s="61"/>
      <c r="I51" s="62"/>
      <c r="J51" s="63" t="e">
        <f t="shared" si="173"/>
        <v>#DIV/0!</v>
      </c>
      <c r="K51" s="61"/>
      <c r="L51" s="62"/>
      <c r="M51" s="63" t="e">
        <f t="shared" si="174"/>
        <v>#DIV/0!</v>
      </c>
      <c r="N51" s="61"/>
      <c r="O51" s="62"/>
      <c r="P51" s="63" t="e">
        <f t="shared" si="175"/>
        <v>#DIV/0!</v>
      </c>
      <c r="Q51" s="61"/>
      <c r="R51" s="62"/>
      <c r="S51" s="63" t="e">
        <f t="shared" si="176"/>
        <v>#DIV/0!</v>
      </c>
      <c r="T51" s="61"/>
      <c r="U51" s="62"/>
      <c r="V51" s="63" t="e">
        <f t="shared" si="177"/>
        <v>#DIV/0!</v>
      </c>
      <c r="W51" s="61"/>
      <c r="X51" s="62"/>
      <c r="Y51" s="63" t="e">
        <f t="shared" si="178"/>
        <v>#DIV/0!</v>
      </c>
      <c r="Z51" s="61"/>
      <c r="AA51" s="62"/>
      <c r="AB51" s="63" t="e">
        <f t="shared" si="179"/>
        <v>#DIV/0!</v>
      </c>
      <c r="AC51" s="61"/>
      <c r="AD51" s="62"/>
      <c r="AE51" s="63" t="e">
        <f t="shared" si="180"/>
        <v>#DIV/0!</v>
      </c>
      <c r="AF51" s="61"/>
      <c r="AG51" s="62"/>
      <c r="AH51" s="63" t="e">
        <f t="shared" si="181"/>
        <v>#DIV/0!</v>
      </c>
      <c r="AI51" s="61"/>
      <c r="AJ51" s="62"/>
      <c r="AK51" s="63" t="e">
        <f t="shared" si="182"/>
        <v>#DIV/0!</v>
      </c>
      <c r="AL51" s="61"/>
      <c r="AM51" s="62"/>
      <c r="AN51" s="63" t="e">
        <f t="shared" si="183"/>
        <v>#DIV/0!</v>
      </c>
      <c r="AO51" s="61"/>
      <c r="AP51" s="62"/>
      <c r="AQ51" s="63" t="e">
        <f t="shared" si="184"/>
        <v>#DIV/0!</v>
      </c>
      <c r="AR51" s="13"/>
    </row>
    <row r="52" spans="1:44" ht="24.75" customHeight="1" x14ac:dyDescent="0.25">
      <c r="A52" s="189" t="s">
        <v>41</v>
      </c>
      <c r="B52" s="190"/>
      <c r="C52" s="179"/>
      <c r="D52" s="11" t="s">
        <v>38</v>
      </c>
      <c r="E52" s="59">
        <f>SUM(E53:E58)</f>
        <v>2824</v>
      </c>
      <c r="F52" s="66">
        <f>SUM(F53:F58)</f>
        <v>1882.66</v>
      </c>
      <c r="G52" s="60">
        <f>(F52/E52)*100</f>
        <v>66.666430594900845</v>
      </c>
      <c r="H52" s="61">
        <f>SUM(H53:H58)</f>
        <v>0</v>
      </c>
      <c r="I52" s="60">
        <f>SUM(I53:I58)</f>
        <v>0</v>
      </c>
      <c r="J52" s="60" t="e">
        <f>(I52/H52)*100</f>
        <v>#DIV/0!</v>
      </c>
      <c r="K52" s="61">
        <f>SUM(K53:K58)</f>
        <v>0</v>
      </c>
      <c r="L52" s="60">
        <f>SUM(L53:L58)</f>
        <v>0</v>
      </c>
      <c r="M52" s="60" t="e">
        <f>(L52/K52)*100</f>
        <v>#DIV/0!</v>
      </c>
      <c r="N52" s="61">
        <f>SUM(N53:N58)</f>
        <v>470.66</v>
      </c>
      <c r="O52" s="60">
        <f>SUM(O53:O58)</f>
        <v>470.66</v>
      </c>
      <c r="P52" s="60">
        <f>(O52/N52)*100</f>
        <v>100</v>
      </c>
      <c r="Q52" s="61">
        <f>SUM(Q53:Q58)</f>
        <v>706</v>
      </c>
      <c r="R52" s="60">
        <f>SUM(R53:R58)</f>
        <v>706</v>
      </c>
      <c r="S52" s="60">
        <f>(R52/Q52)*100</f>
        <v>100</v>
      </c>
      <c r="T52" s="61">
        <f>SUM(T53:T58)</f>
        <v>0</v>
      </c>
      <c r="U52" s="60">
        <f>SUM(U53:U58)</f>
        <v>0</v>
      </c>
      <c r="V52" s="60" t="e">
        <f>(U52/T52)*100</f>
        <v>#DIV/0!</v>
      </c>
      <c r="W52" s="61">
        <f>SUM(W53:W58)</f>
        <v>0</v>
      </c>
      <c r="X52" s="60">
        <f>SUM(X53:X58)</f>
        <v>0</v>
      </c>
      <c r="Y52" s="60" t="e">
        <f>(X52/W52)*100</f>
        <v>#DIV/0!</v>
      </c>
      <c r="Z52" s="61">
        <f>SUM(Z53:Z58)</f>
        <v>706</v>
      </c>
      <c r="AA52" s="60">
        <f>SUM(AA53:AA58)</f>
        <v>706</v>
      </c>
      <c r="AB52" s="60">
        <f>(AA52/Z52)*100</f>
        <v>100</v>
      </c>
      <c r="AC52" s="61">
        <f>SUM(AC53:AC58)</f>
        <v>0</v>
      </c>
      <c r="AD52" s="60">
        <f>SUM(AD53:AD58)</f>
        <v>0</v>
      </c>
      <c r="AE52" s="60" t="e">
        <f>(AD52/AC52)*100</f>
        <v>#DIV/0!</v>
      </c>
      <c r="AF52" s="61">
        <f>SUM(AF53:AF58)</f>
        <v>0</v>
      </c>
      <c r="AG52" s="60">
        <f>SUM(AG53:AG58)</f>
        <v>0</v>
      </c>
      <c r="AH52" s="60" t="e">
        <f>(AG52/AF52)*100</f>
        <v>#DIV/0!</v>
      </c>
      <c r="AI52" s="61">
        <f>SUM(AI53:AI58)</f>
        <v>941.34</v>
      </c>
      <c r="AJ52" s="60">
        <f>SUM(AJ53:AJ58)</f>
        <v>0</v>
      </c>
      <c r="AK52" s="60">
        <f>(AJ52/AI52)*100</f>
        <v>0</v>
      </c>
      <c r="AL52" s="61">
        <f>SUM(AL53:AL58)</f>
        <v>0</v>
      </c>
      <c r="AM52" s="60">
        <f>SUM(AM53:AM58)</f>
        <v>0</v>
      </c>
      <c r="AN52" s="60" t="e">
        <f>(AM52/AL52)*100</f>
        <v>#DIV/0!</v>
      </c>
      <c r="AO52" s="61">
        <f>SUM(AO53:AO58)</f>
        <v>0</v>
      </c>
      <c r="AP52" s="60">
        <f>SUM(AP53:AP58)</f>
        <v>0</v>
      </c>
      <c r="AQ52" s="60" t="e">
        <f>(AP52/AO52)*100</f>
        <v>#DIV/0!</v>
      </c>
      <c r="AR52" s="13"/>
    </row>
    <row r="53" spans="1:44" ht="30" x14ac:dyDescent="0.25">
      <c r="A53" s="191"/>
      <c r="B53" s="192"/>
      <c r="C53" s="179"/>
      <c r="D53" s="11" t="s">
        <v>17</v>
      </c>
      <c r="E53" s="64">
        <f>E39+E46</f>
        <v>0</v>
      </c>
      <c r="F53" s="65">
        <f>F39+F46</f>
        <v>0</v>
      </c>
      <c r="G53" s="63" t="e">
        <f t="shared" ref="G53:G58" si="187">(F53/E53)*100</f>
        <v>#DIV/0!</v>
      </c>
      <c r="H53" s="64">
        <f>H39+H46</f>
        <v>0</v>
      </c>
      <c r="I53" s="65">
        <f>I39+I46</f>
        <v>0</v>
      </c>
      <c r="J53" s="63" t="e">
        <f t="shared" ref="J53:J58" si="188">(I53/H53)*100</f>
        <v>#DIV/0!</v>
      </c>
      <c r="K53" s="64">
        <f>K39+K46</f>
        <v>0</v>
      </c>
      <c r="L53" s="65">
        <f>L39+L46</f>
        <v>0</v>
      </c>
      <c r="M53" s="63" t="e">
        <f t="shared" ref="M53:M58" si="189">(L53/K53)*100</f>
        <v>#DIV/0!</v>
      </c>
      <c r="N53" s="64">
        <f>N39+N46</f>
        <v>0</v>
      </c>
      <c r="O53" s="65">
        <f>O39+O46</f>
        <v>0</v>
      </c>
      <c r="P53" s="63" t="e">
        <f t="shared" ref="P53:P58" si="190">(O53/N53)*100</f>
        <v>#DIV/0!</v>
      </c>
      <c r="Q53" s="64">
        <f>Q39+Q46</f>
        <v>0</v>
      </c>
      <c r="R53" s="65">
        <f>R39+R46</f>
        <v>0</v>
      </c>
      <c r="S53" s="63" t="e">
        <f t="shared" ref="S53:S58" si="191">(R53/Q53)*100</f>
        <v>#DIV/0!</v>
      </c>
      <c r="T53" s="64">
        <f>T39+T46</f>
        <v>0</v>
      </c>
      <c r="U53" s="65">
        <f>U39+U46</f>
        <v>0</v>
      </c>
      <c r="V53" s="63" t="e">
        <f t="shared" ref="V53:V58" si="192">(U53/T53)*100</f>
        <v>#DIV/0!</v>
      </c>
      <c r="W53" s="64">
        <f>W39+W46</f>
        <v>0</v>
      </c>
      <c r="X53" s="65">
        <f>X39+X46</f>
        <v>0</v>
      </c>
      <c r="Y53" s="63" t="e">
        <f t="shared" ref="Y53:Y58" si="193">(X53/W53)*100</f>
        <v>#DIV/0!</v>
      </c>
      <c r="Z53" s="64">
        <f>Z39+Z46</f>
        <v>0</v>
      </c>
      <c r="AA53" s="65">
        <f>AA39+AA46</f>
        <v>0</v>
      </c>
      <c r="AB53" s="63" t="e">
        <f t="shared" ref="AB53:AB58" si="194">(AA53/Z53)*100</f>
        <v>#DIV/0!</v>
      </c>
      <c r="AC53" s="64">
        <f>AC39+AC46</f>
        <v>0</v>
      </c>
      <c r="AD53" s="65">
        <f>AD39+AD46</f>
        <v>0</v>
      </c>
      <c r="AE53" s="63" t="e">
        <f t="shared" ref="AE53:AE58" si="195">(AD53/AC53)*100</f>
        <v>#DIV/0!</v>
      </c>
      <c r="AF53" s="64">
        <f>AF39+AF46</f>
        <v>0</v>
      </c>
      <c r="AG53" s="65">
        <f>AG39+AG46</f>
        <v>0</v>
      </c>
      <c r="AH53" s="63" t="e">
        <f t="shared" ref="AH53:AH58" si="196">(AG53/AF53)*100</f>
        <v>#DIV/0!</v>
      </c>
      <c r="AI53" s="64">
        <f>AI39+AI46</f>
        <v>0</v>
      </c>
      <c r="AJ53" s="65">
        <f>AJ39+AJ46</f>
        <v>0</v>
      </c>
      <c r="AK53" s="63" t="e">
        <f t="shared" ref="AK53:AK58" si="197">(AJ53/AI53)*100</f>
        <v>#DIV/0!</v>
      </c>
      <c r="AL53" s="64">
        <f>AL39+AL46</f>
        <v>0</v>
      </c>
      <c r="AM53" s="65">
        <f>AM39+AM46</f>
        <v>0</v>
      </c>
      <c r="AN53" s="63" t="e">
        <f t="shared" ref="AN53:AN58" si="198">(AM53/AL53)*100</f>
        <v>#DIV/0!</v>
      </c>
      <c r="AO53" s="64">
        <f>AO39+AO46</f>
        <v>0</v>
      </c>
      <c r="AP53" s="65">
        <f>AP39+AP46</f>
        <v>0</v>
      </c>
      <c r="AQ53" s="63" t="e">
        <f t="shared" ref="AQ53:AQ58" si="199">(AP53/AO53)*100</f>
        <v>#DIV/0!</v>
      </c>
      <c r="AR53" s="13"/>
    </row>
    <row r="54" spans="1:44" ht="30" x14ac:dyDescent="0.25">
      <c r="A54" s="191"/>
      <c r="B54" s="192"/>
      <c r="C54" s="179"/>
      <c r="D54" s="11" t="s">
        <v>18</v>
      </c>
      <c r="E54" s="64">
        <f t="shared" ref="E54:F58" si="200">E40+E47</f>
        <v>0</v>
      </c>
      <c r="F54" s="65">
        <f t="shared" si="200"/>
        <v>0</v>
      </c>
      <c r="G54" s="63" t="e">
        <f t="shared" si="187"/>
        <v>#DIV/0!</v>
      </c>
      <c r="H54" s="64">
        <f t="shared" ref="H54:I57" si="201">H40+H47</f>
        <v>0</v>
      </c>
      <c r="I54" s="65">
        <f t="shared" si="201"/>
        <v>0</v>
      </c>
      <c r="J54" s="63" t="e">
        <f t="shared" si="188"/>
        <v>#DIV/0!</v>
      </c>
      <c r="K54" s="64">
        <f t="shared" ref="K54:L54" si="202">K40+K47</f>
        <v>0</v>
      </c>
      <c r="L54" s="65">
        <f t="shared" si="202"/>
        <v>0</v>
      </c>
      <c r="M54" s="63" t="e">
        <f t="shared" si="189"/>
        <v>#DIV/0!</v>
      </c>
      <c r="N54" s="64">
        <f t="shared" ref="N54:O54" si="203">N40+N47</f>
        <v>0</v>
      </c>
      <c r="O54" s="65">
        <f t="shared" si="203"/>
        <v>0</v>
      </c>
      <c r="P54" s="63" t="e">
        <f t="shared" si="190"/>
        <v>#DIV/0!</v>
      </c>
      <c r="Q54" s="64">
        <f t="shared" ref="Q54:R54" si="204">Q40+Q47</f>
        <v>0</v>
      </c>
      <c r="R54" s="65">
        <f t="shared" si="204"/>
        <v>0</v>
      </c>
      <c r="S54" s="63" t="e">
        <f t="shared" si="191"/>
        <v>#DIV/0!</v>
      </c>
      <c r="T54" s="64">
        <f t="shared" ref="T54:U54" si="205">T40+T47</f>
        <v>0</v>
      </c>
      <c r="U54" s="65">
        <f t="shared" si="205"/>
        <v>0</v>
      </c>
      <c r="V54" s="63" t="e">
        <f t="shared" si="192"/>
        <v>#DIV/0!</v>
      </c>
      <c r="W54" s="64">
        <f t="shared" ref="W54:X54" si="206">W40+W47</f>
        <v>0</v>
      </c>
      <c r="X54" s="65">
        <f t="shared" si="206"/>
        <v>0</v>
      </c>
      <c r="Y54" s="63" t="e">
        <f t="shared" si="193"/>
        <v>#DIV/0!</v>
      </c>
      <c r="Z54" s="64">
        <f t="shared" ref="Z54:AA54" si="207">Z40+Z47</f>
        <v>0</v>
      </c>
      <c r="AA54" s="65">
        <f t="shared" si="207"/>
        <v>0</v>
      </c>
      <c r="AB54" s="63" t="e">
        <f t="shared" si="194"/>
        <v>#DIV/0!</v>
      </c>
      <c r="AC54" s="64">
        <f t="shared" ref="AC54:AD54" si="208">AC40+AC47</f>
        <v>0</v>
      </c>
      <c r="AD54" s="65">
        <f t="shared" si="208"/>
        <v>0</v>
      </c>
      <c r="AE54" s="63" t="e">
        <f t="shared" si="195"/>
        <v>#DIV/0!</v>
      </c>
      <c r="AF54" s="64">
        <f t="shared" ref="AF54:AG54" si="209">AF40+AF47</f>
        <v>0</v>
      </c>
      <c r="AG54" s="65">
        <f t="shared" si="209"/>
        <v>0</v>
      </c>
      <c r="AH54" s="63" t="e">
        <f t="shared" si="196"/>
        <v>#DIV/0!</v>
      </c>
      <c r="AI54" s="64">
        <f t="shared" ref="AI54:AJ54" si="210">AI40+AI47</f>
        <v>0</v>
      </c>
      <c r="AJ54" s="65">
        <f t="shared" si="210"/>
        <v>0</v>
      </c>
      <c r="AK54" s="63" t="e">
        <f t="shared" si="197"/>
        <v>#DIV/0!</v>
      </c>
      <c r="AL54" s="64">
        <f t="shared" ref="AL54:AM54" si="211">AL40+AL47</f>
        <v>0</v>
      </c>
      <c r="AM54" s="65">
        <f t="shared" si="211"/>
        <v>0</v>
      </c>
      <c r="AN54" s="63" t="e">
        <f t="shared" si="198"/>
        <v>#DIV/0!</v>
      </c>
      <c r="AO54" s="64">
        <f t="shared" ref="AO54:AP54" si="212">AO40+AO47</f>
        <v>0</v>
      </c>
      <c r="AP54" s="65">
        <f t="shared" si="212"/>
        <v>0</v>
      </c>
      <c r="AQ54" s="63" t="e">
        <f t="shared" si="199"/>
        <v>#DIV/0!</v>
      </c>
      <c r="AR54" s="13"/>
    </row>
    <row r="55" spans="1:44" ht="32.25" customHeight="1" x14ac:dyDescent="0.25">
      <c r="A55" s="191"/>
      <c r="B55" s="192"/>
      <c r="C55" s="179"/>
      <c r="D55" s="11" t="s">
        <v>26</v>
      </c>
      <c r="E55" s="64">
        <f t="shared" si="200"/>
        <v>2824</v>
      </c>
      <c r="F55" s="65">
        <f t="shared" si="200"/>
        <v>1882.66</v>
      </c>
      <c r="G55" s="63">
        <f t="shared" si="187"/>
        <v>66.666430594900845</v>
      </c>
      <c r="H55" s="64">
        <f t="shared" si="201"/>
        <v>0</v>
      </c>
      <c r="I55" s="65">
        <f t="shared" si="201"/>
        <v>0</v>
      </c>
      <c r="J55" s="63" t="e">
        <f t="shared" si="188"/>
        <v>#DIV/0!</v>
      </c>
      <c r="K55" s="64">
        <f t="shared" ref="K55:L55" si="213">K41+K48</f>
        <v>0</v>
      </c>
      <c r="L55" s="65">
        <f t="shared" si="213"/>
        <v>0</v>
      </c>
      <c r="M55" s="63" t="e">
        <f t="shared" si="189"/>
        <v>#DIV/0!</v>
      </c>
      <c r="N55" s="64">
        <f t="shared" ref="N55:O55" si="214">N41+N48</f>
        <v>470.66</v>
      </c>
      <c r="O55" s="65">
        <f t="shared" si="214"/>
        <v>470.66</v>
      </c>
      <c r="P55" s="63">
        <f t="shared" si="190"/>
        <v>100</v>
      </c>
      <c r="Q55" s="64">
        <f t="shared" ref="Q55:R55" si="215">Q41+Q48</f>
        <v>706</v>
      </c>
      <c r="R55" s="65">
        <f t="shared" si="215"/>
        <v>706</v>
      </c>
      <c r="S55" s="63">
        <f t="shared" si="191"/>
        <v>100</v>
      </c>
      <c r="T55" s="64">
        <f t="shared" ref="T55:U55" si="216">T41+T48</f>
        <v>0</v>
      </c>
      <c r="U55" s="65">
        <f t="shared" si="216"/>
        <v>0</v>
      </c>
      <c r="V55" s="63" t="e">
        <f t="shared" si="192"/>
        <v>#DIV/0!</v>
      </c>
      <c r="W55" s="64">
        <f t="shared" ref="W55:X55" si="217">W41+W48</f>
        <v>0</v>
      </c>
      <c r="X55" s="65">
        <f t="shared" si="217"/>
        <v>0</v>
      </c>
      <c r="Y55" s="63" t="e">
        <f t="shared" si="193"/>
        <v>#DIV/0!</v>
      </c>
      <c r="Z55" s="64">
        <f t="shared" ref="Z55:AA55" si="218">Z41+Z48</f>
        <v>706</v>
      </c>
      <c r="AA55" s="65">
        <f t="shared" si="218"/>
        <v>706</v>
      </c>
      <c r="AB55" s="63">
        <f t="shared" si="194"/>
        <v>100</v>
      </c>
      <c r="AC55" s="64">
        <f t="shared" ref="AC55:AD55" si="219">AC41+AC48</f>
        <v>0</v>
      </c>
      <c r="AD55" s="65">
        <f t="shared" si="219"/>
        <v>0</v>
      </c>
      <c r="AE55" s="63" t="e">
        <f t="shared" si="195"/>
        <v>#DIV/0!</v>
      </c>
      <c r="AF55" s="64">
        <f t="shared" ref="AF55:AG55" si="220">AF41+AF48</f>
        <v>0</v>
      </c>
      <c r="AG55" s="65">
        <f t="shared" si="220"/>
        <v>0</v>
      </c>
      <c r="AH55" s="63" t="e">
        <f t="shared" si="196"/>
        <v>#DIV/0!</v>
      </c>
      <c r="AI55" s="64">
        <f t="shared" ref="AI55:AJ55" si="221">AI41+AI48</f>
        <v>941.34</v>
      </c>
      <c r="AJ55" s="65">
        <f t="shared" si="221"/>
        <v>0</v>
      </c>
      <c r="AK55" s="63">
        <f t="shared" si="197"/>
        <v>0</v>
      </c>
      <c r="AL55" s="64">
        <f t="shared" ref="AL55:AM55" si="222">AL41+AL48</f>
        <v>0</v>
      </c>
      <c r="AM55" s="65">
        <f t="shared" si="222"/>
        <v>0</v>
      </c>
      <c r="AN55" s="63" t="e">
        <f t="shared" si="198"/>
        <v>#DIV/0!</v>
      </c>
      <c r="AO55" s="64">
        <f t="shared" ref="AO55:AP55" si="223">AO41+AO48</f>
        <v>0</v>
      </c>
      <c r="AP55" s="65">
        <f t="shared" si="223"/>
        <v>0</v>
      </c>
      <c r="AQ55" s="63" t="e">
        <f t="shared" si="199"/>
        <v>#DIV/0!</v>
      </c>
      <c r="AR55" s="13"/>
    </row>
    <row r="56" spans="1:44" ht="86.25" customHeight="1" x14ac:dyDescent="0.25">
      <c r="A56" s="191"/>
      <c r="B56" s="192"/>
      <c r="C56" s="179"/>
      <c r="D56" s="53" t="s">
        <v>79</v>
      </c>
      <c r="E56" s="64">
        <f t="shared" si="200"/>
        <v>0</v>
      </c>
      <c r="F56" s="65">
        <f t="shared" si="200"/>
        <v>0</v>
      </c>
      <c r="G56" s="63" t="e">
        <f t="shared" si="187"/>
        <v>#DIV/0!</v>
      </c>
      <c r="H56" s="64">
        <f t="shared" si="201"/>
        <v>0</v>
      </c>
      <c r="I56" s="65">
        <f t="shared" si="201"/>
        <v>0</v>
      </c>
      <c r="J56" s="63" t="e">
        <f t="shared" si="188"/>
        <v>#DIV/0!</v>
      </c>
      <c r="K56" s="64">
        <f t="shared" ref="K56:L56" si="224">K42+K49</f>
        <v>0</v>
      </c>
      <c r="L56" s="65">
        <f t="shared" si="224"/>
        <v>0</v>
      </c>
      <c r="M56" s="63" t="e">
        <f t="shared" si="189"/>
        <v>#DIV/0!</v>
      </c>
      <c r="N56" s="64">
        <f t="shared" ref="N56:O56" si="225">N42+N49</f>
        <v>0</v>
      </c>
      <c r="O56" s="65">
        <f t="shared" si="225"/>
        <v>0</v>
      </c>
      <c r="P56" s="63" t="e">
        <f t="shared" si="190"/>
        <v>#DIV/0!</v>
      </c>
      <c r="Q56" s="64">
        <f t="shared" ref="Q56:R56" si="226">Q42+Q49</f>
        <v>0</v>
      </c>
      <c r="R56" s="65">
        <f t="shared" si="226"/>
        <v>0</v>
      </c>
      <c r="S56" s="63" t="e">
        <f t="shared" si="191"/>
        <v>#DIV/0!</v>
      </c>
      <c r="T56" s="64">
        <f t="shared" ref="T56:U56" si="227">T42+T49</f>
        <v>0</v>
      </c>
      <c r="U56" s="65">
        <f t="shared" si="227"/>
        <v>0</v>
      </c>
      <c r="V56" s="63" t="e">
        <f t="shared" si="192"/>
        <v>#DIV/0!</v>
      </c>
      <c r="W56" s="64">
        <f t="shared" ref="W56:X56" si="228">W42+W49</f>
        <v>0</v>
      </c>
      <c r="X56" s="65">
        <f t="shared" si="228"/>
        <v>0</v>
      </c>
      <c r="Y56" s="63" t="e">
        <f t="shared" si="193"/>
        <v>#DIV/0!</v>
      </c>
      <c r="Z56" s="64">
        <f t="shared" ref="Z56:AA56" si="229">Z42+Z49</f>
        <v>0</v>
      </c>
      <c r="AA56" s="65">
        <f t="shared" si="229"/>
        <v>0</v>
      </c>
      <c r="AB56" s="63" t="e">
        <f t="shared" si="194"/>
        <v>#DIV/0!</v>
      </c>
      <c r="AC56" s="64">
        <f t="shared" ref="AC56:AD56" si="230">AC42+AC49</f>
        <v>0</v>
      </c>
      <c r="AD56" s="65">
        <f t="shared" si="230"/>
        <v>0</v>
      </c>
      <c r="AE56" s="63" t="e">
        <f t="shared" si="195"/>
        <v>#DIV/0!</v>
      </c>
      <c r="AF56" s="64">
        <f t="shared" ref="AF56:AG56" si="231">AF42+AF49</f>
        <v>0</v>
      </c>
      <c r="AG56" s="65">
        <f t="shared" si="231"/>
        <v>0</v>
      </c>
      <c r="AH56" s="63" t="e">
        <f t="shared" si="196"/>
        <v>#DIV/0!</v>
      </c>
      <c r="AI56" s="64">
        <f t="shared" ref="AI56:AJ56" si="232">AI42+AI49</f>
        <v>0</v>
      </c>
      <c r="AJ56" s="65">
        <f t="shared" si="232"/>
        <v>0</v>
      </c>
      <c r="AK56" s="63" t="e">
        <f t="shared" si="197"/>
        <v>#DIV/0!</v>
      </c>
      <c r="AL56" s="64">
        <f t="shared" ref="AL56:AM56" si="233">AL42+AL49</f>
        <v>0</v>
      </c>
      <c r="AM56" s="65">
        <f t="shared" si="233"/>
        <v>0</v>
      </c>
      <c r="AN56" s="63" t="e">
        <f t="shared" si="198"/>
        <v>#DIV/0!</v>
      </c>
      <c r="AO56" s="64">
        <f t="shared" ref="AO56:AP56" si="234">AO42+AO49</f>
        <v>0</v>
      </c>
      <c r="AP56" s="65">
        <f t="shared" si="234"/>
        <v>0</v>
      </c>
      <c r="AQ56" s="63" t="e">
        <f t="shared" si="199"/>
        <v>#DIV/0!</v>
      </c>
      <c r="AR56" s="13"/>
    </row>
    <row r="57" spans="1:44" ht="24.75" customHeight="1" x14ac:dyDescent="0.25">
      <c r="A57" s="191"/>
      <c r="B57" s="192"/>
      <c r="C57" s="179"/>
      <c r="D57" s="11" t="s">
        <v>40</v>
      </c>
      <c r="E57" s="64">
        <f t="shared" si="200"/>
        <v>0</v>
      </c>
      <c r="F57" s="65">
        <f t="shared" si="200"/>
        <v>0</v>
      </c>
      <c r="G57" s="63" t="e">
        <f t="shared" si="187"/>
        <v>#DIV/0!</v>
      </c>
      <c r="H57" s="64">
        <f t="shared" si="201"/>
        <v>0</v>
      </c>
      <c r="I57" s="65">
        <f t="shared" si="201"/>
        <v>0</v>
      </c>
      <c r="J57" s="63" t="e">
        <f t="shared" si="188"/>
        <v>#DIV/0!</v>
      </c>
      <c r="K57" s="64">
        <f t="shared" ref="K57:L58" si="235">K43+K50</f>
        <v>0</v>
      </c>
      <c r="L57" s="65">
        <f t="shared" si="235"/>
        <v>0</v>
      </c>
      <c r="M57" s="63" t="e">
        <f t="shared" si="189"/>
        <v>#DIV/0!</v>
      </c>
      <c r="N57" s="64">
        <f t="shared" ref="N57:O58" si="236">N43+N50</f>
        <v>0</v>
      </c>
      <c r="O57" s="65">
        <f t="shared" si="236"/>
        <v>0</v>
      </c>
      <c r="P57" s="63" t="e">
        <f t="shared" si="190"/>
        <v>#DIV/0!</v>
      </c>
      <c r="Q57" s="64">
        <f t="shared" ref="Q57:R58" si="237">Q43+Q50</f>
        <v>0</v>
      </c>
      <c r="R57" s="65">
        <f t="shared" si="237"/>
        <v>0</v>
      </c>
      <c r="S57" s="63" t="e">
        <f t="shared" si="191"/>
        <v>#DIV/0!</v>
      </c>
      <c r="T57" s="64">
        <f t="shared" ref="T57:U58" si="238">T43+T50</f>
        <v>0</v>
      </c>
      <c r="U57" s="65">
        <f t="shared" si="238"/>
        <v>0</v>
      </c>
      <c r="V57" s="63" t="e">
        <f t="shared" si="192"/>
        <v>#DIV/0!</v>
      </c>
      <c r="W57" s="64">
        <f t="shared" ref="W57:X58" si="239">W43+W50</f>
        <v>0</v>
      </c>
      <c r="X57" s="65">
        <f t="shared" si="239"/>
        <v>0</v>
      </c>
      <c r="Y57" s="63" t="e">
        <f t="shared" si="193"/>
        <v>#DIV/0!</v>
      </c>
      <c r="Z57" s="64">
        <f t="shared" ref="Z57:AA58" si="240">Z43+Z50</f>
        <v>0</v>
      </c>
      <c r="AA57" s="65">
        <f t="shared" si="240"/>
        <v>0</v>
      </c>
      <c r="AB57" s="63" t="e">
        <f t="shared" si="194"/>
        <v>#DIV/0!</v>
      </c>
      <c r="AC57" s="64">
        <f t="shared" ref="AC57:AD58" si="241">AC43+AC50</f>
        <v>0</v>
      </c>
      <c r="AD57" s="65">
        <f t="shared" si="241"/>
        <v>0</v>
      </c>
      <c r="AE57" s="63" t="e">
        <f t="shared" si="195"/>
        <v>#DIV/0!</v>
      </c>
      <c r="AF57" s="64">
        <f t="shared" ref="AF57:AG58" si="242">AF43+AF50</f>
        <v>0</v>
      </c>
      <c r="AG57" s="65">
        <f t="shared" si="242"/>
        <v>0</v>
      </c>
      <c r="AH57" s="63" t="e">
        <f t="shared" si="196"/>
        <v>#DIV/0!</v>
      </c>
      <c r="AI57" s="64">
        <f t="shared" ref="AI57:AJ58" si="243">AI43+AI50</f>
        <v>0</v>
      </c>
      <c r="AJ57" s="65">
        <f t="shared" si="243"/>
        <v>0</v>
      </c>
      <c r="AK57" s="63" t="e">
        <f t="shared" si="197"/>
        <v>#DIV/0!</v>
      </c>
      <c r="AL57" s="64">
        <f t="shared" ref="AL57:AM58" si="244">AL43+AL50</f>
        <v>0</v>
      </c>
      <c r="AM57" s="65">
        <f t="shared" si="244"/>
        <v>0</v>
      </c>
      <c r="AN57" s="63" t="e">
        <f t="shared" si="198"/>
        <v>#DIV/0!</v>
      </c>
      <c r="AO57" s="64">
        <f t="shared" ref="AO57:AP58" si="245">AO43+AO50</f>
        <v>0</v>
      </c>
      <c r="AP57" s="65">
        <f t="shared" si="245"/>
        <v>0</v>
      </c>
      <c r="AQ57" s="63" t="e">
        <f t="shared" si="199"/>
        <v>#DIV/0!</v>
      </c>
      <c r="AR57" s="13"/>
    </row>
    <row r="58" spans="1:44" ht="47.25" customHeight="1" x14ac:dyDescent="0.25">
      <c r="A58" s="193"/>
      <c r="B58" s="194"/>
      <c r="C58" s="179"/>
      <c r="D58" s="11" t="s">
        <v>34</v>
      </c>
      <c r="E58" s="64">
        <f t="shared" si="200"/>
        <v>0</v>
      </c>
      <c r="F58" s="65">
        <f t="shared" si="200"/>
        <v>0</v>
      </c>
      <c r="G58" s="63" t="e">
        <f t="shared" si="187"/>
        <v>#DIV/0!</v>
      </c>
      <c r="H58" s="64">
        <f>H44+H51</f>
        <v>0</v>
      </c>
      <c r="I58" s="65">
        <f t="shared" ref="I58" si="246">I44+I51</f>
        <v>0</v>
      </c>
      <c r="J58" s="63" t="e">
        <f t="shared" si="188"/>
        <v>#DIV/0!</v>
      </c>
      <c r="K58" s="64">
        <f>K44+K51</f>
        <v>0</v>
      </c>
      <c r="L58" s="65">
        <f t="shared" si="235"/>
        <v>0</v>
      </c>
      <c r="M58" s="63" t="e">
        <f t="shared" si="189"/>
        <v>#DIV/0!</v>
      </c>
      <c r="N58" s="64">
        <f>N44+N51</f>
        <v>0</v>
      </c>
      <c r="O58" s="65">
        <f t="shared" si="236"/>
        <v>0</v>
      </c>
      <c r="P58" s="63" t="e">
        <f t="shared" si="190"/>
        <v>#DIV/0!</v>
      </c>
      <c r="Q58" s="64">
        <f>Q44+Q51</f>
        <v>0</v>
      </c>
      <c r="R58" s="65">
        <f t="shared" si="237"/>
        <v>0</v>
      </c>
      <c r="S58" s="63" t="e">
        <f t="shared" si="191"/>
        <v>#DIV/0!</v>
      </c>
      <c r="T58" s="64">
        <f>T44+T51</f>
        <v>0</v>
      </c>
      <c r="U58" s="65">
        <f t="shared" si="238"/>
        <v>0</v>
      </c>
      <c r="V58" s="63" t="e">
        <f t="shared" si="192"/>
        <v>#DIV/0!</v>
      </c>
      <c r="W58" s="64">
        <f>W44+W51</f>
        <v>0</v>
      </c>
      <c r="X58" s="65">
        <f t="shared" si="239"/>
        <v>0</v>
      </c>
      <c r="Y58" s="63" t="e">
        <f t="shared" si="193"/>
        <v>#DIV/0!</v>
      </c>
      <c r="Z58" s="64">
        <f>Z44+Z51</f>
        <v>0</v>
      </c>
      <c r="AA58" s="65">
        <f t="shared" si="240"/>
        <v>0</v>
      </c>
      <c r="AB58" s="63" t="e">
        <f t="shared" si="194"/>
        <v>#DIV/0!</v>
      </c>
      <c r="AC58" s="64">
        <f>AC44+AC51</f>
        <v>0</v>
      </c>
      <c r="AD58" s="65">
        <f t="shared" si="241"/>
        <v>0</v>
      </c>
      <c r="AE58" s="63" t="e">
        <f t="shared" si="195"/>
        <v>#DIV/0!</v>
      </c>
      <c r="AF58" s="64">
        <f>AF44+AF51</f>
        <v>0</v>
      </c>
      <c r="AG58" s="65">
        <f t="shared" si="242"/>
        <v>0</v>
      </c>
      <c r="AH58" s="63" t="e">
        <f t="shared" si="196"/>
        <v>#DIV/0!</v>
      </c>
      <c r="AI58" s="64">
        <f>AI44+AI51</f>
        <v>0</v>
      </c>
      <c r="AJ58" s="65">
        <f t="shared" si="243"/>
        <v>0</v>
      </c>
      <c r="AK58" s="63" t="e">
        <f t="shared" si="197"/>
        <v>#DIV/0!</v>
      </c>
      <c r="AL58" s="64">
        <f>AL44+AL51</f>
        <v>0</v>
      </c>
      <c r="AM58" s="65">
        <f t="shared" si="244"/>
        <v>0</v>
      </c>
      <c r="AN58" s="63" t="e">
        <f t="shared" si="198"/>
        <v>#DIV/0!</v>
      </c>
      <c r="AO58" s="64">
        <f>AO44+AO51</f>
        <v>0</v>
      </c>
      <c r="AP58" s="65">
        <f t="shared" si="245"/>
        <v>0</v>
      </c>
      <c r="AQ58" s="63" t="e">
        <f t="shared" si="199"/>
        <v>#DIV/0!</v>
      </c>
      <c r="AR58" s="13"/>
    </row>
    <row r="59" spans="1:44" ht="28.5" customHeight="1" x14ac:dyDescent="0.25">
      <c r="A59" s="168" t="s">
        <v>106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70"/>
      <c r="AQ59" s="35"/>
      <c r="AR59" s="13"/>
    </row>
    <row r="60" spans="1:44" ht="24" customHeight="1" x14ac:dyDescent="0.25">
      <c r="A60" s="171" t="s">
        <v>20</v>
      </c>
      <c r="B60" s="204" t="s">
        <v>107</v>
      </c>
      <c r="C60" s="204" t="s">
        <v>108</v>
      </c>
      <c r="D60" s="25" t="s">
        <v>38</v>
      </c>
      <c r="E60" s="61">
        <f>SUM(E61:E66)</f>
        <v>600</v>
      </c>
      <c r="F60" s="60">
        <f>SUM(F61:F66)</f>
        <v>400</v>
      </c>
      <c r="G60" s="60">
        <f>(F60/E60)*100</f>
        <v>66.666666666666657</v>
      </c>
      <c r="H60" s="61">
        <f>SUM(H61:H66)</f>
        <v>0</v>
      </c>
      <c r="I60" s="60">
        <f>SUM(I61:I66)</f>
        <v>0</v>
      </c>
      <c r="J60" s="60" t="e">
        <f>(I60/H60)*100</f>
        <v>#DIV/0!</v>
      </c>
      <c r="K60" s="61">
        <f>SUM(K61:K66)</f>
        <v>50</v>
      </c>
      <c r="L60" s="60">
        <f>SUM(L61:L66)</f>
        <v>50</v>
      </c>
      <c r="M60" s="60">
        <f>(L60/K60)*100</f>
        <v>100</v>
      </c>
      <c r="N60" s="61">
        <f>SUM(N61:N66)</f>
        <v>50</v>
      </c>
      <c r="O60" s="60">
        <f>SUM(O61:O66)</f>
        <v>50</v>
      </c>
      <c r="P60" s="60">
        <f>(O60/N60)*100</f>
        <v>100</v>
      </c>
      <c r="Q60" s="61">
        <f>SUM(Q61:Q66)</f>
        <v>50</v>
      </c>
      <c r="R60" s="60">
        <f>SUM(R61:R66)</f>
        <v>50</v>
      </c>
      <c r="S60" s="60">
        <f>(R60/Q60)*100</f>
        <v>100</v>
      </c>
      <c r="T60" s="61">
        <f>SUM(T61:T66)</f>
        <v>50</v>
      </c>
      <c r="U60" s="60">
        <f>SUM(U61:U66)</f>
        <v>50</v>
      </c>
      <c r="V60" s="60">
        <f>(U60/T60)*100</f>
        <v>100</v>
      </c>
      <c r="W60" s="61">
        <f>SUM(W61:W66)</f>
        <v>50</v>
      </c>
      <c r="X60" s="60">
        <f>SUM(X61:X66)</f>
        <v>50</v>
      </c>
      <c r="Y60" s="60">
        <f>(X60/W60)*100</f>
        <v>100</v>
      </c>
      <c r="Z60" s="61">
        <f>SUM(Z61:Z66)</f>
        <v>0</v>
      </c>
      <c r="AA60" s="60">
        <f>SUM(AA61:AA66)</f>
        <v>0</v>
      </c>
      <c r="AB60" s="60" t="e">
        <f>(AA60/Z60)*100</f>
        <v>#DIV/0!</v>
      </c>
      <c r="AC60" s="61">
        <f>SUM(AC61:AC66)</f>
        <v>100</v>
      </c>
      <c r="AD60" s="60">
        <f>SUM(AD61:AD66)</f>
        <v>100</v>
      </c>
      <c r="AE60" s="60">
        <f>(AD60/AC60)*100</f>
        <v>100</v>
      </c>
      <c r="AF60" s="61">
        <f>SUM(AF61:AF66)</f>
        <v>50</v>
      </c>
      <c r="AG60" s="60">
        <f>SUM(AG61:AG66)</f>
        <v>50</v>
      </c>
      <c r="AH60" s="60">
        <f>(AG60/AF60)*100</f>
        <v>100</v>
      </c>
      <c r="AI60" s="61">
        <f>SUM(AI61:AI66)</f>
        <v>50</v>
      </c>
      <c r="AJ60" s="60">
        <f>SUM(AJ61:AJ66)</f>
        <v>0</v>
      </c>
      <c r="AK60" s="60">
        <f>(AJ60/AI60)*100</f>
        <v>0</v>
      </c>
      <c r="AL60" s="61">
        <f>SUM(AL61:AL66)</f>
        <v>50</v>
      </c>
      <c r="AM60" s="60">
        <f>SUM(AM61:AM66)</f>
        <v>0</v>
      </c>
      <c r="AN60" s="60">
        <f>(AM60/AL60)*100</f>
        <v>0</v>
      </c>
      <c r="AO60" s="61">
        <f>SUM(AO61:AO66)</f>
        <v>100</v>
      </c>
      <c r="AP60" s="60">
        <f>SUM(AP61:AP66)</f>
        <v>0</v>
      </c>
      <c r="AQ60" s="60">
        <f>(AP60/AO60)*100</f>
        <v>0</v>
      </c>
      <c r="AR60" s="13"/>
    </row>
    <row r="61" spans="1:44" ht="30" x14ac:dyDescent="0.25">
      <c r="A61" s="171"/>
      <c r="B61" s="205"/>
      <c r="C61" s="205"/>
      <c r="D61" s="25" t="s">
        <v>17</v>
      </c>
      <c r="E61" s="61">
        <f>H61+K61+N61+Q61+T61+W61+Z61+AC61+AF61+AI61+AL61+AO61</f>
        <v>0</v>
      </c>
      <c r="F61" s="62">
        <f>I61+L61+O61+R61+U61+X61+AA61+AD61+AG61+AJ61+AM61+AP61</f>
        <v>0</v>
      </c>
      <c r="G61" s="63" t="e">
        <f t="shared" ref="G61:G66" si="247">(F61/E61)*100</f>
        <v>#DIV/0!</v>
      </c>
      <c r="H61" s="61"/>
      <c r="I61" s="62"/>
      <c r="J61" s="63" t="e">
        <f t="shared" ref="J61:J66" si="248">(I61/H61)*100</f>
        <v>#DIV/0!</v>
      </c>
      <c r="K61" s="61"/>
      <c r="L61" s="62"/>
      <c r="M61" s="63" t="e">
        <f t="shared" ref="M61:M66" si="249">(L61/K61)*100</f>
        <v>#DIV/0!</v>
      </c>
      <c r="N61" s="61"/>
      <c r="O61" s="62"/>
      <c r="P61" s="63" t="e">
        <f t="shared" ref="P61:P66" si="250">(O61/N61)*100</f>
        <v>#DIV/0!</v>
      </c>
      <c r="Q61" s="61"/>
      <c r="R61" s="62"/>
      <c r="S61" s="63" t="e">
        <f t="shared" ref="S61:S66" si="251">(R61/Q61)*100</f>
        <v>#DIV/0!</v>
      </c>
      <c r="T61" s="61"/>
      <c r="U61" s="62"/>
      <c r="V61" s="63" t="e">
        <f t="shared" ref="V61:V66" si="252">(U61/T61)*100</f>
        <v>#DIV/0!</v>
      </c>
      <c r="W61" s="61"/>
      <c r="X61" s="62"/>
      <c r="Y61" s="63" t="e">
        <f t="shared" ref="Y61:Y66" si="253">(X61/W61)*100</f>
        <v>#DIV/0!</v>
      </c>
      <c r="Z61" s="61"/>
      <c r="AA61" s="62"/>
      <c r="AB61" s="63" t="e">
        <f t="shared" ref="AB61:AB66" si="254">(AA61/Z61)*100</f>
        <v>#DIV/0!</v>
      </c>
      <c r="AC61" s="61"/>
      <c r="AD61" s="62"/>
      <c r="AE61" s="63" t="e">
        <f t="shared" ref="AE61:AE66" si="255">(AD61/AC61)*100</f>
        <v>#DIV/0!</v>
      </c>
      <c r="AF61" s="61"/>
      <c r="AG61" s="62"/>
      <c r="AH61" s="63" t="e">
        <f t="shared" ref="AH61:AH66" si="256">(AG61/AF61)*100</f>
        <v>#DIV/0!</v>
      </c>
      <c r="AI61" s="61"/>
      <c r="AJ61" s="62"/>
      <c r="AK61" s="63" t="e">
        <f t="shared" ref="AK61:AK66" si="257">(AJ61/AI61)*100</f>
        <v>#DIV/0!</v>
      </c>
      <c r="AL61" s="61"/>
      <c r="AM61" s="62"/>
      <c r="AN61" s="63" t="e">
        <f t="shared" ref="AN61:AN66" si="258">(AM61/AL61)*100</f>
        <v>#DIV/0!</v>
      </c>
      <c r="AO61" s="61"/>
      <c r="AP61" s="62"/>
      <c r="AQ61" s="63" t="e">
        <f t="shared" ref="AQ61:AQ66" si="259">(AP61/AO61)*100</f>
        <v>#DIV/0!</v>
      </c>
      <c r="AR61" s="13"/>
    </row>
    <row r="62" spans="1:44" ht="30" x14ac:dyDescent="0.25">
      <c r="A62" s="171"/>
      <c r="B62" s="205"/>
      <c r="C62" s="205"/>
      <c r="D62" s="25" t="s">
        <v>18</v>
      </c>
      <c r="E62" s="61">
        <f t="shared" ref="E62:E66" si="260">H62+K62+N62+Q62+T62+W62+Z62+AC62+AF62+AI62+AL62+AO62</f>
        <v>0</v>
      </c>
      <c r="F62" s="62">
        <f t="shared" ref="F62:F66" si="261">I62+L62+O62+R62+U62+X62+AA62+AD62+AG62+AJ62+AM62+AP62</f>
        <v>0</v>
      </c>
      <c r="G62" s="63" t="e">
        <f t="shared" si="247"/>
        <v>#DIV/0!</v>
      </c>
      <c r="H62" s="61"/>
      <c r="I62" s="62"/>
      <c r="J62" s="63" t="e">
        <f t="shared" si="248"/>
        <v>#DIV/0!</v>
      </c>
      <c r="K62" s="61"/>
      <c r="L62" s="62"/>
      <c r="M62" s="63" t="e">
        <f t="shared" si="249"/>
        <v>#DIV/0!</v>
      </c>
      <c r="N62" s="61"/>
      <c r="O62" s="62"/>
      <c r="P62" s="63" t="e">
        <f t="shared" si="250"/>
        <v>#DIV/0!</v>
      </c>
      <c r="Q62" s="61"/>
      <c r="R62" s="62"/>
      <c r="S62" s="63" t="e">
        <f t="shared" si="251"/>
        <v>#DIV/0!</v>
      </c>
      <c r="T62" s="61"/>
      <c r="U62" s="62"/>
      <c r="V62" s="63" t="e">
        <f t="shared" si="252"/>
        <v>#DIV/0!</v>
      </c>
      <c r="W62" s="61"/>
      <c r="X62" s="62"/>
      <c r="Y62" s="63" t="e">
        <f t="shared" si="253"/>
        <v>#DIV/0!</v>
      </c>
      <c r="Z62" s="61"/>
      <c r="AA62" s="62"/>
      <c r="AB62" s="63" t="e">
        <f t="shared" si="254"/>
        <v>#DIV/0!</v>
      </c>
      <c r="AC62" s="61"/>
      <c r="AD62" s="62"/>
      <c r="AE62" s="63" t="e">
        <f t="shared" si="255"/>
        <v>#DIV/0!</v>
      </c>
      <c r="AF62" s="61"/>
      <c r="AG62" s="62"/>
      <c r="AH62" s="63" t="e">
        <f t="shared" si="256"/>
        <v>#DIV/0!</v>
      </c>
      <c r="AI62" s="61"/>
      <c r="AJ62" s="62"/>
      <c r="AK62" s="63" t="e">
        <f t="shared" si="257"/>
        <v>#DIV/0!</v>
      </c>
      <c r="AL62" s="61"/>
      <c r="AM62" s="62"/>
      <c r="AN62" s="63" t="e">
        <f t="shared" si="258"/>
        <v>#DIV/0!</v>
      </c>
      <c r="AO62" s="61"/>
      <c r="AP62" s="62"/>
      <c r="AQ62" s="63" t="e">
        <f t="shared" si="259"/>
        <v>#DIV/0!</v>
      </c>
      <c r="AR62" s="13"/>
    </row>
    <row r="63" spans="1:44" ht="33" customHeight="1" x14ac:dyDescent="0.25">
      <c r="A63" s="171"/>
      <c r="B63" s="205"/>
      <c r="C63" s="205"/>
      <c r="D63" s="25" t="s">
        <v>26</v>
      </c>
      <c r="E63" s="61">
        <f t="shared" si="260"/>
        <v>600</v>
      </c>
      <c r="F63" s="62">
        <f t="shared" si="261"/>
        <v>400</v>
      </c>
      <c r="G63" s="63">
        <f t="shared" si="247"/>
        <v>66.666666666666657</v>
      </c>
      <c r="H63" s="61">
        <v>0</v>
      </c>
      <c r="I63" s="62">
        <v>0</v>
      </c>
      <c r="J63" s="63" t="e">
        <f t="shared" si="248"/>
        <v>#DIV/0!</v>
      </c>
      <c r="K63" s="61">
        <v>50</v>
      </c>
      <c r="L63" s="62">
        <v>50</v>
      </c>
      <c r="M63" s="63">
        <f t="shared" si="249"/>
        <v>100</v>
      </c>
      <c r="N63" s="61">
        <v>50</v>
      </c>
      <c r="O63" s="62">
        <v>50</v>
      </c>
      <c r="P63" s="63">
        <f t="shared" si="250"/>
        <v>100</v>
      </c>
      <c r="Q63" s="61">
        <v>50</v>
      </c>
      <c r="R63" s="62">
        <v>50</v>
      </c>
      <c r="S63" s="63">
        <f t="shared" si="251"/>
        <v>100</v>
      </c>
      <c r="T63" s="61">
        <v>50</v>
      </c>
      <c r="U63" s="62">
        <v>50</v>
      </c>
      <c r="V63" s="63">
        <f t="shared" si="252"/>
        <v>100</v>
      </c>
      <c r="W63" s="61">
        <v>50</v>
      </c>
      <c r="X63" s="62">
        <v>50</v>
      </c>
      <c r="Y63" s="63">
        <f t="shared" si="253"/>
        <v>100</v>
      </c>
      <c r="Z63" s="61">
        <v>0</v>
      </c>
      <c r="AA63" s="62">
        <v>0</v>
      </c>
      <c r="AB63" s="63" t="e">
        <f t="shared" si="254"/>
        <v>#DIV/0!</v>
      </c>
      <c r="AC63" s="61">
        <v>100</v>
      </c>
      <c r="AD63" s="62">
        <v>100</v>
      </c>
      <c r="AE63" s="63">
        <f t="shared" si="255"/>
        <v>100</v>
      </c>
      <c r="AF63" s="61">
        <v>50</v>
      </c>
      <c r="AG63" s="62">
        <v>50</v>
      </c>
      <c r="AH63" s="63">
        <f t="shared" si="256"/>
        <v>100</v>
      </c>
      <c r="AI63" s="61">
        <v>50</v>
      </c>
      <c r="AJ63" s="62"/>
      <c r="AK63" s="63">
        <f t="shared" si="257"/>
        <v>0</v>
      </c>
      <c r="AL63" s="61">
        <v>50</v>
      </c>
      <c r="AM63" s="62"/>
      <c r="AN63" s="63">
        <f t="shared" si="258"/>
        <v>0</v>
      </c>
      <c r="AO63" s="61">
        <v>100</v>
      </c>
      <c r="AP63" s="62"/>
      <c r="AQ63" s="63">
        <f t="shared" si="259"/>
        <v>0</v>
      </c>
      <c r="AR63" s="13"/>
    </row>
    <row r="64" spans="1:44" ht="99" customHeight="1" x14ac:dyDescent="0.25">
      <c r="A64" s="171"/>
      <c r="B64" s="205"/>
      <c r="C64" s="205"/>
      <c r="D64" s="53" t="s">
        <v>79</v>
      </c>
      <c r="E64" s="61">
        <f t="shared" si="260"/>
        <v>0</v>
      </c>
      <c r="F64" s="62">
        <f t="shared" si="261"/>
        <v>0</v>
      </c>
      <c r="G64" s="63" t="e">
        <f t="shared" si="247"/>
        <v>#DIV/0!</v>
      </c>
      <c r="H64" s="61"/>
      <c r="I64" s="62"/>
      <c r="J64" s="63" t="e">
        <f t="shared" si="248"/>
        <v>#DIV/0!</v>
      </c>
      <c r="K64" s="61"/>
      <c r="L64" s="62"/>
      <c r="M64" s="63" t="e">
        <f t="shared" si="249"/>
        <v>#DIV/0!</v>
      </c>
      <c r="N64" s="61"/>
      <c r="O64" s="62"/>
      <c r="P64" s="63" t="e">
        <f t="shared" si="250"/>
        <v>#DIV/0!</v>
      </c>
      <c r="Q64" s="61"/>
      <c r="R64" s="62"/>
      <c r="S64" s="63" t="e">
        <f t="shared" si="251"/>
        <v>#DIV/0!</v>
      </c>
      <c r="T64" s="61"/>
      <c r="U64" s="62"/>
      <c r="V64" s="63" t="e">
        <f t="shared" si="252"/>
        <v>#DIV/0!</v>
      </c>
      <c r="W64" s="61"/>
      <c r="X64" s="62"/>
      <c r="Y64" s="63" t="e">
        <f t="shared" si="253"/>
        <v>#DIV/0!</v>
      </c>
      <c r="Z64" s="61"/>
      <c r="AA64" s="62"/>
      <c r="AB64" s="63" t="e">
        <f t="shared" si="254"/>
        <v>#DIV/0!</v>
      </c>
      <c r="AC64" s="61"/>
      <c r="AD64" s="62"/>
      <c r="AE64" s="63" t="e">
        <f t="shared" si="255"/>
        <v>#DIV/0!</v>
      </c>
      <c r="AF64" s="61"/>
      <c r="AG64" s="62"/>
      <c r="AH64" s="63" t="e">
        <f t="shared" si="256"/>
        <v>#DIV/0!</v>
      </c>
      <c r="AI64" s="61"/>
      <c r="AJ64" s="62"/>
      <c r="AK64" s="63" t="e">
        <f t="shared" si="257"/>
        <v>#DIV/0!</v>
      </c>
      <c r="AL64" s="61"/>
      <c r="AM64" s="62"/>
      <c r="AN64" s="63" t="e">
        <f t="shared" si="258"/>
        <v>#DIV/0!</v>
      </c>
      <c r="AO64" s="61"/>
      <c r="AP64" s="62"/>
      <c r="AQ64" s="63" t="e">
        <f t="shared" si="259"/>
        <v>#DIV/0!</v>
      </c>
      <c r="AR64" s="13"/>
    </row>
    <row r="65" spans="1:44" ht="22.5" customHeight="1" x14ac:dyDescent="0.25">
      <c r="A65" s="171"/>
      <c r="B65" s="205"/>
      <c r="C65" s="205"/>
      <c r="D65" s="25" t="s">
        <v>40</v>
      </c>
      <c r="E65" s="61">
        <f t="shared" si="260"/>
        <v>0</v>
      </c>
      <c r="F65" s="62">
        <f t="shared" si="261"/>
        <v>0</v>
      </c>
      <c r="G65" s="63" t="e">
        <f t="shared" si="247"/>
        <v>#DIV/0!</v>
      </c>
      <c r="H65" s="61"/>
      <c r="I65" s="62"/>
      <c r="J65" s="63" t="e">
        <f t="shared" si="248"/>
        <v>#DIV/0!</v>
      </c>
      <c r="K65" s="61"/>
      <c r="L65" s="62"/>
      <c r="M65" s="63" t="e">
        <f t="shared" si="249"/>
        <v>#DIV/0!</v>
      </c>
      <c r="N65" s="61"/>
      <c r="O65" s="62"/>
      <c r="P65" s="63" t="e">
        <f t="shared" si="250"/>
        <v>#DIV/0!</v>
      </c>
      <c r="Q65" s="61"/>
      <c r="R65" s="62"/>
      <c r="S65" s="63" t="e">
        <f t="shared" si="251"/>
        <v>#DIV/0!</v>
      </c>
      <c r="T65" s="61"/>
      <c r="U65" s="62"/>
      <c r="V65" s="63" t="e">
        <f t="shared" si="252"/>
        <v>#DIV/0!</v>
      </c>
      <c r="W65" s="61"/>
      <c r="X65" s="62"/>
      <c r="Y65" s="63" t="e">
        <f t="shared" si="253"/>
        <v>#DIV/0!</v>
      </c>
      <c r="Z65" s="61"/>
      <c r="AA65" s="62"/>
      <c r="AB65" s="63" t="e">
        <f t="shared" si="254"/>
        <v>#DIV/0!</v>
      </c>
      <c r="AC65" s="61"/>
      <c r="AD65" s="62"/>
      <c r="AE65" s="63" t="e">
        <f t="shared" si="255"/>
        <v>#DIV/0!</v>
      </c>
      <c r="AF65" s="61"/>
      <c r="AG65" s="62"/>
      <c r="AH65" s="63" t="e">
        <f t="shared" si="256"/>
        <v>#DIV/0!</v>
      </c>
      <c r="AI65" s="61"/>
      <c r="AJ65" s="62"/>
      <c r="AK65" s="63" t="e">
        <f t="shared" si="257"/>
        <v>#DIV/0!</v>
      </c>
      <c r="AL65" s="61"/>
      <c r="AM65" s="62"/>
      <c r="AN65" s="63" t="e">
        <f t="shared" si="258"/>
        <v>#DIV/0!</v>
      </c>
      <c r="AO65" s="61"/>
      <c r="AP65" s="62"/>
      <c r="AQ65" s="63" t="e">
        <f t="shared" si="259"/>
        <v>#DIV/0!</v>
      </c>
      <c r="AR65" s="13"/>
    </row>
    <row r="66" spans="1:44" ht="89.25" customHeight="1" x14ac:dyDescent="0.25">
      <c r="A66" s="171"/>
      <c r="B66" s="206"/>
      <c r="C66" s="206"/>
      <c r="D66" s="25" t="s">
        <v>34</v>
      </c>
      <c r="E66" s="61">
        <f t="shared" si="260"/>
        <v>0</v>
      </c>
      <c r="F66" s="62">
        <f t="shared" si="261"/>
        <v>0</v>
      </c>
      <c r="G66" s="63" t="e">
        <f t="shared" si="247"/>
        <v>#DIV/0!</v>
      </c>
      <c r="H66" s="61"/>
      <c r="I66" s="62"/>
      <c r="J66" s="63" t="e">
        <f t="shared" si="248"/>
        <v>#DIV/0!</v>
      </c>
      <c r="K66" s="61"/>
      <c r="L66" s="62"/>
      <c r="M66" s="63" t="e">
        <f t="shared" si="249"/>
        <v>#DIV/0!</v>
      </c>
      <c r="N66" s="61"/>
      <c r="O66" s="62"/>
      <c r="P66" s="63" t="e">
        <f t="shared" si="250"/>
        <v>#DIV/0!</v>
      </c>
      <c r="Q66" s="61"/>
      <c r="R66" s="62"/>
      <c r="S66" s="63" t="e">
        <f t="shared" si="251"/>
        <v>#DIV/0!</v>
      </c>
      <c r="T66" s="61"/>
      <c r="U66" s="62"/>
      <c r="V66" s="63" t="e">
        <f t="shared" si="252"/>
        <v>#DIV/0!</v>
      </c>
      <c r="W66" s="61"/>
      <c r="X66" s="62"/>
      <c r="Y66" s="63" t="e">
        <f t="shared" si="253"/>
        <v>#DIV/0!</v>
      </c>
      <c r="Z66" s="61"/>
      <c r="AA66" s="62"/>
      <c r="AB66" s="63" t="e">
        <f t="shared" si="254"/>
        <v>#DIV/0!</v>
      </c>
      <c r="AC66" s="61"/>
      <c r="AD66" s="62"/>
      <c r="AE66" s="63" t="e">
        <f t="shared" si="255"/>
        <v>#DIV/0!</v>
      </c>
      <c r="AF66" s="61"/>
      <c r="AG66" s="62"/>
      <c r="AH66" s="63" t="e">
        <f t="shared" si="256"/>
        <v>#DIV/0!</v>
      </c>
      <c r="AI66" s="61"/>
      <c r="AJ66" s="62"/>
      <c r="AK66" s="63" t="e">
        <f t="shared" si="257"/>
        <v>#DIV/0!</v>
      </c>
      <c r="AL66" s="61"/>
      <c r="AM66" s="62"/>
      <c r="AN66" s="63" t="e">
        <f t="shared" si="258"/>
        <v>#DIV/0!</v>
      </c>
      <c r="AO66" s="61"/>
      <c r="AP66" s="62"/>
      <c r="AQ66" s="63" t="e">
        <f t="shared" si="259"/>
        <v>#DIV/0!</v>
      </c>
      <c r="AR66" s="13"/>
    </row>
    <row r="67" spans="1:44" ht="33.75" customHeight="1" x14ac:dyDescent="0.25">
      <c r="A67" s="171" t="s">
        <v>21</v>
      </c>
      <c r="B67" s="167" t="s">
        <v>109</v>
      </c>
      <c r="C67" s="167" t="s">
        <v>110</v>
      </c>
      <c r="D67" s="12" t="s">
        <v>38</v>
      </c>
      <c r="E67" s="61">
        <f>SUM(E68:E73)</f>
        <v>867.6</v>
      </c>
      <c r="F67" s="60">
        <f>SUM(F68:F73)</f>
        <v>618.13</v>
      </c>
      <c r="G67" s="60">
        <f>(F67/E67)*100</f>
        <v>71.245965882895348</v>
      </c>
      <c r="H67" s="61">
        <f>SUM(H68:H73)</f>
        <v>70</v>
      </c>
      <c r="I67" s="60">
        <f>SUM(I68:I73)</f>
        <v>70</v>
      </c>
      <c r="J67" s="60">
        <f>(I67/H67)*100</f>
        <v>100</v>
      </c>
      <c r="K67" s="61">
        <f>SUM(K68:K73)</f>
        <v>35</v>
      </c>
      <c r="L67" s="60">
        <f>SUM(L68:L73)</f>
        <v>35</v>
      </c>
      <c r="M67" s="60">
        <f>(L67/K67)*100</f>
        <v>100</v>
      </c>
      <c r="N67" s="61">
        <f>SUM(N68:N73)</f>
        <v>35</v>
      </c>
      <c r="O67" s="60">
        <f>SUM(O68:O73)</f>
        <v>35</v>
      </c>
      <c r="P67" s="60">
        <f>(O67/N67)*100</f>
        <v>100</v>
      </c>
      <c r="Q67" s="61">
        <f>SUM(Q68:Q73)</f>
        <v>35</v>
      </c>
      <c r="R67" s="60">
        <f>SUM(R68:R73)</f>
        <v>35</v>
      </c>
      <c r="S67" s="60">
        <f>(R67/Q67)*100</f>
        <v>100</v>
      </c>
      <c r="T67" s="61">
        <f>SUM(T68:T73)</f>
        <v>35</v>
      </c>
      <c r="U67" s="60">
        <f>SUM(U68:U73)</f>
        <v>35</v>
      </c>
      <c r="V67" s="60">
        <f>(U67/T67)*100</f>
        <v>100</v>
      </c>
      <c r="W67" s="61">
        <f>SUM(W68:W73)</f>
        <v>0</v>
      </c>
      <c r="X67" s="60">
        <f>SUM(X68:X73)</f>
        <v>0</v>
      </c>
      <c r="Y67" s="60" t="e">
        <f>(X67/W67)*100</f>
        <v>#DIV/0!</v>
      </c>
      <c r="Z67" s="61">
        <f>SUM(Z68:Z73)</f>
        <v>373.13</v>
      </c>
      <c r="AA67" s="60">
        <f>SUM(AA68:AA73)</f>
        <v>373.13</v>
      </c>
      <c r="AB67" s="60">
        <f>(AA67/Z67)*100</f>
        <v>100</v>
      </c>
      <c r="AC67" s="61">
        <f>SUM(AC68:AC73)</f>
        <v>0</v>
      </c>
      <c r="AD67" s="60">
        <f>SUM(AD68:AD73)</f>
        <v>0</v>
      </c>
      <c r="AE67" s="60" t="e">
        <f>(AD67/AC67)*100</f>
        <v>#DIV/0!</v>
      </c>
      <c r="AF67" s="61">
        <f>SUM(AF68:AF73)</f>
        <v>35</v>
      </c>
      <c r="AG67" s="60">
        <f>SUM(AG68:AG73)</f>
        <v>35</v>
      </c>
      <c r="AH67" s="60">
        <f>(AG67/AF67)*100</f>
        <v>100</v>
      </c>
      <c r="AI67" s="61">
        <f>SUM(AI68:AI73)</f>
        <v>35</v>
      </c>
      <c r="AJ67" s="60">
        <f>SUM(AJ68:AJ73)</f>
        <v>0</v>
      </c>
      <c r="AK67" s="60">
        <f>(AJ67/AI67)*100</f>
        <v>0</v>
      </c>
      <c r="AL67" s="61">
        <f>SUM(AL68:AL73)</f>
        <v>35</v>
      </c>
      <c r="AM67" s="60">
        <f>SUM(AM68:AM73)</f>
        <v>0</v>
      </c>
      <c r="AN67" s="60">
        <f>(AM67/AL67)*100</f>
        <v>0</v>
      </c>
      <c r="AO67" s="61">
        <f>SUM(AO68:AO73)</f>
        <v>179.47</v>
      </c>
      <c r="AP67" s="60">
        <f>SUM(AP68:AP73)</f>
        <v>0</v>
      </c>
      <c r="AQ67" s="60">
        <f>(AP67/AO67)*100</f>
        <v>0</v>
      </c>
      <c r="AR67" s="13"/>
    </row>
    <row r="68" spans="1:44" ht="30" x14ac:dyDescent="0.25">
      <c r="A68" s="171"/>
      <c r="B68" s="167"/>
      <c r="C68" s="167"/>
      <c r="D68" s="12" t="s">
        <v>17</v>
      </c>
      <c r="E68" s="61">
        <f>H68+K68+N68+Q68+T68+W68+Z68+AC68+AF68+AI68+AL68+AO68</f>
        <v>0</v>
      </c>
      <c r="F68" s="62">
        <f>I68+L68+O68+R68+U68+X68+AA68+AD68+AG68+AJ68+AM68+AP68</f>
        <v>0</v>
      </c>
      <c r="G68" s="63" t="e">
        <f t="shared" ref="G68:G73" si="262">(F68/E68)*100</f>
        <v>#DIV/0!</v>
      </c>
      <c r="H68" s="61"/>
      <c r="I68" s="62"/>
      <c r="J68" s="63" t="e">
        <f t="shared" ref="J68:J73" si="263">(I68/H68)*100</f>
        <v>#DIV/0!</v>
      </c>
      <c r="K68" s="61"/>
      <c r="L68" s="62"/>
      <c r="M68" s="63" t="e">
        <f t="shared" ref="M68:M73" si="264">(L68/K68)*100</f>
        <v>#DIV/0!</v>
      </c>
      <c r="N68" s="61"/>
      <c r="O68" s="62"/>
      <c r="P68" s="63" t="e">
        <f t="shared" ref="P68:P73" si="265">(O68/N68)*100</f>
        <v>#DIV/0!</v>
      </c>
      <c r="Q68" s="61"/>
      <c r="R68" s="62"/>
      <c r="S68" s="63" t="e">
        <f t="shared" ref="S68:S73" si="266">(R68/Q68)*100</f>
        <v>#DIV/0!</v>
      </c>
      <c r="T68" s="61"/>
      <c r="U68" s="62"/>
      <c r="V68" s="63" t="e">
        <f t="shared" ref="V68:V73" si="267">(U68/T68)*100</f>
        <v>#DIV/0!</v>
      </c>
      <c r="W68" s="61"/>
      <c r="X68" s="62"/>
      <c r="Y68" s="63" t="e">
        <f t="shared" ref="Y68:Y73" si="268">(X68/W68)*100</f>
        <v>#DIV/0!</v>
      </c>
      <c r="Z68" s="61"/>
      <c r="AA68" s="62"/>
      <c r="AB68" s="63" t="e">
        <f t="shared" ref="AB68:AB73" si="269">(AA68/Z68)*100</f>
        <v>#DIV/0!</v>
      </c>
      <c r="AC68" s="61"/>
      <c r="AD68" s="62"/>
      <c r="AE68" s="63" t="e">
        <f t="shared" ref="AE68:AE73" si="270">(AD68/AC68)*100</f>
        <v>#DIV/0!</v>
      </c>
      <c r="AF68" s="61"/>
      <c r="AG68" s="62"/>
      <c r="AH68" s="63" t="e">
        <f t="shared" ref="AH68:AH73" si="271">(AG68/AF68)*100</f>
        <v>#DIV/0!</v>
      </c>
      <c r="AI68" s="61"/>
      <c r="AJ68" s="62"/>
      <c r="AK68" s="63" t="e">
        <f t="shared" ref="AK68:AK73" si="272">(AJ68/AI68)*100</f>
        <v>#DIV/0!</v>
      </c>
      <c r="AL68" s="61"/>
      <c r="AM68" s="62"/>
      <c r="AN68" s="63" t="e">
        <f t="shared" ref="AN68:AN73" si="273">(AM68/AL68)*100</f>
        <v>#DIV/0!</v>
      </c>
      <c r="AO68" s="61"/>
      <c r="AP68" s="62"/>
      <c r="AQ68" s="63" t="e">
        <f t="shared" ref="AQ68:AQ73" si="274">(AP68/AO68)*100</f>
        <v>#DIV/0!</v>
      </c>
      <c r="AR68" s="13"/>
    </row>
    <row r="69" spans="1:44" ht="30" x14ac:dyDescent="0.25">
      <c r="A69" s="171"/>
      <c r="B69" s="167"/>
      <c r="C69" s="167"/>
      <c r="D69" s="12" t="s">
        <v>18</v>
      </c>
      <c r="E69" s="61">
        <f t="shared" ref="E69:E73" si="275">H69+K69+N69+Q69+T69+W69+Z69+AC69+AF69+AI69+AL69+AO69</f>
        <v>0</v>
      </c>
      <c r="F69" s="62">
        <f t="shared" ref="F69:F73" si="276">I69+L69+O69+R69+U69+X69+AA69+AD69+AG69+AJ69+AM69+AP69</f>
        <v>0</v>
      </c>
      <c r="G69" s="63" t="e">
        <f t="shared" si="262"/>
        <v>#DIV/0!</v>
      </c>
      <c r="H69" s="61"/>
      <c r="I69" s="62"/>
      <c r="J69" s="63" t="e">
        <f t="shared" si="263"/>
        <v>#DIV/0!</v>
      </c>
      <c r="K69" s="61"/>
      <c r="L69" s="62"/>
      <c r="M69" s="63" t="e">
        <f t="shared" si="264"/>
        <v>#DIV/0!</v>
      </c>
      <c r="N69" s="61"/>
      <c r="O69" s="62"/>
      <c r="P69" s="63" t="e">
        <f t="shared" si="265"/>
        <v>#DIV/0!</v>
      </c>
      <c r="Q69" s="61"/>
      <c r="R69" s="62"/>
      <c r="S69" s="63" t="e">
        <f t="shared" si="266"/>
        <v>#DIV/0!</v>
      </c>
      <c r="T69" s="61"/>
      <c r="U69" s="62"/>
      <c r="V69" s="63" t="e">
        <f t="shared" si="267"/>
        <v>#DIV/0!</v>
      </c>
      <c r="W69" s="61"/>
      <c r="X69" s="62"/>
      <c r="Y69" s="63" t="e">
        <f t="shared" si="268"/>
        <v>#DIV/0!</v>
      </c>
      <c r="Z69" s="61"/>
      <c r="AA69" s="62"/>
      <c r="AB69" s="63" t="e">
        <f t="shared" si="269"/>
        <v>#DIV/0!</v>
      </c>
      <c r="AC69" s="61"/>
      <c r="AD69" s="62"/>
      <c r="AE69" s="63" t="e">
        <f t="shared" si="270"/>
        <v>#DIV/0!</v>
      </c>
      <c r="AF69" s="61"/>
      <c r="AG69" s="62"/>
      <c r="AH69" s="63" t="e">
        <f t="shared" si="271"/>
        <v>#DIV/0!</v>
      </c>
      <c r="AI69" s="61"/>
      <c r="AJ69" s="62"/>
      <c r="AK69" s="63" t="e">
        <f t="shared" si="272"/>
        <v>#DIV/0!</v>
      </c>
      <c r="AL69" s="61"/>
      <c r="AM69" s="62"/>
      <c r="AN69" s="63" t="e">
        <f t="shared" si="273"/>
        <v>#DIV/0!</v>
      </c>
      <c r="AO69" s="61"/>
      <c r="AP69" s="62"/>
      <c r="AQ69" s="63" t="e">
        <f t="shared" si="274"/>
        <v>#DIV/0!</v>
      </c>
      <c r="AR69" s="13"/>
    </row>
    <row r="70" spans="1:44" ht="35.25" customHeight="1" x14ac:dyDescent="0.25">
      <c r="A70" s="171"/>
      <c r="B70" s="167"/>
      <c r="C70" s="167"/>
      <c r="D70" s="12" t="s">
        <v>26</v>
      </c>
      <c r="E70" s="61">
        <f t="shared" si="275"/>
        <v>867.6</v>
      </c>
      <c r="F70" s="62">
        <f t="shared" si="276"/>
        <v>618.13</v>
      </c>
      <c r="G70" s="63">
        <f t="shared" si="262"/>
        <v>71.245965882895348</v>
      </c>
      <c r="H70" s="61">
        <v>70</v>
      </c>
      <c r="I70" s="62">
        <v>70</v>
      </c>
      <c r="J70" s="63">
        <f t="shared" si="263"/>
        <v>100</v>
      </c>
      <c r="K70" s="61">
        <v>35</v>
      </c>
      <c r="L70" s="62">
        <v>35</v>
      </c>
      <c r="M70" s="63">
        <f t="shared" si="264"/>
        <v>100</v>
      </c>
      <c r="N70" s="61">
        <v>35</v>
      </c>
      <c r="O70" s="62">
        <v>35</v>
      </c>
      <c r="P70" s="63">
        <f t="shared" si="265"/>
        <v>100</v>
      </c>
      <c r="Q70" s="61">
        <v>35</v>
      </c>
      <c r="R70" s="62">
        <v>35</v>
      </c>
      <c r="S70" s="63">
        <f t="shared" si="266"/>
        <v>100</v>
      </c>
      <c r="T70" s="61">
        <v>35</v>
      </c>
      <c r="U70" s="62">
        <v>35</v>
      </c>
      <c r="V70" s="63">
        <f t="shared" si="267"/>
        <v>100</v>
      </c>
      <c r="W70" s="61">
        <v>0</v>
      </c>
      <c r="X70" s="62">
        <v>0</v>
      </c>
      <c r="Y70" s="63" t="e">
        <f t="shared" si="268"/>
        <v>#DIV/0!</v>
      </c>
      <c r="Z70" s="61">
        <v>373.13</v>
      </c>
      <c r="AA70" s="62">
        <v>373.13</v>
      </c>
      <c r="AB70" s="63">
        <f t="shared" si="269"/>
        <v>100</v>
      </c>
      <c r="AC70" s="61">
        <v>0</v>
      </c>
      <c r="AD70" s="62">
        <v>0</v>
      </c>
      <c r="AE70" s="63" t="e">
        <f t="shared" si="270"/>
        <v>#DIV/0!</v>
      </c>
      <c r="AF70" s="61">
        <v>35</v>
      </c>
      <c r="AG70" s="62">
        <v>35</v>
      </c>
      <c r="AH70" s="63">
        <f t="shared" si="271"/>
        <v>100</v>
      </c>
      <c r="AI70" s="61">
        <v>35</v>
      </c>
      <c r="AJ70" s="62"/>
      <c r="AK70" s="63">
        <f t="shared" si="272"/>
        <v>0</v>
      </c>
      <c r="AL70" s="61">
        <v>35</v>
      </c>
      <c r="AM70" s="62"/>
      <c r="AN70" s="63">
        <f t="shared" si="273"/>
        <v>0</v>
      </c>
      <c r="AO70" s="61">
        <v>179.47</v>
      </c>
      <c r="AP70" s="62"/>
      <c r="AQ70" s="63">
        <f t="shared" si="274"/>
        <v>0</v>
      </c>
      <c r="AR70" s="13"/>
    </row>
    <row r="71" spans="1:44" ht="90" customHeight="1" x14ac:dyDescent="0.25">
      <c r="A71" s="171"/>
      <c r="B71" s="167"/>
      <c r="C71" s="167"/>
      <c r="D71" s="53" t="s">
        <v>79</v>
      </c>
      <c r="E71" s="61">
        <f t="shared" si="275"/>
        <v>0</v>
      </c>
      <c r="F71" s="62">
        <f t="shared" si="276"/>
        <v>0</v>
      </c>
      <c r="G71" s="63" t="e">
        <f t="shared" si="262"/>
        <v>#DIV/0!</v>
      </c>
      <c r="H71" s="61"/>
      <c r="I71" s="62"/>
      <c r="J71" s="63" t="e">
        <f t="shared" si="263"/>
        <v>#DIV/0!</v>
      </c>
      <c r="K71" s="61"/>
      <c r="L71" s="62"/>
      <c r="M71" s="63" t="e">
        <f t="shared" si="264"/>
        <v>#DIV/0!</v>
      </c>
      <c r="N71" s="61"/>
      <c r="O71" s="62"/>
      <c r="P71" s="63" t="e">
        <f t="shared" si="265"/>
        <v>#DIV/0!</v>
      </c>
      <c r="Q71" s="61"/>
      <c r="R71" s="62"/>
      <c r="S71" s="63" t="e">
        <f t="shared" si="266"/>
        <v>#DIV/0!</v>
      </c>
      <c r="T71" s="61"/>
      <c r="U71" s="62"/>
      <c r="V71" s="63" t="e">
        <f t="shared" si="267"/>
        <v>#DIV/0!</v>
      </c>
      <c r="W71" s="61"/>
      <c r="X71" s="62"/>
      <c r="Y71" s="63" t="e">
        <f t="shared" si="268"/>
        <v>#DIV/0!</v>
      </c>
      <c r="Z71" s="61"/>
      <c r="AA71" s="62"/>
      <c r="AB71" s="63" t="e">
        <f t="shared" si="269"/>
        <v>#DIV/0!</v>
      </c>
      <c r="AC71" s="61"/>
      <c r="AD71" s="62"/>
      <c r="AE71" s="63" t="e">
        <f t="shared" si="270"/>
        <v>#DIV/0!</v>
      </c>
      <c r="AF71" s="61"/>
      <c r="AG71" s="62"/>
      <c r="AH71" s="63" t="e">
        <f t="shared" si="271"/>
        <v>#DIV/0!</v>
      </c>
      <c r="AI71" s="61"/>
      <c r="AJ71" s="62"/>
      <c r="AK71" s="63" t="e">
        <f t="shared" si="272"/>
        <v>#DIV/0!</v>
      </c>
      <c r="AL71" s="61"/>
      <c r="AM71" s="62"/>
      <c r="AN71" s="63" t="e">
        <f t="shared" si="273"/>
        <v>#DIV/0!</v>
      </c>
      <c r="AO71" s="61"/>
      <c r="AP71" s="62"/>
      <c r="AQ71" s="63" t="e">
        <f t="shared" si="274"/>
        <v>#DIV/0!</v>
      </c>
      <c r="AR71" s="13"/>
    </row>
    <row r="72" spans="1:44" ht="15.75" x14ac:dyDescent="0.25">
      <c r="A72" s="171"/>
      <c r="B72" s="167"/>
      <c r="C72" s="167"/>
      <c r="D72" s="12" t="s">
        <v>40</v>
      </c>
      <c r="E72" s="61">
        <f t="shared" si="275"/>
        <v>0</v>
      </c>
      <c r="F72" s="62">
        <f t="shared" si="276"/>
        <v>0</v>
      </c>
      <c r="G72" s="63" t="e">
        <f t="shared" si="262"/>
        <v>#DIV/0!</v>
      </c>
      <c r="H72" s="61"/>
      <c r="I72" s="62"/>
      <c r="J72" s="63" t="e">
        <f t="shared" si="263"/>
        <v>#DIV/0!</v>
      </c>
      <c r="K72" s="61"/>
      <c r="L72" s="62"/>
      <c r="M72" s="63" t="e">
        <f t="shared" si="264"/>
        <v>#DIV/0!</v>
      </c>
      <c r="N72" s="61"/>
      <c r="O72" s="62"/>
      <c r="P72" s="63" t="e">
        <f t="shared" si="265"/>
        <v>#DIV/0!</v>
      </c>
      <c r="Q72" s="61"/>
      <c r="R72" s="62"/>
      <c r="S72" s="63" t="e">
        <f t="shared" si="266"/>
        <v>#DIV/0!</v>
      </c>
      <c r="T72" s="61"/>
      <c r="U72" s="62"/>
      <c r="V72" s="63" t="e">
        <f t="shared" si="267"/>
        <v>#DIV/0!</v>
      </c>
      <c r="W72" s="61"/>
      <c r="X72" s="62"/>
      <c r="Y72" s="63" t="e">
        <f t="shared" si="268"/>
        <v>#DIV/0!</v>
      </c>
      <c r="Z72" s="61"/>
      <c r="AA72" s="62"/>
      <c r="AB72" s="63" t="e">
        <f t="shared" si="269"/>
        <v>#DIV/0!</v>
      </c>
      <c r="AC72" s="61"/>
      <c r="AD72" s="62"/>
      <c r="AE72" s="63" t="e">
        <f t="shared" si="270"/>
        <v>#DIV/0!</v>
      </c>
      <c r="AF72" s="61"/>
      <c r="AG72" s="62"/>
      <c r="AH72" s="63" t="e">
        <f t="shared" si="271"/>
        <v>#DIV/0!</v>
      </c>
      <c r="AI72" s="61"/>
      <c r="AJ72" s="62"/>
      <c r="AK72" s="63" t="e">
        <f t="shared" si="272"/>
        <v>#DIV/0!</v>
      </c>
      <c r="AL72" s="61"/>
      <c r="AM72" s="62"/>
      <c r="AN72" s="63" t="e">
        <f t="shared" si="273"/>
        <v>#DIV/0!</v>
      </c>
      <c r="AO72" s="61"/>
      <c r="AP72" s="62"/>
      <c r="AQ72" s="63" t="e">
        <f t="shared" si="274"/>
        <v>#DIV/0!</v>
      </c>
      <c r="AR72" s="13"/>
    </row>
    <row r="73" spans="1:44" ht="132.75" customHeight="1" x14ac:dyDescent="0.25">
      <c r="A73" s="171"/>
      <c r="B73" s="167"/>
      <c r="C73" s="167"/>
      <c r="D73" s="12" t="s">
        <v>34</v>
      </c>
      <c r="E73" s="61">
        <f t="shared" si="275"/>
        <v>0</v>
      </c>
      <c r="F73" s="62">
        <f t="shared" si="276"/>
        <v>0</v>
      </c>
      <c r="G73" s="63" t="e">
        <f t="shared" si="262"/>
        <v>#DIV/0!</v>
      </c>
      <c r="H73" s="61"/>
      <c r="I73" s="62"/>
      <c r="J73" s="63" t="e">
        <f t="shared" si="263"/>
        <v>#DIV/0!</v>
      </c>
      <c r="K73" s="61"/>
      <c r="L73" s="62"/>
      <c r="M73" s="63" t="e">
        <f t="shared" si="264"/>
        <v>#DIV/0!</v>
      </c>
      <c r="N73" s="61"/>
      <c r="O73" s="62"/>
      <c r="P73" s="63" t="e">
        <f t="shared" si="265"/>
        <v>#DIV/0!</v>
      </c>
      <c r="Q73" s="61"/>
      <c r="R73" s="62"/>
      <c r="S73" s="63" t="e">
        <f t="shared" si="266"/>
        <v>#DIV/0!</v>
      </c>
      <c r="T73" s="61"/>
      <c r="U73" s="62"/>
      <c r="V73" s="63" t="e">
        <f t="shared" si="267"/>
        <v>#DIV/0!</v>
      </c>
      <c r="W73" s="61"/>
      <c r="X73" s="62"/>
      <c r="Y73" s="63" t="e">
        <f t="shared" si="268"/>
        <v>#DIV/0!</v>
      </c>
      <c r="Z73" s="61"/>
      <c r="AA73" s="62"/>
      <c r="AB73" s="63" t="e">
        <f t="shared" si="269"/>
        <v>#DIV/0!</v>
      </c>
      <c r="AC73" s="61"/>
      <c r="AD73" s="62"/>
      <c r="AE73" s="63" t="e">
        <f t="shared" si="270"/>
        <v>#DIV/0!</v>
      </c>
      <c r="AF73" s="61"/>
      <c r="AG73" s="62"/>
      <c r="AH73" s="63" t="e">
        <f t="shared" si="271"/>
        <v>#DIV/0!</v>
      </c>
      <c r="AI73" s="61"/>
      <c r="AJ73" s="62"/>
      <c r="AK73" s="63" t="e">
        <f t="shared" si="272"/>
        <v>#DIV/0!</v>
      </c>
      <c r="AL73" s="61"/>
      <c r="AM73" s="62"/>
      <c r="AN73" s="63" t="e">
        <f t="shared" si="273"/>
        <v>#DIV/0!</v>
      </c>
      <c r="AO73" s="61"/>
      <c r="AP73" s="62"/>
      <c r="AQ73" s="63" t="e">
        <f t="shared" si="274"/>
        <v>#DIV/0!</v>
      </c>
      <c r="AR73" s="13"/>
    </row>
    <row r="74" spans="1:44" ht="39.75" customHeight="1" x14ac:dyDescent="0.25">
      <c r="A74" s="171" t="s">
        <v>62</v>
      </c>
      <c r="B74" s="167" t="s">
        <v>111</v>
      </c>
      <c r="C74" s="167" t="s">
        <v>112</v>
      </c>
      <c r="D74" s="12" t="s">
        <v>38</v>
      </c>
      <c r="E74" s="61">
        <f>SUM(E75:E80)</f>
        <v>200</v>
      </c>
      <c r="F74" s="60">
        <f>SUM(F75:F80)</f>
        <v>190</v>
      </c>
      <c r="G74" s="60">
        <f>(F74/E74)*100</f>
        <v>95</v>
      </c>
      <c r="H74" s="61">
        <f>SUM(H75:H80)</f>
        <v>0</v>
      </c>
      <c r="I74" s="60">
        <f>SUM(I75:I80)</f>
        <v>0</v>
      </c>
      <c r="J74" s="60" t="e">
        <f>(I74/H74)*100</f>
        <v>#DIV/0!</v>
      </c>
      <c r="K74" s="61">
        <f>SUM(K75:K80)</f>
        <v>0</v>
      </c>
      <c r="L74" s="60">
        <f>SUM(L75:L80)</f>
        <v>0</v>
      </c>
      <c r="M74" s="60" t="e">
        <f>(L74/K74)*100</f>
        <v>#DIV/0!</v>
      </c>
      <c r="N74" s="61">
        <f>SUM(N75:N80)</f>
        <v>190</v>
      </c>
      <c r="O74" s="60">
        <f>SUM(O75:O80)</f>
        <v>190</v>
      </c>
      <c r="P74" s="60">
        <f>(O74/N74)*100</f>
        <v>100</v>
      </c>
      <c r="Q74" s="61">
        <f>SUM(Q75:Q80)</f>
        <v>0</v>
      </c>
      <c r="R74" s="60">
        <f>SUM(R75:R80)</f>
        <v>0</v>
      </c>
      <c r="S74" s="60" t="e">
        <f>(R74/Q74)*100</f>
        <v>#DIV/0!</v>
      </c>
      <c r="T74" s="61">
        <f>SUM(T75:T80)</f>
        <v>0</v>
      </c>
      <c r="U74" s="60">
        <f>SUM(U75:U80)</f>
        <v>0</v>
      </c>
      <c r="V74" s="60" t="e">
        <f>(U74/T74)*100</f>
        <v>#DIV/0!</v>
      </c>
      <c r="W74" s="61">
        <f>SUM(W75:W80)</f>
        <v>0</v>
      </c>
      <c r="X74" s="60">
        <f>SUM(X75:X80)</f>
        <v>0</v>
      </c>
      <c r="Y74" s="60" t="e">
        <f>(X74/W74)*100</f>
        <v>#DIV/0!</v>
      </c>
      <c r="Z74" s="61">
        <f>SUM(Z75:Z80)</f>
        <v>0</v>
      </c>
      <c r="AA74" s="60">
        <f>SUM(AA75:AA80)</f>
        <v>0</v>
      </c>
      <c r="AB74" s="60" t="e">
        <f>(AA74/Z74)*100</f>
        <v>#DIV/0!</v>
      </c>
      <c r="AC74" s="61">
        <f>SUM(AC75:AC80)</f>
        <v>0</v>
      </c>
      <c r="AD74" s="60">
        <f>SUM(AD75:AD80)</f>
        <v>0</v>
      </c>
      <c r="AE74" s="60" t="e">
        <f>(AD74/AC74)*100</f>
        <v>#DIV/0!</v>
      </c>
      <c r="AF74" s="61">
        <f>SUM(AF75:AF80)</f>
        <v>0</v>
      </c>
      <c r="AG74" s="60">
        <f>SUM(AG75:AG80)</f>
        <v>0</v>
      </c>
      <c r="AH74" s="60" t="e">
        <f>(AG74/AF74)*100</f>
        <v>#DIV/0!</v>
      </c>
      <c r="AI74" s="61">
        <f>SUM(AI75:AI80)</f>
        <v>0</v>
      </c>
      <c r="AJ74" s="60">
        <f>SUM(AJ75:AJ80)</f>
        <v>0</v>
      </c>
      <c r="AK74" s="60" t="e">
        <f>(AJ74/AI74)*100</f>
        <v>#DIV/0!</v>
      </c>
      <c r="AL74" s="61">
        <f>SUM(AL75:AL80)</f>
        <v>0</v>
      </c>
      <c r="AM74" s="60">
        <f>SUM(AM75:AM80)</f>
        <v>0</v>
      </c>
      <c r="AN74" s="60" t="e">
        <f>(AM74/AL74)*100</f>
        <v>#DIV/0!</v>
      </c>
      <c r="AO74" s="61">
        <f>SUM(AO75:AO80)</f>
        <v>10</v>
      </c>
      <c r="AP74" s="60">
        <f>SUM(AP75:AP80)</f>
        <v>0</v>
      </c>
      <c r="AQ74" s="60">
        <f>(AP74/AO74)*100</f>
        <v>0</v>
      </c>
      <c r="AR74" s="13"/>
    </row>
    <row r="75" spans="1:44" ht="30" x14ac:dyDescent="0.25">
      <c r="A75" s="171"/>
      <c r="B75" s="167"/>
      <c r="C75" s="167"/>
      <c r="D75" s="12" t="s">
        <v>17</v>
      </c>
      <c r="E75" s="61">
        <f>H75+K75+N75+Q75+T75+W75+Z75+AC75+AF75+AI75+AL75+AO75</f>
        <v>0</v>
      </c>
      <c r="F75" s="62">
        <f>I75+L75+O75+R75+U75+X75+AA75+AD75+AG75+AJ75+AM75+AP75</f>
        <v>0</v>
      </c>
      <c r="G75" s="63" t="e">
        <f t="shared" ref="G75:G80" si="277">(F75/E75)*100</f>
        <v>#DIV/0!</v>
      </c>
      <c r="H75" s="61"/>
      <c r="I75" s="62"/>
      <c r="J75" s="63" t="e">
        <f t="shared" ref="J75:J80" si="278">(I75/H75)*100</f>
        <v>#DIV/0!</v>
      </c>
      <c r="K75" s="61"/>
      <c r="L75" s="62"/>
      <c r="M75" s="63" t="e">
        <f t="shared" ref="M75:M80" si="279">(L75/K75)*100</f>
        <v>#DIV/0!</v>
      </c>
      <c r="N75" s="61"/>
      <c r="O75" s="62"/>
      <c r="P75" s="63" t="e">
        <f t="shared" ref="P75:P80" si="280">(O75/N75)*100</f>
        <v>#DIV/0!</v>
      </c>
      <c r="Q75" s="61"/>
      <c r="R75" s="62"/>
      <c r="S75" s="63" t="e">
        <f t="shared" ref="S75:S80" si="281">(R75/Q75)*100</f>
        <v>#DIV/0!</v>
      </c>
      <c r="T75" s="61"/>
      <c r="U75" s="62"/>
      <c r="V75" s="63" t="e">
        <f t="shared" ref="V75:V80" si="282">(U75/T75)*100</f>
        <v>#DIV/0!</v>
      </c>
      <c r="W75" s="61"/>
      <c r="X75" s="62"/>
      <c r="Y75" s="63" t="e">
        <f t="shared" ref="Y75:Y80" si="283">(X75/W75)*100</f>
        <v>#DIV/0!</v>
      </c>
      <c r="Z75" s="61"/>
      <c r="AA75" s="62"/>
      <c r="AB75" s="63" t="e">
        <f t="shared" ref="AB75:AB80" si="284">(AA75/Z75)*100</f>
        <v>#DIV/0!</v>
      </c>
      <c r="AC75" s="61"/>
      <c r="AD75" s="62"/>
      <c r="AE75" s="63" t="e">
        <f t="shared" ref="AE75:AE80" si="285">(AD75/AC75)*100</f>
        <v>#DIV/0!</v>
      </c>
      <c r="AF75" s="61"/>
      <c r="AG75" s="62"/>
      <c r="AH75" s="63" t="e">
        <f t="shared" ref="AH75:AH80" si="286">(AG75/AF75)*100</f>
        <v>#DIV/0!</v>
      </c>
      <c r="AI75" s="61"/>
      <c r="AJ75" s="62"/>
      <c r="AK75" s="63" t="e">
        <f t="shared" ref="AK75:AK80" si="287">(AJ75/AI75)*100</f>
        <v>#DIV/0!</v>
      </c>
      <c r="AL75" s="61"/>
      <c r="AM75" s="62"/>
      <c r="AN75" s="63" t="e">
        <f t="shared" ref="AN75:AN80" si="288">(AM75/AL75)*100</f>
        <v>#DIV/0!</v>
      </c>
      <c r="AO75" s="61"/>
      <c r="AP75" s="62"/>
      <c r="AQ75" s="63" t="e">
        <f t="shared" ref="AQ75:AQ80" si="289">(AP75/AO75)*100</f>
        <v>#DIV/0!</v>
      </c>
      <c r="AR75" s="13"/>
    </row>
    <row r="76" spans="1:44" ht="30" x14ac:dyDescent="0.25">
      <c r="A76" s="171"/>
      <c r="B76" s="167"/>
      <c r="C76" s="167"/>
      <c r="D76" s="12" t="s">
        <v>18</v>
      </c>
      <c r="E76" s="61">
        <f t="shared" ref="E76:E80" si="290">H76+K76+N76+Q76+T76+W76+Z76+AC76+AF76+AI76+AL76+AO76</f>
        <v>0</v>
      </c>
      <c r="F76" s="62">
        <f t="shared" ref="F76:F80" si="291">I76+L76+O76+R76+U76+X76+AA76+AD76+AG76+AJ76+AM76+AP76</f>
        <v>0</v>
      </c>
      <c r="G76" s="63" t="e">
        <f t="shared" si="277"/>
        <v>#DIV/0!</v>
      </c>
      <c r="H76" s="61"/>
      <c r="I76" s="62"/>
      <c r="J76" s="63" t="e">
        <f t="shared" si="278"/>
        <v>#DIV/0!</v>
      </c>
      <c r="K76" s="61"/>
      <c r="L76" s="62"/>
      <c r="M76" s="63" t="e">
        <f t="shared" si="279"/>
        <v>#DIV/0!</v>
      </c>
      <c r="N76" s="61"/>
      <c r="O76" s="62"/>
      <c r="P76" s="63" t="e">
        <f t="shared" si="280"/>
        <v>#DIV/0!</v>
      </c>
      <c r="Q76" s="61"/>
      <c r="R76" s="62"/>
      <c r="S76" s="63" t="e">
        <f t="shared" si="281"/>
        <v>#DIV/0!</v>
      </c>
      <c r="T76" s="61"/>
      <c r="U76" s="62"/>
      <c r="V76" s="63" t="e">
        <f t="shared" si="282"/>
        <v>#DIV/0!</v>
      </c>
      <c r="W76" s="61"/>
      <c r="X76" s="62"/>
      <c r="Y76" s="63" t="e">
        <f t="shared" si="283"/>
        <v>#DIV/0!</v>
      </c>
      <c r="Z76" s="61"/>
      <c r="AA76" s="62"/>
      <c r="AB76" s="63" t="e">
        <f t="shared" si="284"/>
        <v>#DIV/0!</v>
      </c>
      <c r="AC76" s="61"/>
      <c r="AD76" s="62"/>
      <c r="AE76" s="63" t="e">
        <f t="shared" si="285"/>
        <v>#DIV/0!</v>
      </c>
      <c r="AF76" s="61"/>
      <c r="AG76" s="62"/>
      <c r="AH76" s="63" t="e">
        <f t="shared" si="286"/>
        <v>#DIV/0!</v>
      </c>
      <c r="AI76" s="61"/>
      <c r="AJ76" s="62"/>
      <c r="AK76" s="63" t="e">
        <f t="shared" si="287"/>
        <v>#DIV/0!</v>
      </c>
      <c r="AL76" s="61"/>
      <c r="AM76" s="62"/>
      <c r="AN76" s="63" t="e">
        <f t="shared" si="288"/>
        <v>#DIV/0!</v>
      </c>
      <c r="AO76" s="61"/>
      <c r="AP76" s="62"/>
      <c r="AQ76" s="63" t="e">
        <f t="shared" si="289"/>
        <v>#DIV/0!</v>
      </c>
      <c r="AR76" s="13"/>
    </row>
    <row r="77" spans="1:44" ht="33.75" customHeight="1" x14ac:dyDescent="0.25">
      <c r="A77" s="171"/>
      <c r="B77" s="167"/>
      <c r="C77" s="167"/>
      <c r="D77" s="12" t="s">
        <v>26</v>
      </c>
      <c r="E77" s="61">
        <f t="shared" si="290"/>
        <v>200</v>
      </c>
      <c r="F77" s="62">
        <f t="shared" si="291"/>
        <v>190</v>
      </c>
      <c r="G77" s="63">
        <f t="shared" si="277"/>
        <v>95</v>
      </c>
      <c r="H77" s="61">
        <v>0</v>
      </c>
      <c r="I77" s="62">
        <v>0</v>
      </c>
      <c r="J77" s="63" t="e">
        <f t="shared" si="278"/>
        <v>#DIV/0!</v>
      </c>
      <c r="K77" s="61">
        <v>0</v>
      </c>
      <c r="L77" s="62">
        <v>0</v>
      </c>
      <c r="M77" s="63" t="e">
        <f t="shared" si="279"/>
        <v>#DIV/0!</v>
      </c>
      <c r="N77" s="61">
        <v>190</v>
      </c>
      <c r="O77" s="62">
        <v>190</v>
      </c>
      <c r="P77" s="63">
        <f t="shared" si="280"/>
        <v>100</v>
      </c>
      <c r="Q77" s="61">
        <v>0</v>
      </c>
      <c r="R77" s="62">
        <v>0</v>
      </c>
      <c r="S77" s="63" t="e">
        <f t="shared" si="281"/>
        <v>#DIV/0!</v>
      </c>
      <c r="T77" s="61">
        <v>0</v>
      </c>
      <c r="U77" s="62">
        <v>0</v>
      </c>
      <c r="V77" s="63" t="e">
        <f t="shared" si="282"/>
        <v>#DIV/0!</v>
      </c>
      <c r="W77" s="61">
        <v>0</v>
      </c>
      <c r="X77" s="62">
        <v>0</v>
      </c>
      <c r="Y77" s="63" t="e">
        <f t="shared" si="283"/>
        <v>#DIV/0!</v>
      </c>
      <c r="Z77" s="61">
        <v>0</v>
      </c>
      <c r="AA77" s="62">
        <v>0</v>
      </c>
      <c r="AB77" s="63" t="e">
        <f t="shared" si="284"/>
        <v>#DIV/0!</v>
      </c>
      <c r="AC77" s="61">
        <v>0</v>
      </c>
      <c r="AD77" s="62">
        <v>0</v>
      </c>
      <c r="AE77" s="63" t="e">
        <f t="shared" si="285"/>
        <v>#DIV/0!</v>
      </c>
      <c r="AF77" s="61">
        <v>0</v>
      </c>
      <c r="AG77" s="62">
        <v>0</v>
      </c>
      <c r="AH77" s="63" t="e">
        <f t="shared" si="286"/>
        <v>#DIV/0!</v>
      </c>
      <c r="AI77" s="61">
        <v>0</v>
      </c>
      <c r="AJ77" s="62"/>
      <c r="AK77" s="63" t="e">
        <f t="shared" si="287"/>
        <v>#DIV/0!</v>
      </c>
      <c r="AL77" s="61">
        <v>0</v>
      </c>
      <c r="AM77" s="62"/>
      <c r="AN77" s="63" t="e">
        <f t="shared" si="288"/>
        <v>#DIV/0!</v>
      </c>
      <c r="AO77" s="61">
        <v>10</v>
      </c>
      <c r="AP77" s="62"/>
      <c r="AQ77" s="63">
        <f t="shared" si="289"/>
        <v>0</v>
      </c>
      <c r="AR77" s="13"/>
    </row>
    <row r="78" spans="1:44" ht="86.25" customHeight="1" x14ac:dyDescent="0.25">
      <c r="A78" s="171"/>
      <c r="B78" s="167"/>
      <c r="C78" s="167"/>
      <c r="D78" s="53" t="s">
        <v>79</v>
      </c>
      <c r="E78" s="61">
        <f t="shared" si="290"/>
        <v>0</v>
      </c>
      <c r="F78" s="62">
        <f t="shared" si="291"/>
        <v>0</v>
      </c>
      <c r="G78" s="63" t="e">
        <f t="shared" si="277"/>
        <v>#DIV/0!</v>
      </c>
      <c r="H78" s="61"/>
      <c r="I78" s="62"/>
      <c r="J78" s="63" t="e">
        <f t="shared" si="278"/>
        <v>#DIV/0!</v>
      </c>
      <c r="K78" s="61"/>
      <c r="L78" s="62"/>
      <c r="M78" s="63" t="e">
        <f t="shared" si="279"/>
        <v>#DIV/0!</v>
      </c>
      <c r="N78" s="61"/>
      <c r="O78" s="62"/>
      <c r="P78" s="63" t="e">
        <f t="shared" si="280"/>
        <v>#DIV/0!</v>
      </c>
      <c r="Q78" s="61"/>
      <c r="R78" s="62"/>
      <c r="S78" s="63" t="e">
        <f t="shared" si="281"/>
        <v>#DIV/0!</v>
      </c>
      <c r="T78" s="61"/>
      <c r="U78" s="62"/>
      <c r="V78" s="63" t="e">
        <f t="shared" si="282"/>
        <v>#DIV/0!</v>
      </c>
      <c r="W78" s="61"/>
      <c r="X78" s="62"/>
      <c r="Y78" s="63" t="e">
        <f t="shared" si="283"/>
        <v>#DIV/0!</v>
      </c>
      <c r="Z78" s="61"/>
      <c r="AA78" s="62"/>
      <c r="AB78" s="63" t="e">
        <f t="shared" si="284"/>
        <v>#DIV/0!</v>
      </c>
      <c r="AC78" s="61"/>
      <c r="AD78" s="62"/>
      <c r="AE78" s="63" t="e">
        <f t="shared" si="285"/>
        <v>#DIV/0!</v>
      </c>
      <c r="AF78" s="61"/>
      <c r="AG78" s="62"/>
      <c r="AH78" s="63" t="e">
        <f t="shared" si="286"/>
        <v>#DIV/0!</v>
      </c>
      <c r="AI78" s="61"/>
      <c r="AJ78" s="62"/>
      <c r="AK78" s="63" t="e">
        <f t="shared" si="287"/>
        <v>#DIV/0!</v>
      </c>
      <c r="AL78" s="61"/>
      <c r="AM78" s="62"/>
      <c r="AN78" s="63" t="e">
        <f t="shared" si="288"/>
        <v>#DIV/0!</v>
      </c>
      <c r="AO78" s="61"/>
      <c r="AP78" s="62"/>
      <c r="AQ78" s="63" t="e">
        <f t="shared" si="289"/>
        <v>#DIV/0!</v>
      </c>
      <c r="AR78" s="13"/>
    </row>
    <row r="79" spans="1:44" ht="15.75" x14ac:dyDescent="0.25">
      <c r="A79" s="171"/>
      <c r="B79" s="167"/>
      <c r="C79" s="167"/>
      <c r="D79" s="12" t="s">
        <v>40</v>
      </c>
      <c r="E79" s="61">
        <f t="shared" si="290"/>
        <v>0</v>
      </c>
      <c r="F79" s="62">
        <f t="shared" si="291"/>
        <v>0</v>
      </c>
      <c r="G79" s="63" t="e">
        <f t="shared" si="277"/>
        <v>#DIV/0!</v>
      </c>
      <c r="H79" s="61"/>
      <c r="I79" s="62"/>
      <c r="J79" s="63" t="e">
        <f t="shared" si="278"/>
        <v>#DIV/0!</v>
      </c>
      <c r="K79" s="61"/>
      <c r="L79" s="62"/>
      <c r="M79" s="63" t="e">
        <f t="shared" si="279"/>
        <v>#DIV/0!</v>
      </c>
      <c r="N79" s="61"/>
      <c r="O79" s="62"/>
      <c r="P79" s="63" t="e">
        <f t="shared" si="280"/>
        <v>#DIV/0!</v>
      </c>
      <c r="Q79" s="61"/>
      <c r="R79" s="62"/>
      <c r="S79" s="63" t="e">
        <f t="shared" si="281"/>
        <v>#DIV/0!</v>
      </c>
      <c r="T79" s="61"/>
      <c r="U79" s="62"/>
      <c r="V79" s="63" t="e">
        <f t="shared" si="282"/>
        <v>#DIV/0!</v>
      </c>
      <c r="W79" s="61"/>
      <c r="X79" s="62"/>
      <c r="Y79" s="63" t="e">
        <f t="shared" si="283"/>
        <v>#DIV/0!</v>
      </c>
      <c r="Z79" s="61"/>
      <c r="AA79" s="62"/>
      <c r="AB79" s="63" t="e">
        <f t="shared" si="284"/>
        <v>#DIV/0!</v>
      </c>
      <c r="AC79" s="61"/>
      <c r="AD79" s="62"/>
      <c r="AE79" s="63" t="e">
        <f t="shared" si="285"/>
        <v>#DIV/0!</v>
      </c>
      <c r="AF79" s="61"/>
      <c r="AG79" s="62"/>
      <c r="AH79" s="63" t="e">
        <f t="shared" si="286"/>
        <v>#DIV/0!</v>
      </c>
      <c r="AI79" s="61"/>
      <c r="AJ79" s="62"/>
      <c r="AK79" s="63" t="e">
        <f t="shared" si="287"/>
        <v>#DIV/0!</v>
      </c>
      <c r="AL79" s="61"/>
      <c r="AM79" s="62"/>
      <c r="AN79" s="63" t="e">
        <f t="shared" si="288"/>
        <v>#DIV/0!</v>
      </c>
      <c r="AO79" s="61"/>
      <c r="AP79" s="62"/>
      <c r="AQ79" s="63" t="e">
        <f t="shared" si="289"/>
        <v>#DIV/0!</v>
      </c>
      <c r="AR79" s="13"/>
    </row>
    <row r="80" spans="1:44" ht="45" x14ac:dyDescent="0.25">
      <c r="A80" s="171"/>
      <c r="B80" s="167"/>
      <c r="C80" s="167"/>
      <c r="D80" s="12" t="s">
        <v>34</v>
      </c>
      <c r="E80" s="61">
        <f t="shared" si="290"/>
        <v>0</v>
      </c>
      <c r="F80" s="62">
        <f t="shared" si="291"/>
        <v>0</v>
      </c>
      <c r="G80" s="63" t="e">
        <f t="shared" si="277"/>
        <v>#DIV/0!</v>
      </c>
      <c r="H80" s="61"/>
      <c r="I80" s="62"/>
      <c r="J80" s="63" t="e">
        <f t="shared" si="278"/>
        <v>#DIV/0!</v>
      </c>
      <c r="K80" s="61"/>
      <c r="L80" s="62"/>
      <c r="M80" s="63" t="e">
        <f t="shared" si="279"/>
        <v>#DIV/0!</v>
      </c>
      <c r="N80" s="61"/>
      <c r="O80" s="62"/>
      <c r="P80" s="63" t="e">
        <f t="shared" si="280"/>
        <v>#DIV/0!</v>
      </c>
      <c r="Q80" s="61"/>
      <c r="R80" s="62"/>
      <c r="S80" s="63" t="e">
        <f t="shared" si="281"/>
        <v>#DIV/0!</v>
      </c>
      <c r="T80" s="61"/>
      <c r="U80" s="62"/>
      <c r="V80" s="63" t="e">
        <f t="shared" si="282"/>
        <v>#DIV/0!</v>
      </c>
      <c r="W80" s="61"/>
      <c r="X80" s="62"/>
      <c r="Y80" s="63" t="e">
        <f t="shared" si="283"/>
        <v>#DIV/0!</v>
      </c>
      <c r="Z80" s="61"/>
      <c r="AA80" s="62"/>
      <c r="AB80" s="63" t="e">
        <f t="shared" si="284"/>
        <v>#DIV/0!</v>
      </c>
      <c r="AC80" s="61"/>
      <c r="AD80" s="62"/>
      <c r="AE80" s="63" t="e">
        <f t="shared" si="285"/>
        <v>#DIV/0!</v>
      </c>
      <c r="AF80" s="61"/>
      <c r="AG80" s="62"/>
      <c r="AH80" s="63" t="e">
        <f t="shared" si="286"/>
        <v>#DIV/0!</v>
      </c>
      <c r="AI80" s="61"/>
      <c r="AJ80" s="62"/>
      <c r="AK80" s="63" t="e">
        <f t="shared" si="287"/>
        <v>#DIV/0!</v>
      </c>
      <c r="AL80" s="61"/>
      <c r="AM80" s="62"/>
      <c r="AN80" s="63" t="e">
        <f t="shared" si="288"/>
        <v>#DIV/0!</v>
      </c>
      <c r="AO80" s="61"/>
      <c r="AP80" s="62"/>
      <c r="AQ80" s="63" t="e">
        <f t="shared" si="289"/>
        <v>#DIV/0!</v>
      </c>
      <c r="AR80" s="13"/>
    </row>
    <row r="81" spans="1:44" ht="37.5" customHeight="1" x14ac:dyDescent="0.25">
      <c r="A81" s="171" t="s">
        <v>64</v>
      </c>
      <c r="B81" s="167" t="s">
        <v>113</v>
      </c>
      <c r="C81" s="167" t="s">
        <v>108</v>
      </c>
      <c r="D81" s="12" t="s">
        <v>38</v>
      </c>
      <c r="E81" s="61">
        <f>SUM(E82:E87)</f>
        <v>200</v>
      </c>
      <c r="F81" s="60">
        <f>SUM(F82:F87)</f>
        <v>135.5</v>
      </c>
      <c r="G81" s="60">
        <f>(F81/E81)*100</f>
        <v>67.75</v>
      </c>
      <c r="H81" s="61">
        <f>SUM(H82:H87)</f>
        <v>0</v>
      </c>
      <c r="I81" s="60">
        <f>SUM(I82:I87)</f>
        <v>0</v>
      </c>
      <c r="J81" s="60" t="e">
        <f>(I81/H81)*100</f>
        <v>#DIV/0!</v>
      </c>
      <c r="K81" s="61">
        <f>SUM(K82:K87)</f>
        <v>0</v>
      </c>
      <c r="L81" s="60">
        <f>SUM(L82:L87)</f>
        <v>0</v>
      </c>
      <c r="M81" s="60" t="e">
        <f>(L81/K81)*100</f>
        <v>#DIV/0!</v>
      </c>
      <c r="N81" s="61">
        <f>SUM(N82:N87)</f>
        <v>79.5</v>
      </c>
      <c r="O81" s="60">
        <f>SUM(O82:O87)</f>
        <v>79.5</v>
      </c>
      <c r="P81" s="60">
        <f>(O81/N81)*100</f>
        <v>100</v>
      </c>
      <c r="Q81" s="61">
        <f>SUM(Q82:Q87)</f>
        <v>0</v>
      </c>
      <c r="R81" s="60">
        <f>SUM(R82:R87)</f>
        <v>0</v>
      </c>
      <c r="S81" s="60" t="e">
        <f>(R81/Q81)*100</f>
        <v>#DIV/0!</v>
      </c>
      <c r="T81" s="61">
        <f>SUM(T82:T87)</f>
        <v>0</v>
      </c>
      <c r="U81" s="60">
        <f>SUM(U82:U87)</f>
        <v>0</v>
      </c>
      <c r="V81" s="60" t="e">
        <f>(U81/T81)*100</f>
        <v>#DIV/0!</v>
      </c>
      <c r="W81" s="61">
        <f>SUM(W82:W87)</f>
        <v>0</v>
      </c>
      <c r="X81" s="60">
        <f>SUM(X82:X87)</f>
        <v>0</v>
      </c>
      <c r="Y81" s="60" t="e">
        <f>(X81/W81)*100</f>
        <v>#DIV/0!</v>
      </c>
      <c r="Z81" s="61">
        <f>SUM(Z82:Z87)</f>
        <v>0</v>
      </c>
      <c r="AA81" s="60">
        <f>SUM(AA82:AA87)</f>
        <v>0</v>
      </c>
      <c r="AB81" s="60" t="e">
        <f>(AA81/Z81)*100</f>
        <v>#DIV/0!</v>
      </c>
      <c r="AC81" s="61">
        <f>SUM(AC82:AC87)</f>
        <v>0</v>
      </c>
      <c r="AD81" s="60">
        <f>SUM(AD82:AD87)</f>
        <v>0</v>
      </c>
      <c r="AE81" s="60" t="e">
        <f>(AD81/AC81)*100</f>
        <v>#DIV/0!</v>
      </c>
      <c r="AF81" s="61">
        <f>SUM(AF82:AF87)</f>
        <v>56</v>
      </c>
      <c r="AG81" s="60">
        <f>SUM(AG82:AG87)</f>
        <v>56</v>
      </c>
      <c r="AH81" s="60">
        <f>(AG81/AF81)*100</f>
        <v>100</v>
      </c>
      <c r="AI81" s="61">
        <f>SUM(AI82:AI87)</f>
        <v>0</v>
      </c>
      <c r="AJ81" s="60">
        <f>SUM(AJ82:AJ87)</f>
        <v>0</v>
      </c>
      <c r="AK81" s="60" t="e">
        <f>(AJ81/AI81)*100</f>
        <v>#DIV/0!</v>
      </c>
      <c r="AL81" s="61">
        <f>SUM(AL82:AL87)</f>
        <v>0</v>
      </c>
      <c r="AM81" s="60">
        <f>SUM(AM82:AM87)</f>
        <v>0</v>
      </c>
      <c r="AN81" s="60" t="e">
        <f>(AM81/AL81)*100</f>
        <v>#DIV/0!</v>
      </c>
      <c r="AO81" s="61">
        <f>SUM(AO82:AO87)</f>
        <v>64.5</v>
      </c>
      <c r="AP81" s="60">
        <f>SUM(AP82:AP87)</f>
        <v>0</v>
      </c>
      <c r="AQ81" s="60">
        <f>(AP81/AO81)*100</f>
        <v>0</v>
      </c>
      <c r="AR81" s="13"/>
    </row>
    <row r="82" spans="1:44" ht="30" x14ac:dyDescent="0.25">
      <c r="A82" s="171"/>
      <c r="B82" s="167"/>
      <c r="C82" s="167"/>
      <c r="D82" s="12" t="s">
        <v>17</v>
      </c>
      <c r="E82" s="61">
        <f>H82+K82+N82+Q82+T82+W82+Z82+AC82+AF82+AI82+AL82+AO82</f>
        <v>0</v>
      </c>
      <c r="F82" s="62">
        <f>I82+L82+O82+R82+U82+X82+AA82+AD82+AG82+AJ82+AM82+AP82</f>
        <v>0</v>
      </c>
      <c r="G82" s="63" t="e">
        <f t="shared" ref="G82:G87" si="292">(F82/E82)*100</f>
        <v>#DIV/0!</v>
      </c>
      <c r="H82" s="61"/>
      <c r="I82" s="62"/>
      <c r="J82" s="63" t="e">
        <f t="shared" ref="J82:J87" si="293">(I82/H82)*100</f>
        <v>#DIV/0!</v>
      </c>
      <c r="K82" s="61"/>
      <c r="L82" s="62"/>
      <c r="M82" s="63" t="e">
        <f t="shared" ref="M82:M87" si="294">(L82/K82)*100</f>
        <v>#DIV/0!</v>
      </c>
      <c r="N82" s="61"/>
      <c r="O82" s="62"/>
      <c r="P82" s="63" t="e">
        <f t="shared" ref="P82:P87" si="295">(O82/N82)*100</f>
        <v>#DIV/0!</v>
      </c>
      <c r="Q82" s="61"/>
      <c r="R82" s="62"/>
      <c r="S82" s="63" t="e">
        <f t="shared" ref="S82:S87" si="296">(R82/Q82)*100</f>
        <v>#DIV/0!</v>
      </c>
      <c r="T82" s="61"/>
      <c r="U82" s="62"/>
      <c r="V82" s="63" t="e">
        <f t="shared" ref="V82:V87" si="297">(U82/T82)*100</f>
        <v>#DIV/0!</v>
      </c>
      <c r="W82" s="61"/>
      <c r="X82" s="62"/>
      <c r="Y82" s="63" t="e">
        <f t="shared" ref="Y82:Y87" si="298">(X82/W82)*100</f>
        <v>#DIV/0!</v>
      </c>
      <c r="Z82" s="61"/>
      <c r="AA82" s="62"/>
      <c r="AB82" s="63" t="e">
        <f t="shared" ref="AB82:AB87" si="299">(AA82/Z82)*100</f>
        <v>#DIV/0!</v>
      </c>
      <c r="AC82" s="61"/>
      <c r="AD82" s="62"/>
      <c r="AE82" s="63" t="e">
        <f t="shared" ref="AE82:AE87" si="300">(AD82/AC82)*100</f>
        <v>#DIV/0!</v>
      </c>
      <c r="AF82" s="61"/>
      <c r="AG82" s="62"/>
      <c r="AH82" s="63" t="e">
        <f t="shared" ref="AH82:AH87" si="301">(AG82/AF82)*100</f>
        <v>#DIV/0!</v>
      </c>
      <c r="AI82" s="61"/>
      <c r="AJ82" s="62"/>
      <c r="AK82" s="63" t="e">
        <f t="shared" ref="AK82:AK87" si="302">(AJ82/AI82)*100</f>
        <v>#DIV/0!</v>
      </c>
      <c r="AL82" s="61"/>
      <c r="AM82" s="62"/>
      <c r="AN82" s="63" t="e">
        <f t="shared" ref="AN82:AN87" si="303">(AM82/AL82)*100</f>
        <v>#DIV/0!</v>
      </c>
      <c r="AO82" s="61"/>
      <c r="AP82" s="62"/>
      <c r="AQ82" s="63" t="e">
        <f t="shared" ref="AQ82:AQ87" si="304">(AP82/AO82)*100</f>
        <v>#DIV/0!</v>
      </c>
      <c r="AR82" s="13"/>
    </row>
    <row r="83" spans="1:44" ht="30" x14ac:dyDescent="0.25">
      <c r="A83" s="171"/>
      <c r="B83" s="167"/>
      <c r="C83" s="167"/>
      <c r="D83" s="12" t="s">
        <v>18</v>
      </c>
      <c r="E83" s="61">
        <f t="shared" ref="E83:E87" si="305">H83+K83+N83+Q83+T83+W83+Z83+AC83+AF83+AI83+AL83+AO83</f>
        <v>0</v>
      </c>
      <c r="F83" s="62">
        <f t="shared" ref="F83:F87" si="306">I83+L83+O83+R83+U83+X83+AA83+AD83+AG83+AJ83+AM83+AP83</f>
        <v>0</v>
      </c>
      <c r="G83" s="63" t="e">
        <f t="shared" si="292"/>
        <v>#DIV/0!</v>
      </c>
      <c r="H83" s="61"/>
      <c r="I83" s="62"/>
      <c r="J83" s="63" t="e">
        <f t="shared" si="293"/>
        <v>#DIV/0!</v>
      </c>
      <c r="K83" s="61"/>
      <c r="L83" s="62"/>
      <c r="M83" s="63" t="e">
        <f t="shared" si="294"/>
        <v>#DIV/0!</v>
      </c>
      <c r="N83" s="61"/>
      <c r="O83" s="62"/>
      <c r="P83" s="63" t="e">
        <f t="shared" si="295"/>
        <v>#DIV/0!</v>
      </c>
      <c r="Q83" s="61"/>
      <c r="R83" s="62"/>
      <c r="S83" s="63" t="e">
        <f t="shared" si="296"/>
        <v>#DIV/0!</v>
      </c>
      <c r="T83" s="61"/>
      <c r="U83" s="62"/>
      <c r="V83" s="63" t="e">
        <f t="shared" si="297"/>
        <v>#DIV/0!</v>
      </c>
      <c r="W83" s="61"/>
      <c r="X83" s="62"/>
      <c r="Y83" s="63" t="e">
        <f t="shared" si="298"/>
        <v>#DIV/0!</v>
      </c>
      <c r="Z83" s="61"/>
      <c r="AA83" s="62"/>
      <c r="AB83" s="63" t="e">
        <f t="shared" si="299"/>
        <v>#DIV/0!</v>
      </c>
      <c r="AC83" s="61"/>
      <c r="AD83" s="62"/>
      <c r="AE83" s="63" t="e">
        <f t="shared" si="300"/>
        <v>#DIV/0!</v>
      </c>
      <c r="AF83" s="61"/>
      <c r="AG83" s="62"/>
      <c r="AH83" s="63" t="e">
        <f t="shared" si="301"/>
        <v>#DIV/0!</v>
      </c>
      <c r="AI83" s="61"/>
      <c r="AJ83" s="62"/>
      <c r="AK83" s="63" t="e">
        <f t="shared" si="302"/>
        <v>#DIV/0!</v>
      </c>
      <c r="AL83" s="61"/>
      <c r="AM83" s="62"/>
      <c r="AN83" s="63" t="e">
        <f t="shared" si="303"/>
        <v>#DIV/0!</v>
      </c>
      <c r="AO83" s="61"/>
      <c r="AP83" s="62"/>
      <c r="AQ83" s="63" t="e">
        <f t="shared" si="304"/>
        <v>#DIV/0!</v>
      </c>
      <c r="AR83" s="13"/>
    </row>
    <row r="84" spans="1:44" ht="39.75" customHeight="1" x14ac:dyDescent="0.25">
      <c r="A84" s="171"/>
      <c r="B84" s="167"/>
      <c r="C84" s="167"/>
      <c r="D84" s="12" t="s">
        <v>26</v>
      </c>
      <c r="E84" s="61">
        <f t="shared" si="305"/>
        <v>200</v>
      </c>
      <c r="F84" s="62">
        <f t="shared" si="306"/>
        <v>135.5</v>
      </c>
      <c r="G84" s="63">
        <f t="shared" si="292"/>
        <v>67.75</v>
      </c>
      <c r="H84" s="61">
        <v>0</v>
      </c>
      <c r="I84" s="62">
        <v>0</v>
      </c>
      <c r="J84" s="63" t="e">
        <f t="shared" si="293"/>
        <v>#DIV/0!</v>
      </c>
      <c r="K84" s="61">
        <v>0</v>
      </c>
      <c r="L84" s="62">
        <v>0</v>
      </c>
      <c r="M84" s="63" t="e">
        <f t="shared" si="294"/>
        <v>#DIV/0!</v>
      </c>
      <c r="N84" s="61">
        <v>79.5</v>
      </c>
      <c r="O84" s="62">
        <v>79.5</v>
      </c>
      <c r="P84" s="63">
        <f t="shared" si="295"/>
        <v>100</v>
      </c>
      <c r="Q84" s="61">
        <v>0</v>
      </c>
      <c r="R84" s="62">
        <v>0</v>
      </c>
      <c r="S84" s="63" t="e">
        <f t="shared" si="296"/>
        <v>#DIV/0!</v>
      </c>
      <c r="T84" s="61">
        <v>0</v>
      </c>
      <c r="U84" s="62">
        <v>0</v>
      </c>
      <c r="V84" s="63" t="e">
        <f t="shared" si="297"/>
        <v>#DIV/0!</v>
      </c>
      <c r="W84" s="61">
        <v>0</v>
      </c>
      <c r="X84" s="62">
        <v>0</v>
      </c>
      <c r="Y84" s="63" t="e">
        <f t="shared" si="298"/>
        <v>#DIV/0!</v>
      </c>
      <c r="Z84" s="61">
        <v>0</v>
      </c>
      <c r="AA84" s="62">
        <v>0</v>
      </c>
      <c r="AB84" s="63" t="e">
        <f t="shared" si="299"/>
        <v>#DIV/0!</v>
      </c>
      <c r="AC84" s="61">
        <v>0</v>
      </c>
      <c r="AD84" s="62">
        <v>0</v>
      </c>
      <c r="AE84" s="63" t="e">
        <f t="shared" si="300"/>
        <v>#DIV/0!</v>
      </c>
      <c r="AF84" s="61">
        <v>56</v>
      </c>
      <c r="AG84" s="62">
        <v>56</v>
      </c>
      <c r="AH84" s="63">
        <f t="shared" si="301"/>
        <v>100</v>
      </c>
      <c r="AI84" s="61">
        <v>0</v>
      </c>
      <c r="AJ84" s="62"/>
      <c r="AK84" s="63" t="e">
        <f t="shared" si="302"/>
        <v>#DIV/0!</v>
      </c>
      <c r="AL84" s="61">
        <v>0</v>
      </c>
      <c r="AM84" s="62"/>
      <c r="AN84" s="63" t="e">
        <f t="shared" si="303"/>
        <v>#DIV/0!</v>
      </c>
      <c r="AO84" s="61">
        <v>64.5</v>
      </c>
      <c r="AP84" s="62"/>
      <c r="AQ84" s="63">
        <f t="shared" si="304"/>
        <v>0</v>
      </c>
      <c r="AR84" s="13"/>
    </row>
    <row r="85" spans="1:44" ht="82.5" customHeight="1" x14ac:dyDescent="0.25">
      <c r="A85" s="171"/>
      <c r="B85" s="167"/>
      <c r="C85" s="167"/>
      <c r="D85" s="53" t="s">
        <v>79</v>
      </c>
      <c r="E85" s="61">
        <f t="shared" si="305"/>
        <v>0</v>
      </c>
      <c r="F85" s="62">
        <f t="shared" si="306"/>
        <v>0</v>
      </c>
      <c r="G85" s="63" t="e">
        <f t="shared" si="292"/>
        <v>#DIV/0!</v>
      </c>
      <c r="H85" s="61"/>
      <c r="I85" s="62"/>
      <c r="J85" s="63" t="e">
        <f t="shared" si="293"/>
        <v>#DIV/0!</v>
      </c>
      <c r="K85" s="61"/>
      <c r="L85" s="62"/>
      <c r="M85" s="63" t="e">
        <f t="shared" si="294"/>
        <v>#DIV/0!</v>
      </c>
      <c r="N85" s="61"/>
      <c r="O85" s="62"/>
      <c r="P85" s="63" t="e">
        <f t="shared" si="295"/>
        <v>#DIV/0!</v>
      </c>
      <c r="Q85" s="61"/>
      <c r="R85" s="62"/>
      <c r="S85" s="63" t="e">
        <f t="shared" si="296"/>
        <v>#DIV/0!</v>
      </c>
      <c r="T85" s="61"/>
      <c r="U85" s="62"/>
      <c r="V85" s="63" t="e">
        <f t="shared" si="297"/>
        <v>#DIV/0!</v>
      </c>
      <c r="W85" s="61"/>
      <c r="X85" s="62"/>
      <c r="Y85" s="63" t="e">
        <f t="shared" si="298"/>
        <v>#DIV/0!</v>
      </c>
      <c r="Z85" s="61"/>
      <c r="AA85" s="62"/>
      <c r="AB85" s="63" t="e">
        <f t="shared" si="299"/>
        <v>#DIV/0!</v>
      </c>
      <c r="AC85" s="61"/>
      <c r="AD85" s="62"/>
      <c r="AE85" s="63" t="e">
        <f t="shared" si="300"/>
        <v>#DIV/0!</v>
      </c>
      <c r="AF85" s="61"/>
      <c r="AG85" s="62"/>
      <c r="AH85" s="63" t="e">
        <f t="shared" si="301"/>
        <v>#DIV/0!</v>
      </c>
      <c r="AI85" s="61"/>
      <c r="AJ85" s="62"/>
      <c r="AK85" s="63" t="e">
        <f t="shared" si="302"/>
        <v>#DIV/0!</v>
      </c>
      <c r="AL85" s="61"/>
      <c r="AM85" s="62"/>
      <c r="AN85" s="63" t="e">
        <f t="shared" si="303"/>
        <v>#DIV/0!</v>
      </c>
      <c r="AO85" s="61"/>
      <c r="AP85" s="62"/>
      <c r="AQ85" s="63" t="e">
        <f t="shared" si="304"/>
        <v>#DIV/0!</v>
      </c>
      <c r="AR85" s="13"/>
    </row>
    <row r="86" spans="1:44" ht="15.75" x14ac:dyDescent="0.25">
      <c r="A86" s="171"/>
      <c r="B86" s="167"/>
      <c r="C86" s="167"/>
      <c r="D86" s="12" t="s">
        <v>40</v>
      </c>
      <c r="E86" s="61">
        <f t="shared" si="305"/>
        <v>0</v>
      </c>
      <c r="F86" s="62">
        <f t="shared" si="306"/>
        <v>0</v>
      </c>
      <c r="G86" s="63" t="e">
        <f t="shared" si="292"/>
        <v>#DIV/0!</v>
      </c>
      <c r="H86" s="61"/>
      <c r="I86" s="62"/>
      <c r="J86" s="63" t="e">
        <f t="shared" si="293"/>
        <v>#DIV/0!</v>
      </c>
      <c r="K86" s="61"/>
      <c r="L86" s="62"/>
      <c r="M86" s="63" t="e">
        <f t="shared" si="294"/>
        <v>#DIV/0!</v>
      </c>
      <c r="N86" s="61"/>
      <c r="O86" s="62"/>
      <c r="P86" s="63" t="e">
        <f t="shared" si="295"/>
        <v>#DIV/0!</v>
      </c>
      <c r="Q86" s="61"/>
      <c r="R86" s="62"/>
      <c r="S86" s="63" t="e">
        <f t="shared" si="296"/>
        <v>#DIV/0!</v>
      </c>
      <c r="T86" s="61"/>
      <c r="U86" s="62"/>
      <c r="V86" s="63" t="e">
        <f t="shared" si="297"/>
        <v>#DIV/0!</v>
      </c>
      <c r="W86" s="61"/>
      <c r="X86" s="62"/>
      <c r="Y86" s="63" t="e">
        <f t="shared" si="298"/>
        <v>#DIV/0!</v>
      </c>
      <c r="Z86" s="61"/>
      <c r="AA86" s="62"/>
      <c r="AB86" s="63" t="e">
        <f t="shared" si="299"/>
        <v>#DIV/0!</v>
      </c>
      <c r="AC86" s="61"/>
      <c r="AD86" s="62"/>
      <c r="AE86" s="63" t="e">
        <f t="shared" si="300"/>
        <v>#DIV/0!</v>
      </c>
      <c r="AF86" s="61"/>
      <c r="AG86" s="62"/>
      <c r="AH86" s="63" t="e">
        <f t="shared" si="301"/>
        <v>#DIV/0!</v>
      </c>
      <c r="AI86" s="61"/>
      <c r="AJ86" s="62"/>
      <c r="AK86" s="63" t="e">
        <f t="shared" si="302"/>
        <v>#DIV/0!</v>
      </c>
      <c r="AL86" s="61"/>
      <c r="AM86" s="62"/>
      <c r="AN86" s="63" t="e">
        <f t="shared" si="303"/>
        <v>#DIV/0!</v>
      </c>
      <c r="AO86" s="61"/>
      <c r="AP86" s="62"/>
      <c r="AQ86" s="63" t="e">
        <f t="shared" si="304"/>
        <v>#DIV/0!</v>
      </c>
      <c r="AR86" s="13"/>
    </row>
    <row r="87" spans="1:44" ht="45" x14ac:dyDescent="0.25">
      <c r="A87" s="171"/>
      <c r="B87" s="204"/>
      <c r="C87" s="204"/>
      <c r="D87" s="12" t="s">
        <v>34</v>
      </c>
      <c r="E87" s="61">
        <f t="shared" si="305"/>
        <v>0</v>
      </c>
      <c r="F87" s="62">
        <f t="shared" si="306"/>
        <v>0</v>
      </c>
      <c r="G87" s="63" t="e">
        <f t="shared" si="292"/>
        <v>#DIV/0!</v>
      </c>
      <c r="H87" s="61"/>
      <c r="I87" s="62"/>
      <c r="J87" s="63" t="e">
        <f t="shared" si="293"/>
        <v>#DIV/0!</v>
      </c>
      <c r="K87" s="61"/>
      <c r="L87" s="62"/>
      <c r="M87" s="63" t="e">
        <f t="shared" si="294"/>
        <v>#DIV/0!</v>
      </c>
      <c r="N87" s="61"/>
      <c r="O87" s="62"/>
      <c r="P87" s="63" t="e">
        <f t="shared" si="295"/>
        <v>#DIV/0!</v>
      </c>
      <c r="Q87" s="61"/>
      <c r="R87" s="62"/>
      <c r="S87" s="63" t="e">
        <f t="shared" si="296"/>
        <v>#DIV/0!</v>
      </c>
      <c r="T87" s="61"/>
      <c r="U87" s="62"/>
      <c r="V87" s="63" t="e">
        <f t="shared" si="297"/>
        <v>#DIV/0!</v>
      </c>
      <c r="W87" s="61"/>
      <c r="X87" s="62"/>
      <c r="Y87" s="63" t="e">
        <f t="shared" si="298"/>
        <v>#DIV/0!</v>
      </c>
      <c r="Z87" s="61"/>
      <c r="AA87" s="62"/>
      <c r="AB87" s="63" t="e">
        <f t="shared" si="299"/>
        <v>#DIV/0!</v>
      </c>
      <c r="AC87" s="61"/>
      <c r="AD87" s="62"/>
      <c r="AE87" s="63" t="e">
        <f t="shared" si="300"/>
        <v>#DIV/0!</v>
      </c>
      <c r="AF87" s="61"/>
      <c r="AG87" s="62"/>
      <c r="AH87" s="63" t="e">
        <f t="shared" si="301"/>
        <v>#DIV/0!</v>
      </c>
      <c r="AI87" s="61"/>
      <c r="AJ87" s="62"/>
      <c r="AK87" s="63" t="e">
        <f t="shared" si="302"/>
        <v>#DIV/0!</v>
      </c>
      <c r="AL87" s="61"/>
      <c r="AM87" s="62"/>
      <c r="AN87" s="63" t="e">
        <f t="shared" si="303"/>
        <v>#DIV/0!</v>
      </c>
      <c r="AO87" s="61"/>
      <c r="AP87" s="62"/>
      <c r="AQ87" s="63" t="e">
        <f t="shared" si="304"/>
        <v>#DIV/0!</v>
      </c>
      <c r="AR87" s="13"/>
    </row>
    <row r="88" spans="1:44" ht="29.25" customHeight="1" x14ac:dyDescent="0.25">
      <c r="A88" s="217" t="s">
        <v>114</v>
      </c>
      <c r="B88" s="204" t="s">
        <v>115</v>
      </c>
      <c r="C88" s="204" t="s">
        <v>108</v>
      </c>
      <c r="D88" s="25" t="s">
        <v>38</v>
      </c>
      <c r="E88" s="61">
        <f>SUM(E89:E94)</f>
        <v>400</v>
      </c>
      <c r="F88" s="60">
        <f>SUM(F89:F94)</f>
        <v>5.5</v>
      </c>
      <c r="G88" s="60">
        <f>(F88/E88)*100</f>
        <v>1.375</v>
      </c>
      <c r="H88" s="61">
        <f>SUM(H89:H94)</f>
        <v>0</v>
      </c>
      <c r="I88" s="60">
        <f>SUM(I89:I94)</f>
        <v>0</v>
      </c>
      <c r="J88" s="60" t="e">
        <f>(I88/H88)*100</f>
        <v>#DIV/0!</v>
      </c>
      <c r="K88" s="61">
        <f>SUM(K89:K94)</f>
        <v>0</v>
      </c>
      <c r="L88" s="60">
        <f>SUM(L89:L94)</f>
        <v>0</v>
      </c>
      <c r="M88" s="60" t="e">
        <f>(L88/K88)*100</f>
        <v>#DIV/0!</v>
      </c>
      <c r="N88" s="61">
        <f>SUM(N89:N94)</f>
        <v>0</v>
      </c>
      <c r="O88" s="60">
        <f>SUM(O89:O94)</f>
        <v>0</v>
      </c>
      <c r="P88" s="60" t="e">
        <f>(O88/N88)*100</f>
        <v>#DIV/0!</v>
      </c>
      <c r="Q88" s="61">
        <f>SUM(Q89:Q94)</f>
        <v>0</v>
      </c>
      <c r="R88" s="60">
        <f>SUM(R89:R94)</f>
        <v>0</v>
      </c>
      <c r="S88" s="60" t="e">
        <f>(R88/Q88)*100</f>
        <v>#DIV/0!</v>
      </c>
      <c r="T88" s="61">
        <f>SUM(T89:T94)</f>
        <v>0</v>
      </c>
      <c r="U88" s="60">
        <f>SUM(U89:U94)</f>
        <v>0</v>
      </c>
      <c r="V88" s="60" t="e">
        <f>(U88/T88)*100</f>
        <v>#DIV/0!</v>
      </c>
      <c r="W88" s="61">
        <f>SUM(W89:W94)</f>
        <v>0</v>
      </c>
      <c r="X88" s="60">
        <f>SUM(X89:X94)</f>
        <v>0</v>
      </c>
      <c r="Y88" s="60" t="e">
        <f>(X88/W88)*100</f>
        <v>#DIV/0!</v>
      </c>
      <c r="Z88" s="61">
        <f>SUM(Z89:Z94)</f>
        <v>0</v>
      </c>
      <c r="AA88" s="60">
        <f>SUM(AA89:AA94)</f>
        <v>0</v>
      </c>
      <c r="AB88" s="60" t="e">
        <f>(AA88/Z88)*100</f>
        <v>#DIV/0!</v>
      </c>
      <c r="AC88" s="61">
        <f>SUM(AC89:AC94)</f>
        <v>0</v>
      </c>
      <c r="AD88" s="60">
        <f>SUM(AD89:AD94)</f>
        <v>0</v>
      </c>
      <c r="AE88" s="60" t="e">
        <f>(AD88/AC88)*100</f>
        <v>#DIV/0!</v>
      </c>
      <c r="AF88" s="61">
        <f>SUM(AF89:AF94)</f>
        <v>5.5</v>
      </c>
      <c r="AG88" s="60">
        <f>SUM(AG89:AG94)</f>
        <v>5.5</v>
      </c>
      <c r="AH88" s="60">
        <f>(AG88/AF88)*100</f>
        <v>100</v>
      </c>
      <c r="AI88" s="61">
        <f>SUM(AI89:AI94)</f>
        <v>0</v>
      </c>
      <c r="AJ88" s="60">
        <f>SUM(AJ89:AJ94)</f>
        <v>0</v>
      </c>
      <c r="AK88" s="60" t="e">
        <f>(AJ88/AI88)*100</f>
        <v>#DIV/0!</v>
      </c>
      <c r="AL88" s="61">
        <f>SUM(AL89:AL94)</f>
        <v>0</v>
      </c>
      <c r="AM88" s="60">
        <f>SUM(AM89:AM94)</f>
        <v>0</v>
      </c>
      <c r="AN88" s="60" t="e">
        <f>(AM88/AL88)*100</f>
        <v>#DIV/0!</v>
      </c>
      <c r="AO88" s="61">
        <f>SUM(AO89:AO94)</f>
        <v>394.5</v>
      </c>
      <c r="AP88" s="60">
        <f>SUM(AP89:AP94)</f>
        <v>0</v>
      </c>
      <c r="AQ88" s="60">
        <f>(AP88/AO88)*100</f>
        <v>0</v>
      </c>
      <c r="AR88" s="13"/>
    </row>
    <row r="89" spans="1:44" ht="36" customHeight="1" x14ac:dyDescent="0.25">
      <c r="A89" s="217"/>
      <c r="B89" s="205"/>
      <c r="C89" s="205"/>
      <c r="D89" s="25" t="s">
        <v>17</v>
      </c>
      <c r="E89" s="61">
        <f>H89+K89+N89+Q89+T89+W89+Z89+AC89+AF89+AI89+AL89+AO89</f>
        <v>0</v>
      </c>
      <c r="F89" s="62">
        <f>I89+L89+O89+R89+U89+X89+AA89+AD89+AG89+AJ89+AM89+AP89</f>
        <v>0</v>
      </c>
      <c r="G89" s="63" t="e">
        <f t="shared" ref="G89:G94" si="307">(F89/E89)*100</f>
        <v>#DIV/0!</v>
      </c>
      <c r="H89" s="61"/>
      <c r="I89" s="62"/>
      <c r="J89" s="63" t="e">
        <f t="shared" ref="J89:J94" si="308">(I89/H89)*100</f>
        <v>#DIV/0!</v>
      </c>
      <c r="K89" s="61"/>
      <c r="L89" s="62"/>
      <c r="M89" s="63" t="e">
        <f t="shared" ref="M89:M94" si="309">(L89/K89)*100</f>
        <v>#DIV/0!</v>
      </c>
      <c r="N89" s="61"/>
      <c r="O89" s="62"/>
      <c r="P89" s="63" t="e">
        <f t="shared" ref="P89:P94" si="310">(O89/N89)*100</f>
        <v>#DIV/0!</v>
      </c>
      <c r="Q89" s="61"/>
      <c r="R89" s="62"/>
      <c r="S89" s="63" t="e">
        <f t="shared" ref="S89:S94" si="311">(R89/Q89)*100</f>
        <v>#DIV/0!</v>
      </c>
      <c r="T89" s="61"/>
      <c r="U89" s="62"/>
      <c r="V89" s="63" t="e">
        <f t="shared" ref="V89:V94" si="312">(U89/T89)*100</f>
        <v>#DIV/0!</v>
      </c>
      <c r="W89" s="61"/>
      <c r="X89" s="62"/>
      <c r="Y89" s="63" t="e">
        <f t="shared" ref="Y89:Y94" si="313">(X89/W89)*100</f>
        <v>#DIV/0!</v>
      </c>
      <c r="Z89" s="61"/>
      <c r="AA89" s="62"/>
      <c r="AB89" s="63" t="e">
        <f t="shared" ref="AB89:AB94" si="314">(AA89/Z89)*100</f>
        <v>#DIV/0!</v>
      </c>
      <c r="AC89" s="61"/>
      <c r="AD89" s="62"/>
      <c r="AE89" s="63" t="e">
        <f t="shared" ref="AE89:AE94" si="315">(AD89/AC89)*100</f>
        <v>#DIV/0!</v>
      </c>
      <c r="AF89" s="61"/>
      <c r="AG89" s="62"/>
      <c r="AH89" s="63" t="e">
        <f t="shared" ref="AH89:AH94" si="316">(AG89/AF89)*100</f>
        <v>#DIV/0!</v>
      </c>
      <c r="AI89" s="61"/>
      <c r="AJ89" s="62"/>
      <c r="AK89" s="63" t="e">
        <f t="shared" ref="AK89:AK94" si="317">(AJ89/AI89)*100</f>
        <v>#DIV/0!</v>
      </c>
      <c r="AL89" s="61"/>
      <c r="AM89" s="62"/>
      <c r="AN89" s="63" t="e">
        <f t="shared" ref="AN89:AN94" si="318">(AM89/AL89)*100</f>
        <v>#DIV/0!</v>
      </c>
      <c r="AO89" s="61"/>
      <c r="AP89" s="62"/>
      <c r="AQ89" s="63" t="e">
        <f t="shared" ref="AQ89:AQ94" si="319">(AP89/AO89)*100</f>
        <v>#DIV/0!</v>
      </c>
      <c r="AR89" s="13"/>
    </row>
    <row r="90" spans="1:44" ht="48" customHeight="1" x14ac:dyDescent="0.25">
      <c r="A90" s="217"/>
      <c r="B90" s="205"/>
      <c r="C90" s="205"/>
      <c r="D90" s="25" t="s">
        <v>18</v>
      </c>
      <c r="E90" s="61">
        <f t="shared" ref="E90:E94" si="320">H90+K90+N90+Q90+T90+W90+Z90+AC90+AF90+AI90+AL90+AO90</f>
        <v>0</v>
      </c>
      <c r="F90" s="62">
        <f t="shared" ref="F90:F94" si="321">I90+L90+O90+R90+U90+X90+AA90+AD90+AG90+AJ90+AM90+AP90</f>
        <v>0</v>
      </c>
      <c r="G90" s="63" t="e">
        <f t="shared" si="307"/>
        <v>#DIV/0!</v>
      </c>
      <c r="H90" s="61"/>
      <c r="I90" s="62"/>
      <c r="J90" s="63" t="e">
        <f t="shared" si="308"/>
        <v>#DIV/0!</v>
      </c>
      <c r="K90" s="61"/>
      <c r="L90" s="62"/>
      <c r="M90" s="63" t="e">
        <f t="shared" si="309"/>
        <v>#DIV/0!</v>
      </c>
      <c r="N90" s="61"/>
      <c r="O90" s="62"/>
      <c r="P90" s="63" t="e">
        <f t="shared" si="310"/>
        <v>#DIV/0!</v>
      </c>
      <c r="Q90" s="61"/>
      <c r="R90" s="62"/>
      <c r="S90" s="63" t="e">
        <f t="shared" si="311"/>
        <v>#DIV/0!</v>
      </c>
      <c r="T90" s="61"/>
      <c r="U90" s="62"/>
      <c r="V90" s="63" t="e">
        <f t="shared" si="312"/>
        <v>#DIV/0!</v>
      </c>
      <c r="W90" s="61"/>
      <c r="X90" s="62"/>
      <c r="Y90" s="63" t="e">
        <f t="shared" si="313"/>
        <v>#DIV/0!</v>
      </c>
      <c r="Z90" s="61"/>
      <c r="AA90" s="62"/>
      <c r="AB90" s="63" t="e">
        <f t="shared" si="314"/>
        <v>#DIV/0!</v>
      </c>
      <c r="AC90" s="61"/>
      <c r="AD90" s="62"/>
      <c r="AE90" s="63" t="e">
        <f t="shared" si="315"/>
        <v>#DIV/0!</v>
      </c>
      <c r="AF90" s="61"/>
      <c r="AG90" s="62"/>
      <c r="AH90" s="63" t="e">
        <f t="shared" si="316"/>
        <v>#DIV/0!</v>
      </c>
      <c r="AI90" s="61"/>
      <c r="AJ90" s="62"/>
      <c r="AK90" s="63" t="e">
        <f t="shared" si="317"/>
        <v>#DIV/0!</v>
      </c>
      <c r="AL90" s="61"/>
      <c r="AM90" s="62"/>
      <c r="AN90" s="63" t="e">
        <f t="shared" si="318"/>
        <v>#DIV/0!</v>
      </c>
      <c r="AO90" s="61"/>
      <c r="AP90" s="62"/>
      <c r="AQ90" s="63" t="e">
        <f t="shared" si="319"/>
        <v>#DIV/0!</v>
      </c>
      <c r="AR90" s="13"/>
    </row>
    <row r="91" spans="1:44" ht="30.75" customHeight="1" x14ac:dyDescent="0.25">
      <c r="A91" s="217"/>
      <c r="B91" s="205"/>
      <c r="C91" s="205"/>
      <c r="D91" s="25" t="s">
        <v>26</v>
      </c>
      <c r="E91" s="61">
        <f t="shared" si="320"/>
        <v>400</v>
      </c>
      <c r="F91" s="62">
        <f t="shared" si="321"/>
        <v>5.5</v>
      </c>
      <c r="G91" s="63">
        <f t="shared" si="307"/>
        <v>1.375</v>
      </c>
      <c r="H91" s="61">
        <v>0</v>
      </c>
      <c r="I91" s="62">
        <v>0</v>
      </c>
      <c r="J91" s="63" t="e">
        <f t="shared" si="308"/>
        <v>#DIV/0!</v>
      </c>
      <c r="K91" s="61">
        <v>0</v>
      </c>
      <c r="L91" s="62">
        <v>0</v>
      </c>
      <c r="M91" s="63" t="e">
        <f t="shared" si="309"/>
        <v>#DIV/0!</v>
      </c>
      <c r="N91" s="61">
        <v>0</v>
      </c>
      <c r="O91" s="62">
        <v>0</v>
      </c>
      <c r="P91" s="63" t="e">
        <f t="shared" si="310"/>
        <v>#DIV/0!</v>
      </c>
      <c r="Q91" s="61">
        <v>0</v>
      </c>
      <c r="R91" s="62">
        <v>0</v>
      </c>
      <c r="S91" s="63" t="e">
        <f t="shared" si="311"/>
        <v>#DIV/0!</v>
      </c>
      <c r="T91" s="61">
        <v>0</v>
      </c>
      <c r="U91" s="62">
        <v>0</v>
      </c>
      <c r="V91" s="63" t="e">
        <f t="shared" si="312"/>
        <v>#DIV/0!</v>
      </c>
      <c r="W91" s="61">
        <v>0</v>
      </c>
      <c r="X91" s="62">
        <v>0</v>
      </c>
      <c r="Y91" s="63" t="e">
        <f t="shared" si="313"/>
        <v>#DIV/0!</v>
      </c>
      <c r="Z91" s="61">
        <v>0</v>
      </c>
      <c r="AA91" s="62">
        <v>0</v>
      </c>
      <c r="AB91" s="63" t="e">
        <f t="shared" si="314"/>
        <v>#DIV/0!</v>
      </c>
      <c r="AC91" s="61">
        <v>0</v>
      </c>
      <c r="AD91" s="62">
        <v>0</v>
      </c>
      <c r="AE91" s="63" t="e">
        <f t="shared" si="315"/>
        <v>#DIV/0!</v>
      </c>
      <c r="AF91" s="61">
        <v>5.5</v>
      </c>
      <c r="AG91" s="62">
        <v>5.5</v>
      </c>
      <c r="AH91" s="63">
        <f t="shared" si="316"/>
        <v>100</v>
      </c>
      <c r="AI91" s="61">
        <v>0</v>
      </c>
      <c r="AJ91" s="62"/>
      <c r="AK91" s="63" t="e">
        <f t="shared" si="317"/>
        <v>#DIV/0!</v>
      </c>
      <c r="AL91" s="61">
        <v>0</v>
      </c>
      <c r="AM91" s="62"/>
      <c r="AN91" s="63" t="e">
        <f t="shared" si="318"/>
        <v>#DIV/0!</v>
      </c>
      <c r="AO91" s="61">
        <v>394.5</v>
      </c>
      <c r="AP91" s="62"/>
      <c r="AQ91" s="63">
        <f t="shared" si="319"/>
        <v>0</v>
      </c>
      <c r="AR91" s="13"/>
    </row>
    <row r="92" spans="1:44" ht="87" customHeight="1" x14ac:dyDescent="0.25">
      <c r="A92" s="217"/>
      <c r="B92" s="205"/>
      <c r="C92" s="205"/>
      <c r="D92" s="53" t="s">
        <v>79</v>
      </c>
      <c r="E92" s="61">
        <f t="shared" si="320"/>
        <v>0</v>
      </c>
      <c r="F92" s="62">
        <f t="shared" si="321"/>
        <v>0</v>
      </c>
      <c r="G92" s="63" t="e">
        <f t="shared" si="307"/>
        <v>#DIV/0!</v>
      </c>
      <c r="H92" s="61"/>
      <c r="I92" s="62"/>
      <c r="J92" s="63" t="e">
        <f t="shared" si="308"/>
        <v>#DIV/0!</v>
      </c>
      <c r="K92" s="61"/>
      <c r="L92" s="62"/>
      <c r="M92" s="63" t="e">
        <f t="shared" si="309"/>
        <v>#DIV/0!</v>
      </c>
      <c r="N92" s="61"/>
      <c r="O92" s="62"/>
      <c r="P92" s="63" t="e">
        <f t="shared" si="310"/>
        <v>#DIV/0!</v>
      </c>
      <c r="Q92" s="61"/>
      <c r="R92" s="62"/>
      <c r="S92" s="63" t="e">
        <f t="shared" si="311"/>
        <v>#DIV/0!</v>
      </c>
      <c r="T92" s="61"/>
      <c r="U92" s="62"/>
      <c r="V92" s="63" t="e">
        <f t="shared" si="312"/>
        <v>#DIV/0!</v>
      </c>
      <c r="W92" s="61"/>
      <c r="X92" s="62"/>
      <c r="Y92" s="63" t="e">
        <f t="shared" si="313"/>
        <v>#DIV/0!</v>
      </c>
      <c r="Z92" s="61"/>
      <c r="AA92" s="62"/>
      <c r="AB92" s="63" t="e">
        <f t="shared" si="314"/>
        <v>#DIV/0!</v>
      </c>
      <c r="AC92" s="61"/>
      <c r="AD92" s="62"/>
      <c r="AE92" s="63" t="e">
        <f t="shared" si="315"/>
        <v>#DIV/0!</v>
      </c>
      <c r="AF92" s="61"/>
      <c r="AG92" s="62"/>
      <c r="AH92" s="63" t="e">
        <f t="shared" si="316"/>
        <v>#DIV/0!</v>
      </c>
      <c r="AI92" s="61"/>
      <c r="AJ92" s="62"/>
      <c r="AK92" s="63" t="e">
        <f t="shared" si="317"/>
        <v>#DIV/0!</v>
      </c>
      <c r="AL92" s="61"/>
      <c r="AM92" s="62"/>
      <c r="AN92" s="63" t="e">
        <f t="shared" si="318"/>
        <v>#DIV/0!</v>
      </c>
      <c r="AO92" s="61"/>
      <c r="AP92" s="62"/>
      <c r="AQ92" s="63" t="e">
        <f t="shared" si="319"/>
        <v>#DIV/0!</v>
      </c>
      <c r="AR92" s="13"/>
    </row>
    <row r="93" spans="1:44" ht="33.75" customHeight="1" x14ac:dyDescent="0.25">
      <c r="A93" s="217"/>
      <c r="B93" s="205"/>
      <c r="C93" s="205"/>
      <c r="D93" s="25" t="s">
        <v>40</v>
      </c>
      <c r="E93" s="61">
        <f t="shared" si="320"/>
        <v>0</v>
      </c>
      <c r="F93" s="62">
        <f t="shared" si="321"/>
        <v>0</v>
      </c>
      <c r="G93" s="63" t="e">
        <f t="shared" si="307"/>
        <v>#DIV/0!</v>
      </c>
      <c r="H93" s="61"/>
      <c r="I93" s="62"/>
      <c r="J93" s="63" t="e">
        <f t="shared" si="308"/>
        <v>#DIV/0!</v>
      </c>
      <c r="K93" s="61"/>
      <c r="L93" s="62"/>
      <c r="M93" s="63" t="e">
        <f t="shared" si="309"/>
        <v>#DIV/0!</v>
      </c>
      <c r="N93" s="61"/>
      <c r="O93" s="62"/>
      <c r="P93" s="63" t="e">
        <f t="shared" si="310"/>
        <v>#DIV/0!</v>
      </c>
      <c r="Q93" s="61"/>
      <c r="R93" s="62"/>
      <c r="S93" s="63" t="e">
        <f t="shared" si="311"/>
        <v>#DIV/0!</v>
      </c>
      <c r="T93" s="61"/>
      <c r="U93" s="62"/>
      <c r="V93" s="63" t="e">
        <f t="shared" si="312"/>
        <v>#DIV/0!</v>
      </c>
      <c r="W93" s="61"/>
      <c r="X93" s="62"/>
      <c r="Y93" s="63" t="e">
        <f t="shared" si="313"/>
        <v>#DIV/0!</v>
      </c>
      <c r="Z93" s="61"/>
      <c r="AA93" s="62"/>
      <c r="AB93" s="63" t="e">
        <f t="shared" si="314"/>
        <v>#DIV/0!</v>
      </c>
      <c r="AC93" s="61"/>
      <c r="AD93" s="62"/>
      <c r="AE93" s="63" t="e">
        <f t="shared" si="315"/>
        <v>#DIV/0!</v>
      </c>
      <c r="AF93" s="61"/>
      <c r="AG93" s="62"/>
      <c r="AH93" s="63" t="e">
        <f t="shared" si="316"/>
        <v>#DIV/0!</v>
      </c>
      <c r="AI93" s="61"/>
      <c r="AJ93" s="62"/>
      <c r="AK93" s="63" t="e">
        <f t="shared" si="317"/>
        <v>#DIV/0!</v>
      </c>
      <c r="AL93" s="61"/>
      <c r="AM93" s="62"/>
      <c r="AN93" s="63" t="e">
        <f t="shared" si="318"/>
        <v>#DIV/0!</v>
      </c>
      <c r="AO93" s="61"/>
      <c r="AP93" s="62"/>
      <c r="AQ93" s="63" t="e">
        <f t="shared" si="319"/>
        <v>#DIV/0!</v>
      </c>
      <c r="AR93" s="13"/>
    </row>
    <row r="94" spans="1:44" ht="72.75" customHeight="1" x14ac:dyDescent="0.25">
      <c r="A94" s="217"/>
      <c r="B94" s="206"/>
      <c r="C94" s="206"/>
      <c r="D94" s="25" t="s">
        <v>34</v>
      </c>
      <c r="E94" s="61">
        <f t="shared" si="320"/>
        <v>0</v>
      </c>
      <c r="F94" s="62">
        <f t="shared" si="321"/>
        <v>0</v>
      </c>
      <c r="G94" s="63" t="e">
        <f t="shared" si="307"/>
        <v>#DIV/0!</v>
      </c>
      <c r="H94" s="61"/>
      <c r="I94" s="62"/>
      <c r="J94" s="63" t="e">
        <f t="shared" si="308"/>
        <v>#DIV/0!</v>
      </c>
      <c r="K94" s="61"/>
      <c r="L94" s="62"/>
      <c r="M94" s="63" t="e">
        <f t="shared" si="309"/>
        <v>#DIV/0!</v>
      </c>
      <c r="N94" s="61"/>
      <c r="O94" s="62"/>
      <c r="P94" s="63" t="e">
        <f t="shared" si="310"/>
        <v>#DIV/0!</v>
      </c>
      <c r="Q94" s="61"/>
      <c r="R94" s="62"/>
      <c r="S94" s="63" t="e">
        <f t="shared" si="311"/>
        <v>#DIV/0!</v>
      </c>
      <c r="T94" s="61"/>
      <c r="U94" s="62"/>
      <c r="V94" s="63" t="e">
        <f t="shared" si="312"/>
        <v>#DIV/0!</v>
      </c>
      <c r="W94" s="61"/>
      <c r="X94" s="62"/>
      <c r="Y94" s="63" t="e">
        <f t="shared" si="313"/>
        <v>#DIV/0!</v>
      </c>
      <c r="Z94" s="61"/>
      <c r="AA94" s="62"/>
      <c r="AB94" s="63" t="e">
        <f t="shared" si="314"/>
        <v>#DIV/0!</v>
      </c>
      <c r="AC94" s="61"/>
      <c r="AD94" s="62"/>
      <c r="AE94" s="63" t="e">
        <f t="shared" si="315"/>
        <v>#DIV/0!</v>
      </c>
      <c r="AF94" s="61"/>
      <c r="AG94" s="62"/>
      <c r="AH94" s="63" t="e">
        <f t="shared" si="316"/>
        <v>#DIV/0!</v>
      </c>
      <c r="AI94" s="61"/>
      <c r="AJ94" s="62"/>
      <c r="AK94" s="63" t="e">
        <f t="shared" si="317"/>
        <v>#DIV/0!</v>
      </c>
      <c r="AL94" s="61"/>
      <c r="AM94" s="62"/>
      <c r="AN94" s="63" t="e">
        <f t="shared" si="318"/>
        <v>#DIV/0!</v>
      </c>
      <c r="AO94" s="61"/>
      <c r="AP94" s="62"/>
      <c r="AQ94" s="63" t="e">
        <f t="shared" si="319"/>
        <v>#DIV/0!</v>
      </c>
      <c r="AR94" s="13"/>
    </row>
    <row r="95" spans="1:44" ht="31.5" customHeight="1" x14ac:dyDescent="0.25">
      <c r="A95" s="171" t="s">
        <v>116</v>
      </c>
      <c r="B95" s="167" t="s">
        <v>117</v>
      </c>
      <c r="C95" s="167" t="s">
        <v>110</v>
      </c>
      <c r="D95" s="87" t="s">
        <v>38</v>
      </c>
      <c r="E95" s="61">
        <f>SUM(E96:E101)</f>
        <v>300</v>
      </c>
      <c r="F95" s="60">
        <f>SUM(F96:F101)</f>
        <v>300</v>
      </c>
      <c r="G95" s="60">
        <f>(F95/E95)*100</f>
        <v>100</v>
      </c>
      <c r="H95" s="61">
        <f>SUM(H96:H101)</f>
        <v>0</v>
      </c>
      <c r="I95" s="60">
        <f>SUM(I96:I101)</f>
        <v>0</v>
      </c>
      <c r="J95" s="60" t="e">
        <f>(I95/H95)*100</f>
        <v>#DIV/0!</v>
      </c>
      <c r="K95" s="61">
        <f>SUM(K96:K101)</f>
        <v>300</v>
      </c>
      <c r="L95" s="60">
        <f>SUM(L96:L101)</f>
        <v>300</v>
      </c>
      <c r="M95" s="60">
        <f>(L95/K95)*100</f>
        <v>100</v>
      </c>
      <c r="N95" s="61">
        <f>SUM(N96:N101)</f>
        <v>0</v>
      </c>
      <c r="O95" s="60">
        <f>SUM(O96:O101)</f>
        <v>0</v>
      </c>
      <c r="P95" s="60" t="e">
        <f>(O95/N95)*100</f>
        <v>#DIV/0!</v>
      </c>
      <c r="Q95" s="61">
        <f>SUM(Q96:Q101)</f>
        <v>0</v>
      </c>
      <c r="R95" s="60">
        <f>SUM(R96:R101)</f>
        <v>0</v>
      </c>
      <c r="S95" s="60" t="e">
        <f>(R95/Q95)*100</f>
        <v>#DIV/0!</v>
      </c>
      <c r="T95" s="61">
        <f>SUM(T96:T101)</f>
        <v>0</v>
      </c>
      <c r="U95" s="60">
        <f>SUM(U96:U101)</f>
        <v>0</v>
      </c>
      <c r="V95" s="60" t="e">
        <f>(U95/T95)*100</f>
        <v>#DIV/0!</v>
      </c>
      <c r="W95" s="61">
        <f>SUM(W96:W101)</f>
        <v>0</v>
      </c>
      <c r="X95" s="60">
        <f>SUM(X96:X101)</f>
        <v>0</v>
      </c>
      <c r="Y95" s="60" t="e">
        <f>(X95/W95)*100</f>
        <v>#DIV/0!</v>
      </c>
      <c r="Z95" s="61">
        <f>SUM(Z96:Z101)</f>
        <v>0</v>
      </c>
      <c r="AA95" s="60">
        <f>SUM(AA96:AA101)</f>
        <v>0</v>
      </c>
      <c r="AB95" s="60" t="e">
        <f>(AA95/Z95)*100</f>
        <v>#DIV/0!</v>
      </c>
      <c r="AC95" s="61">
        <f>SUM(AC96:AC101)</f>
        <v>0</v>
      </c>
      <c r="AD95" s="60">
        <f>SUM(AD96:AD101)</f>
        <v>0</v>
      </c>
      <c r="AE95" s="60" t="e">
        <f>(AD95/AC95)*100</f>
        <v>#DIV/0!</v>
      </c>
      <c r="AF95" s="61">
        <f>SUM(AF96:AF101)</f>
        <v>0</v>
      </c>
      <c r="AG95" s="60">
        <f>SUM(AG96:AG101)</f>
        <v>0</v>
      </c>
      <c r="AH95" s="60" t="e">
        <f>(AG95/AF95)*100</f>
        <v>#DIV/0!</v>
      </c>
      <c r="AI95" s="61">
        <f>SUM(AI96:AI101)</f>
        <v>0</v>
      </c>
      <c r="AJ95" s="60">
        <f>SUM(AJ96:AJ101)</f>
        <v>0</v>
      </c>
      <c r="AK95" s="60" t="e">
        <f>(AJ95/AI95)*100</f>
        <v>#DIV/0!</v>
      </c>
      <c r="AL95" s="61">
        <f>SUM(AL96:AL101)</f>
        <v>0</v>
      </c>
      <c r="AM95" s="60">
        <f>SUM(AM96:AM101)</f>
        <v>0</v>
      </c>
      <c r="AN95" s="60" t="e">
        <f>(AM95/AL95)*100</f>
        <v>#DIV/0!</v>
      </c>
      <c r="AO95" s="61">
        <f>SUM(AO96:AO101)</f>
        <v>0</v>
      </c>
      <c r="AP95" s="60">
        <f>SUM(AP96:AP101)</f>
        <v>0</v>
      </c>
      <c r="AQ95" s="60" t="e">
        <f>(AP95/AO95)*100</f>
        <v>#DIV/0!</v>
      </c>
      <c r="AR95" s="13"/>
    </row>
    <row r="96" spans="1:44" ht="30" x14ac:dyDescent="0.25">
      <c r="A96" s="171"/>
      <c r="B96" s="167"/>
      <c r="C96" s="167"/>
      <c r="D96" s="12" t="s">
        <v>17</v>
      </c>
      <c r="E96" s="61">
        <f>H96+K96+N96+Q96+T96+W96+Z96+AC96+AF96+AI96+AL96+AO96</f>
        <v>0</v>
      </c>
      <c r="F96" s="62">
        <f>I96+L96+O96+R96+U96+X96+AA96+AD96+AG96+AJ96+AM96+AP96</f>
        <v>0</v>
      </c>
      <c r="G96" s="63" t="e">
        <f t="shared" ref="G96:G101" si="322">(F96/E96)*100</f>
        <v>#DIV/0!</v>
      </c>
      <c r="H96" s="61"/>
      <c r="I96" s="62"/>
      <c r="J96" s="63" t="e">
        <f t="shared" ref="J96:J101" si="323">(I96/H96)*100</f>
        <v>#DIV/0!</v>
      </c>
      <c r="K96" s="61"/>
      <c r="L96" s="62"/>
      <c r="M96" s="63" t="e">
        <f t="shared" ref="M96:M101" si="324">(L96/K96)*100</f>
        <v>#DIV/0!</v>
      </c>
      <c r="N96" s="61"/>
      <c r="O96" s="62"/>
      <c r="P96" s="63" t="e">
        <f t="shared" ref="P96:P101" si="325">(O96/N96)*100</f>
        <v>#DIV/0!</v>
      </c>
      <c r="Q96" s="61"/>
      <c r="R96" s="62"/>
      <c r="S96" s="63" t="e">
        <f t="shared" ref="S96:S101" si="326">(R96/Q96)*100</f>
        <v>#DIV/0!</v>
      </c>
      <c r="T96" s="61"/>
      <c r="U96" s="62"/>
      <c r="V96" s="63" t="e">
        <f t="shared" ref="V96:V101" si="327">(U96/T96)*100</f>
        <v>#DIV/0!</v>
      </c>
      <c r="W96" s="61"/>
      <c r="X96" s="62"/>
      <c r="Y96" s="63" t="e">
        <f t="shared" ref="Y96:Y101" si="328">(X96/W96)*100</f>
        <v>#DIV/0!</v>
      </c>
      <c r="Z96" s="61"/>
      <c r="AA96" s="62"/>
      <c r="AB96" s="63" t="e">
        <f t="shared" ref="AB96:AB101" si="329">(AA96/Z96)*100</f>
        <v>#DIV/0!</v>
      </c>
      <c r="AC96" s="61"/>
      <c r="AD96" s="62"/>
      <c r="AE96" s="63" t="e">
        <f t="shared" ref="AE96:AE101" si="330">(AD96/AC96)*100</f>
        <v>#DIV/0!</v>
      </c>
      <c r="AF96" s="61"/>
      <c r="AG96" s="62"/>
      <c r="AH96" s="63" t="e">
        <f t="shared" ref="AH96:AH101" si="331">(AG96/AF96)*100</f>
        <v>#DIV/0!</v>
      </c>
      <c r="AI96" s="61"/>
      <c r="AJ96" s="62"/>
      <c r="AK96" s="63" t="e">
        <f t="shared" ref="AK96:AK101" si="332">(AJ96/AI96)*100</f>
        <v>#DIV/0!</v>
      </c>
      <c r="AL96" s="61"/>
      <c r="AM96" s="62"/>
      <c r="AN96" s="63" t="e">
        <f t="shared" ref="AN96:AN101" si="333">(AM96/AL96)*100</f>
        <v>#DIV/0!</v>
      </c>
      <c r="AO96" s="61"/>
      <c r="AP96" s="62"/>
      <c r="AQ96" s="63" t="e">
        <f t="shared" ref="AQ96:AQ101" si="334">(AP96/AO96)*100</f>
        <v>#DIV/0!</v>
      </c>
      <c r="AR96" s="13"/>
    </row>
    <row r="97" spans="1:44" ht="30" x14ac:dyDescent="0.25">
      <c r="A97" s="171"/>
      <c r="B97" s="167"/>
      <c r="C97" s="167"/>
      <c r="D97" s="12" t="s">
        <v>18</v>
      </c>
      <c r="E97" s="61">
        <f t="shared" ref="E97:E101" si="335">H97+K97+N97+Q97+T97+W97+Z97+AC97+AF97+AI97+AL97+AO97</f>
        <v>0</v>
      </c>
      <c r="F97" s="62">
        <f t="shared" ref="F97:F101" si="336">I97+L97+O97+R97+U97+X97+AA97+AD97+AG97+AJ97+AM97+AP97</f>
        <v>0</v>
      </c>
      <c r="G97" s="63" t="e">
        <f t="shared" si="322"/>
        <v>#DIV/0!</v>
      </c>
      <c r="H97" s="61"/>
      <c r="I97" s="62"/>
      <c r="J97" s="63" t="e">
        <f t="shared" si="323"/>
        <v>#DIV/0!</v>
      </c>
      <c r="K97" s="61"/>
      <c r="L97" s="62"/>
      <c r="M97" s="63" t="e">
        <f t="shared" si="324"/>
        <v>#DIV/0!</v>
      </c>
      <c r="N97" s="61"/>
      <c r="O97" s="62"/>
      <c r="P97" s="63" t="e">
        <f t="shared" si="325"/>
        <v>#DIV/0!</v>
      </c>
      <c r="Q97" s="61"/>
      <c r="R97" s="62"/>
      <c r="S97" s="63" t="e">
        <f t="shared" si="326"/>
        <v>#DIV/0!</v>
      </c>
      <c r="T97" s="61"/>
      <c r="U97" s="62"/>
      <c r="V97" s="63" t="e">
        <f t="shared" si="327"/>
        <v>#DIV/0!</v>
      </c>
      <c r="W97" s="61"/>
      <c r="X97" s="62"/>
      <c r="Y97" s="63" t="e">
        <f t="shared" si="328"/>
        <v>#DIV/0!</v>
      </c>
      <c r="Z97" s="61"/>
      <c r="AA97" s="62"/>
      <c r="AB97" s="63" t="e">
        <f t="shared" si="329"/>
        <v>#DIV/0!</v>
      </c>
      <c r="AC97" s="61"/>
      <c r="AD97" s="62"/>
      <c r="AE97" s="63" t="e">
        <f t="shared" si="330"/>
        <v>#DIV/0!</v>
      </c>
      <c r="AF97" s="61"/>
      <c r="AG97" s="62"/>
      <c r="AH97" s="63" t="e">
        <f t="shared" si="331"/>
        <v>#DIV/0!</v>
      </c>
      <c r="AI97" s="61"/>
      <c r="AJ97" s="62"/>
      <c r="AK97" s="63" t="e">
        <f t="shared" si="332"/>
        <v>#DIV/0!</v>
      </c>
      <c r="AL97" s="61"/>
      <c r="AM97" s="62"/>
      <c r="AN97" s="63" t="e">
        <f t="shared" si="333"/>
        <v>#DIV/0!</v>
      </c>
      <c r="AO97" s="61"/>
      <c r="AP97" s="62"/>
      <c r="AQ97" s="63" t="e">
        <f t="shared" si="334"/>
        <v>#DIV/0!</v>
      </c>
      <c r="AR97" s="13"/>
    </row>
    <row r="98" spans="1:44" ht="32.25" customHeight="1" x14ac:dyDescent="0.25">
      <c r="A98" s="171"/>
      <c r="B98" s="167"/>
      <c r="C98" s="167"/>
      <c r="D98" s="12" t="s">
        <v>26</v>
      </c>
      <c r="E98" s="61">
        <f t="shared" si="335"/>
        <v>300</v>
      </c>
      <c r="F98" s="62">
        <f t="shared" si="336"/>
        <v>300</v>
      </c>
      <c r="G98" s="63">
        <f t="shared" si="322"/>
        <v>100</v>
      </c>
      <c r="H98" s="61">
        <v>0</v>
      </c>
      <c r="I98" s="62">
        <v>0</v>
      </c>
      <c r="J98" s="63" t="e">
        <f t="shared" si="323"/>
        <v>#DIV/0!</v>
      </c>
      <c r="K98" s="61">
        <v>300</v>
      </c>
      <c r="L98" s="62">
        <v>300</v>
      </c>
      <c r="M98" s="63">
        <f t="shared" si="324"/>
        <v>100</v>
      </c>
      <c r="N98" s="61">
        <v>0</v>
      </c>
      <c r="O98" s="62">
        <v>0</v>
      </c>
      <c r="P98" s="63" t="e">
        <f t="shared" si="325"/>
        <v>#DIV/0!</v>
      </c>
      <c r="Q98" s="61">
        <v>0</v>
      </c>
      <c r="R98" s="62">
        <v>0</v>
      </c>
      <c r="S98" s="63" t="e">
        <f t="shared" si="326"/>
        <v>#DIV/0!</v>
      </c>
      <c r="T98" s="61">
        <v>0</v>
      </c>
      <c r="U98" s="62">
        <v>0</v>
      </c>
      <c r="V98" s="63" t="e">
        <f t="shared" si="327"/>
        <v>#DIV/0!</v>
      </c>
      <c r="W98" s="61">
        <v>0</v>
      </c>
      <c r="X98" s="62">
        <v>0</v>
      </c>
      <c r="Y98" s="63" t="e">
        <f t="shared" si="328"/>
        <v>#DIV/0!</v>
      </c>
      <c r="Z98" s="61">
        <v>0</v>
      </c>
      <c r="AA98" s="62">
        <v>0</v>
      </c>
      <c r="AB98" s="63" t="e">
        <f t="shared" si="329"/>
        <v>#DIV/0!</v>
      </c>
      <c r="AC98" s="61">
        <v>0</v>
      </c>
      <c r="AD98" s="62">
        <v>0</v>
      </c>
      <c r="AE98" s="63" t="e">
        <f t="shared" si="330"/>
        <v>#DIV/0!</v>
      </c>
      <c r="AF98" s="61">
        <v>0</v>
      </c>
      <c r="AG98" s="62"/>
      <c r="AH98" s="63" t="e">
        <f t="shared" si="331"/>
        <v>#DIV/0!</v>
      </c>
      <c r="AI98" s="61">
        <v>0</v>
      </c>
      <c r="AJ98" s="62"/>
      <c r="AK98" s="63" t="e">
        <f t="shared" si="332"/>
        <v>#DIV/0!</v>
      </c>
      <c r="AL98" s="61">
        <v>0</v>
      </c>
      <c r="AM98" s="62"/>
      <c r="AN98" s="63" t="e">
        <f t="shared" si="333"/>
        <v>#DIV/0!</v>
      </c>
      <c r="AO98" s="61">
        <v>0</v>
      </c>
      <c r="AP98" s="62"/>
      <c r="AQ98" s="63" t="e">
        <f t="shared" si="334"/>
        <v>#DIV/0!</v>
      </c>
      <c r="AR98" s="13"/>
    </row>
    <row r="99" spans="1:44" ht="75.75" customHeight="1" x14ac:dyDescent="0.25">
      <c r="A99" s="171"/>
      <c r="B99" s="167"/>
      <c r="C99" s="167"/>
      <c r="D99" s="53" t="s">
        <v>79</v>
      </c>
      <c r="E99" s="61">
        <f t="shared" si="335"/>
        <v>0</v>
      </c>
      <c r="F99" s="62">
        <f t="shared" si="336"/>
        <v>0</v>
      </c>
      <c r="G99" s="63" t="e">
        <f t="shared" si="322"/>
        <v>#DIV/0!</v>
      </c>
      <c r="H99" s="61"/>
      <c r="I99" s="62"/>
      <c r="J99" s="63" t="e">
        <f t="shared" si="323"/>
        <v>#DIV/0!</v>
      </c>
      <c r="K99" s="61"/>
      <c r="L99" s="62"/>
      <c r="M99" s="63" t="e">
        <f t="shared" si="324"/>
        <v>#DIV/0!</v>
      </c>
      <c r="N99" s="61"/>
      <c r="O99" s="62"/>
      <c r="P99" s="63" t="e">
        <f t="shared" si="325"/>
        <v>#DIV/0!</v>
      </c>
      <c r="Q99" s="61"/>
      <c r="R99" s="62"/>
      <c r="S99" s="63" t="e">
        <f t="shared" si="326"/>
        <v>#DIV/0!</v>
      </c>
      <c r="T99" s="61"/>
      <c r="U99" s="62"/>
      <c r="V99" s="63" t="e">
        <f t="shared" si="327"/>
        <v>#DIV/0!</v>
      </c>
      <c r="W99" s="61"/>
      <c r="X99" s="62"/>
      <c r="Y99" s="63" t="e">
        <f t="shared" si="328"/>
        <v>#DIV/0!</v>
      </c>
      <c r="Z99" s="61"/>
      <c r="AA99" s="62"/>
      <c r="AB99" s="63" t="e">
        <f t="shared" si="329"/>
        <v>#DIV/0!</v>
      </c>
      <c r="AC99" s="61"/>
      <c r="AD99" s="62"/>
      <c r="AE99" s="63" t="e">
        <f t="shared" si="330"/>
        <v>#DIV/0!</v>
      </c>
      <c r="AF99" s="61"/>
      <c r="AG99" s="62"/>
      <c r="AH99" s="63" t="e">
        <f t="shared" si="331"/>
        <v>#DIV/0!</v>
      </c>
      <c r="AI99" s="61"/>
      <c r="AJ99" s="62"/>
      <c r="AK99" s="63" t="e">
        <f t="shared" si="332"/>
        <v>#DIV/0!</v>
      </c>
      <c r="AL99" s="61"/>
      <c r="AM99" s="62"/>
      <c r="AN99" s="63" t="e">
        <f t="shared" si="333"/>
        <v>#DIV/0!</v>
      </c>
      <c r="AO99" s="61"/>
      <c r="AP99" s="62"/>
      <c r="AQ99" s="63" t="e">
        <f t="shared" si="334"/>
        <v>#DIV/0!</v>
      </c>
      <c r="AR99" s="13"/>
    </row>
    <row r="100" spans="1:44" ht="15.75" x14ac:dyDescent="0.25">
      <c r="A100" s="171"/>
      <c r="B100" s="167"/>
      <c r="C100" s="167"/>
      <c r="D100" s="12" t="s">
        <v>40</v>
      </c>
      <c r="E100" s="61">
        <f t="shared" si="335"/>
        <v>0</v>
      </c>
      <c r="F100" s="62">
        <f t="shared" si="336"/>
        <v>0</v>
      </c>
      <c r="G100" s="63" t="e">
        <f t="shared" si="322"/>
        <v>#DIV/0!</v>
      </c>
      <c r="H100" s="61"/>
      <c r="I100" s="62"/>
      <c r="J100" s="63" t="e">
        <f t="shared" si="323"/>
        <v>#DIV/0!</v>
      </c>
      <c r="K100" s="61"/>
      <c r="L100" s="62"/>
      <c r="M100" s="63" t="e">
        <f t="shared" si="324"/>
        <v>#DIV/0!</v>
      </c>
      <c r="N100" s="61"/>
      <c r="O100" s="62"/>
      <c r="P100" s="63" t="e">
        <f t="shared" si="325"/>
        <v>#DIV/0!</v>
      </c>
      <c r="Q100" s="61"/>
      <c r="R100" s="62"/>
      <c r="S100" s="63" t="e">
        <f t="shared" si="326"/>
        <v>#DIV/0!</v>
      </c>
      <c r="T100" s="61"/>
      <c r="U100" s="62"/>
      <c r="V100" s="63" t="e">
        <f t="shared" si="327"/>
        <v>#DIV/0!</v>
      </c>
      <c r="W100" s="61"/>
      <c r="X100" s="62"/>
      <c r="Y100" s="63" t="e">
        <f t="shared" si="328"/>
        <v>#DIV/0!</v>
      </c>
      <c r="Z100" s="61"/>
      <c r="AA100" s="62"/>
      <c r="AB100" s="63" t="e">
        <f t="shared" si="329"/>
        <v>#DIV/0!</v>
      </c>
      <c r="AC100" s="61"/>
      <c r="AD100" s="62"/>
      <c r="AE100" s="63" t="e">
        <f t="shared" si="330"/>
        <v>#DIV/0!</v>
      </c>
      <c r="AF100" s="61"/>
      <c r="AG100" s="62"/>
      <c r="AH100" s="63" t="e">
        <f t="shared" si="331"/>
        <v>#DIV/0!</v>
      </c>
      <c r="AI100" s="61"/>
      <c r="AJ100" s="62"/>
      <c r="AK100" s="63" t="e">
        <f t="shared" si="332"/>
        <v>#DIV/0!</v>
      </c>
      <c r="AL100" s="61"/>
      <c r="AM100" s="62"/>
      <c r="AN100" s="63" t="e">
        <f t="shared" si="333"/>
        <v>#DIV/0!</v>
      </c>
      <c r="AO100" s="61"/>
      <c r="AP100" s="62"/>
      <c r="AQ100" s="63" t="e">
        <f t="shared" si="334"/>
        <v>#DIV/0!</v>
      </c>
      <c r="AR100" s="13"/>
    </row>
    <row r="101" spans="1:44" ht="150.75" customHeight="1" x14ac:dyDescent="0.25">
      <c r="A101" s="171"/>
      <c r="B101" s="167"/>
      <c r="C101" s="167"/>
      <c r="D101" s="12" t="s">
        <v>34</v>
      </c>
      <c r="E101" s="61">
        <f t="shared" si="335"/>
        <v>0</v>
      </c>
      <c r="F101" s="62">
        <f t="shared" si="336"/>
        <v>0</v>
      </c>
      <c r="G101" s="63" t="e">
        <f t="shared" si="322"/>
        <v>#DIV/0!</v>
      </c>
      <c r="H101" s="61"/>
      <c r="I101" s="62"/>
      <c r="J101" s="63" t="e">
        <f t="shared" si="323"/>
        <v>#DIV/0!</v>
      </c>
      <c r="K101" s="61"/>
      <c r="L101" s="62"/>
      <c r="M101" s="63" t="e">
        <f t="shared" si="324"/>
        <v>#DIV/0!</v>
      </c>
      <c r="N101" s="61"/>
      <c r="O101" s="62"/>
      <c r="P101" s="63" t="e">
        <f t="shared" si="325"/>
        <v>#DIV/0!</v>
      </c>
      <c r="Q101" s="61"/>
      <c r="R101" s="62"/>
      <c r="S101" s="63" t="e">
        <f t="shared" si="326"/>
        <v>#DIV/0!</v>
      </c>
      <c r="T101" s="61"/>
      <c r="U101" s="62"/>
      <c r="V101" s="63" t="e">
        <f t="shared" si="327"/>
        <v>#DIV/0!</v>
      </c>
      <c r="W101" s="61"/>
      <c r="X101" s="62"/>
      <c r="Y101" s="63" t="e">
        <f t="shared" si="328"/>
        <v>#DIV/0!</v>
      </c>
      <c r="Z101" s="61"/>
      <c r="AA101" s="62"/>
      <c r="AB101" s="63" t="e">
        <f t="shared" si="329"/>
        <v>#DIV/0!</v>
      </c>
      <c r="AC101" s="61"/>
      <c r="AD101" s="62"/>
      <c r="AE101" s="63" t="e">
        <f t="shared" si="330"/>
        <v>#DIV/0!</v>
      </c>
      <c r="AF101" s="61"/>
      <c r="AG101" s="62"/>
      <c r="AH101" s="63" t="e">
        <f t="shared" si="331"/>
        <v>#DIV/0!</v>
      </c>
      <c r="AI101" s="61"/>
      <c r="AJ101" s="62"/>
      <c r="AK101" s="63" t="e">
        <f t="shared" si="332"/>
        <v>#DIV/0!</v>
      </c>
      <c r="AL101" s="61"/>
      <c r="AM101" s="62"/>
      <c r="AN101" s="63" t="e">
        <f t="shared" si="333"/>
        <v>#DIV/0!</v>
      </c>
      <c r="AO101" s="61"/>
      <c r="AP101" s="62"/>
      <c r="AQ101" s="63" t="e">
        <f t="shared" si="334"/>
        <v>#DIV/0!</v>
      </c>
      <c r="AR101" s="13"/>
    </row>
    <row r="102" spans="1:44" ht="41.25" customHeight="1" x14ac:dyDescent="0.25">
      <c r="A102" s="171" t="s">
        <v>119</v>
      </c>
      <c r="B102" s="167" t="s">
        <v>118</v>
      </c>
      <c r="C102" s="167" t="s">
        <v>108</v>
      </c>
      <c r="D102" s="74" t="s">
        <v>38</v>
      </c>
      <c r="E102" s="61">
        <f>SUM(E103:E108)</f>
        <v>0</v>
      </c>
      <c r="F102" s="60">
        <f>SUM(F103:F108)</f>
        <v>0</v>
      </c>
      <c r="G102" s="60" t="e">
        <f>(F102/E102)*100</f>
        <v>#DIV/0!</v>
      </c>
      <c r="H102" s="61">
        <f>SUM(H103:H108)</f>
        <v>0</v>
      </c>
      <c r="I102" s="60">
        <f>SUM(I103:I108)</f>
        <v>0</v>
      </c>
      <c r="J102" s="60" t="e">
        <f>(I102/H102)*100</f>
        <v>#DIV/0!</v>
      </c>
      <c r="K102" s="61">
        <f>SUM(K103:K108)</f>
        <v>0</v>
      </c>
      <c r="L102" s="60">
        <f>SUM(L103:L108)</f>
        <v>0</v>
      </c>
      <c r="M102" s="60" t="e">
        <f>(L102/K102)*100</f>
        <v>#DIV/0!</v>
      </c>
      <c r="N102" s="61">
        <f>SUM(N103:N108)</f>
        <v>0</v>
      </c>
      <c r="O102" s="60">
        <f>SUM(O103:O108)</f>
        <v>0</v>
      </c>
      <c r="P102" s="60" t="e">
        <f>(O102/N102)*100</f>
        <v>#DIV/0!</v>
      </c>
      <c r="Q102" s="61">
        <f>SUM(Q103:Q108)</f>
        <v>0</v>
      </c>
      <c r="R102" s="60">
        <f>SUM(R103:R108)</f>
        <v>0</v>
      </c>
      <c r="S102" s="60" t="e">
        <f>(R102/Q102)*100</f>
        <v>#DIV/0!</v>
      </c>
      <c r="T102" s="61">
        <f>SUM(T103:T108)</f>
        <v>0</v>
      </c>
      <c r="U102" s="60">
        <f>SUM(U103:U108)</f>
        <v>0</v>
      </c>
      <c r="V102" s="60" t="e">
        <f>(U102/T102)*100</f>
        <v>#DIV/0!</v>
      </c>
      <c r="W102" s="61">
        <f>SUM(W103:W108)</f>
        <v>0</v>
      </c>
      <c r="X102" s="60">
        <f>SUM(X103:X108)</f>
        <v>0</v>
      </c>
      <c r="Y102" s="60" t="e">
        <f>(X102/W102)*100</f>
        <v>#DIV/0!</v>
      </c>
      <c r="Z102" s="61">
        <f>SUM(Z103:Z108)</f>
        <v>0</v>
      </c>
      <c r="AA102" s="60">
        <f>SUM(AA103:AA108)</f>
        <v>0</v>
      </c>
      <c r="AB102" s="60" t="e">
        <f>(AA102/Z102)*100</f>
        <v>#DIV/0!</v>
      </c>
      <c r="AC102" s="61">
        <f>SUM(AC103:AC108)</f>
        <v>0</v>
      </c>
      <c r="AD102" s="60">
        <f>SUM(AD103:AD108)</f>
        <v>0</v>
      </c>
      <c r="AE102" s="60" t="e">
        <f>(AD102/AC102)*100</f>
        <v>#DIV/0!</v>
      </c>
      <c r="AF102" s="61">
        <f>SUM(AF103:AF108)</f>
        <v>0</v>
      </c>
      <c r="AG102" s="60">
        <f>SUM(AG103:AG108)</f>
        <v>0</v>
      </c>
      <c r="AH102" s="60" t="e">
        <f>(AG102/AF102)*100</f>
        <v>#DIV/0!</v>
      </c>
      <c r="AI102" s="61">
        <f>SUM(AI103:AI108)</f>
        <v>0</v>
      </c>
      <c r="AJ102" s="60">
        <f>SUM(AJ103:AJ108)</f>
        <v>0</v>
      </c>
      <c r="AK102" s="60" t="e">
        <f>(AJ102/AI102)*100</f>
        <v>#DIV/0!</v>
      </c>
      <c r="AL102" s="61">
        <f>SUM(AL103:AL108)</f>
        <v>0</v>
      </c>
      <c r="AM102" s="60">
        <f>SUM(AM103:AM108)</f>
        <v>0</v>
      </c>
      <c r="AN102" s="60" t="e">
        <f>(AM102/AL102)*100</f>
        <v>#DIV/0!</v>
      </c>
      <c r="AO102" s="61">
        <f>SUM(AO103:AO108)</f>
        <v>0</v>
      </c>
      <c r="AP102" s="60">
        <f>SUM(AP103:AP108)</f>
        <v>0</v>
      </c>
      <c r="AQ102" s="60" t="e">
        <f>(AP102/AO102)*100</f>
        <v>#DIV/0!</v>
      </c>
      <c r="AR102" s="13"/>
    </row>
    <row r="103" spans="1:44" ht="30" x14ac:dyDescent="0.25">
      <c r="A103" s="171"/>
      <c r="B103" s="167"/>
      <c r="C103" s="167"/>
      <c r="D103" s="12" t="s">
        <v>17</v>
      </c>
      <c r="E103" s="61">
        <f>H103+K103+N103+Q103+T103+W103+Z103+AC103+AF103+AI103+AL103+AO103</f>
        <v>0</v>
      </c>
      <c r="F103" s="62">
        <f>I103+L103+O103+R103+U103+X103+AA103+AD103+AG103+AJ103+AM103+AP103</f>
        <v>0</v>
      </c>
      <c r="G103" s="63" t="e">
        <f t="shared" ref="G103:G108" si="337">(F103/E103)*100</f>
        <v>#DIV/0!</v>
      </c>
      <c r="H103" s="61"/>
      <c r="I103" s="62"/>
      <c r="J103" s="63" t="e">
        <f t="shared" ref="J103:J108" si="338">(I103/H103)*100</f>
        <v>#DIV/0!</v>
      </c>
      <c r="K103" s="61"/>
      <c r="L103" s="62"/>
      <c r="M103" s="63" t="e">
        <f t="shared" ref="M103:M108" si="339">(L103/K103)*100</f>
        <v>#DIV/0!</v>
      </c>
      <c r="N103" s="61"/>
      <c r="O103" s="62"/>
      <c r="P103" s="63" t="e">
        <f t="shared" ref="P103:P108" si="340">(O103/N103)*100</f>
        <v>#DIV/0!</v>
      </c>
      <c r="Q103" s="61"/>
      <c r="R103" s="62"/>
      <c r="S103" s="63" t="e">
        <f t="shared" ref="S103:S108" si="341">(R103/Q103)*100</f>
        <v>#DIV/0!</v>
      </c>
      <c r="T103" s="61"/>
      <c r="U103" s="62"/>
      <c r="V103" s="63" t="e">
        <f t="shared" ref="V103:V108" si="342">(U103/T103)*100</f>
        <v>#DIV/0!</v>
      </c>
      <c r="W103" s="61"/>
      <c r="X103" s="62"/>
      <c r="Y103" s="63" t="e">
        <f t="shared" ref="Y103:Y108" si="343">(X103/W103)*100</f>
        <v>#DIV/0!</v>
      </c>
      <c r="Z103" s="61"/>
      <c r="AA103" s="62"/>
      <c r="AB103" s="63" t="e">
        <f t="shared" ref="AB103:AB108" si="344">(AA103/Z103)*100</f>
        <v>#DIV/0!</v>
      </c>
      <c r="AC103" s="61"/>
      <c r="AD103" s="62"/>
      <c r="AE103" s="63" t="e">
        <f t="shared" ref="AE103:AE108" si="345">(AD103/AC103)*100</f>
        <v>#DIV/0!</v>
      </c>
      <c r="AF103" s="61"/>
      <c r="AG103" s="62"/>
      <c r="AH103" s="63" t="e">
        <f t="shared" ref="AH103:AH108" si="346">(AG103/AF103)*100</f>
        <v>#DIV/0!</v>
      </c>
      <c r="AI103" s="61"/>
      <c r="AJ103" s="62"/>
      <c r="AK103" s="63" t="e">
        <f t="shared" ref="AK103:AK108" si="347">(AJ103/AI103)*100</f>
        <v>#DIV/0!</v>
      </c>
      <c r="AL103" s="61"/>
      <c r="AM103" s="62"/>
      <c r="AN103" s="63" t="e">
        <f t="shared" ref="AN103:AN108" si="348">(AM103/AL103)*100</f>
        <v>#DIV/0!</v>
      </c>
      <c r="AO103" s="61"/>
      <c r="AP103" s="62"/>
      <c r="AQ103" s="63" t="e">
        <f t="shared" ref="AQ103:AQ108" si="349">(AP103/AO103)*100</f>
        <v>#DIV/0!</v>
      </c>
      <c r="AR103" s="13"/>
    </row>
    <row r="104" spans="1:44" ht="30" x14ac:dyDescent="0.25">
      <c r="A104" s="171"/>
      <c r="B104" s="167"/>
      <c r="C104" s="167"/>
      <c r="D104" s="12" t="s">
        <v>18</v>
      </c>
      <c r="E104" s="61">
        <f t="shared" ref="E104:E108" si="350">H104+K104+N104+Q104+T104+W104+Z104+AC104+AF104+AI104+AL104+AO104</f>
        <v>0</v>
      </c>
      <c r="F104" s="62">
        <f t="shared" ref="F104:F108" si="351">I104+L104+O104+R104+U104+X104+AA104+AD104+AG104+AJ104+AM104+AP104</f>
        <v>0</v>
      </c>
      <c r="G104" s="63" t="e">
        <f t="shared" si="337"/>
        <v>#DIV/0!</v>
      </c>
      <c r="H104" s="61"/>
      <c r="I104" s="62"/>
      <c r="J104" s="63" t="e">
        <f t="shared" si="338"/>
        <v>#DIV/0!</v>
      </c>
      <c r="K104" s="61"/>
      <c r="L104" s="62"/>
      <c r="M104" s="63" t="e">
        <f t="shared" si="339"/>
        <v>#DIV/0!</v>
      </c>
      <c r="N104" s="61"/>
      <c r="O104" s="62"/>
      <c r="P104" s="63" t="e">
        <f t="shared" si="340"/>
        <v>#DIV/0!</v>
      </c>
      <c r="Q104" s="61"/>
      <c r="R104" s="62"/>
      <c r="S104" s="63" t="e">
        <f t="shared" si="341"/>
        <v>#DIV/0!</v>
      </c>
      <c r="T104" s="61"/>
      <c r="U104" s="62"/>
      <c r="V104" s="63" t="e">
        <f t="shared" si="342"/>
        <v>#DIV/0!</v>
      </c>
      <c r="W104" s="61"/>
      <c r="X104" s="62"/>
      <c r="Y104" s="63" t="e">
        <f t="shared" si="343"/>
        <v>#DIV/0!</v>
      </c>
      <c r="Z104" s="61"/>
      <c r="AA104" s="62"/>
      <c r="AB104" s="63" t="e">
        <f t="shared" si="344"/>
        <v>#DIV/0!</v>
      </c>
      <c r="AC104" s="61"/>
      <c r="AD104" s="62"/>
      <c r="AE104" s="63" t="e">
        <f t="shared" si="345"/>
        <v>#DIV/0!</v>
      </c>
      <c r="AF104" s="61"/>
      <c r="AG104" s="62"/>
      <c r="AH104" s="63" t="e">
        <f t="shared" si="346"/>
        <v>#DIV/0!</v>
      </c>
      <c r="AI104" s="61"/>
      <c r="AJ104" s="62"/>
      <c r="AK104" s="63" t="e">
        <f t="shared" si="347"/>
        <v>#DIV/0!</v>
      </c>
      <c r="AL104" s="61"/>
      <c r="AM104" s="62"/>
      <c r="AN104" s="63" t="e">
        <f t="shared" si="348"/>
        <v>#DIV/0!</v>
      </c>
      <c r="AO104" s="61"/>
      <c r="AP104" s="62"/>
      <c r="AQ104" s="63" t="e">
        <f t="shared" si="349"/>
        <v>#DIV/0!</v>
      </c>
      <c r="AR104" s="13"/>
    </row>
    <row r="105" spans="1:44" ht="32.25" customHeight="1" x14ac:dyDescent="0.25">
      <c r="A105" s="171"/>
      <c r="B105" s="167"/>
      <c r="C105" s="167"/>
      <c r="D105" s="12" t="s">
        <v>26</v>
      </c>
      <c r="E105" s="61">
        <f t="shared" si="350"/>
        <v>0</v>
      </c>
      <c r="F105" s="62">
        <f t="shared" si="351"/>
        <v>0</v>
      </c>
      <c r="G105" s="63" t="e">
        <f t="shared" si="337"/>
        <v>#DIV/0!</v>
      </c>
      <c r="H105" s="61">
        <v>0</v>
      </c>
      <c r="I105" s="62">
        <v>0</v>
      </c>
      <c r="J105" s="63" t="e">
        <f t="shared" si="338"/>
        <v>#DIV/0!</v>
      </c>
      <c r="K105" s="61">
        <v>0</v>
      </c>
      <c r="L105" s="62">
        <v>0</v>
      </c>
      <c r="M105" s="63" t="e">
        <f t="shared" si="339"/>
        <v>#DIV/0!</v>
      </c>
      <c r="N105" s="61">
        <v>0</v>
      </c>
      <c r="O105" s="62">
        <v>0</v>
      </c>
      <c r="P105" s="63" t="e">
        <f t="shared" si="340"/>
        <v>#DIV/0!</v>
      </c>
      <c r="Q105" s="61">
        <v>0</v>
      </c>
      <c r="R105" s="62">
        <v>0</v>
      </c>
      <c r="S105" s="63" t="e">
        <f t="shared" si="341"/>
        <v>#DIV/0!</v>
      </c>
      <c r="T105" s="61">
        <v>0</v>
      </c>
      <c r="U105" s="62">
        <v>0</v>
      </c>
      <c r="V105" s="63" t="e">
        <f t="shared" si="342"/>
        <v>#DIV/0!</v>
      </c>
      <c r="W105" s="61">
        <v>0</v>
      </c>
      <c r="X105" s="62">
        <v>0</v>
      </c>
      <c r="Y105" s="63" t="e">
        <f t="shared" si="343"/>
        <v>#DIV/0!</v>
      </c>
      <c r="Z105" s="61">
        <v>0</v>
      </c>
      <c r="AA105" s="62">
        <v>0</v>
      </c>
      <c r="AB105" s="63" t="e">
        <f t="shared" si="344"/>
        <v>#DIV/0!</v>
      </c>
      <c r="AC105" s="61">
        <v>0</v>
      </c>
      <c r="AD105" s="62">
        <v>0</v>
      </c>
      <c r="AE105" s="63" t="e">
        <f t="shared" si="345"/>
        <v>#DIV/0!</v>
      </c>
      <c r="AF105" s="61">
        <v>0</v>
      </c>
      <c r="AG105" s="62"/>
      <c r="AH105" s="63" t="e">
        <f t="shared" si="346"/>
        <v>#DIV/0!</v>
      </c>
      <c r="AI105" s="61">
        <v>0</v>
      </c>
      <c r="AJ105" s="62"/>
      <c r="AK105" s="63" t="e">
        <f t="shared" si="347"/>
        <v>#DIV/0!</v>
      </c>
      <c r="AL105" s="61">
        <v>0</v>
      </c>
      <c r="AM105" s="62"/>
      <c r="AN105" s="63" t="e">
        <f t="shared" si="348"/>
        <v>#DIV/0!</v>
      </c>
      <c r="AO105" s="61">
        <v>0</v>
      </c>
      <c r="AP105" s="62"/>
      <c r="AQ105" s="63" t="e">
        <f t="shared" si="349"/>
        <v>#DIV/0!</v>
      </c>
      <c r="AR105" s="13"/>
    </row>
    <row r="106" spans="1:44" ht="87" customHeight="1" x14ac:dyDescent="0.25">
      <c r="A106" s="171"/>
      <c r="B106" s="167"/>
      <c r="C106" s="167"/>
      <c r="D106" s="53" t="s">
        <v>79</v>
      </c>
      <c r="E106" s="61">
        <f t="shared" si="350"/>
        <v>0</v>
      </c>
      <c r="F106" s="62">
        <f t="shared" si="351"/>
        <v>0</v>
      </c>
      <c r="G106" s="63" t="e">
        <f t="shared" si="337"/>
        <v>#DIV/0!</v>
      </c>
      <c r="H106" s="61"/>
      <c r="I106" s="62"/>
      <c r="J106" s="63" t="e">
        <f t="shared" si="338"/>
        <v>#DIV/0!</v>
      </c>
      <c r="K106" s="61"/>
      <c r="L106" s="62"/>
      <c r="M106" s="63" t="e">
        <f t="shared" si="339"/>
        <v>#DIV/0!</v>
      </c>
      <c r="N106" s="61"/>
      <c r="O106" s="62"/>
      <c r="P106" s="63" t="e">
        <f t="shared" si="340"/>
        <v>#DIV/0!</v>
      </c>
      <c r="Q106" s="61"/>
      <c r="R106" s="62"/>
      <c r="S106" s="63" t="e">
        <f t="shared" si="341"/>
        <v>#DIV/0!</v>
      </c>
      <c r="T106" s="61"/>
      <c r="U106" s="62"/>
      <c r="V106" s="63" t="e">
        <f t="shared" si="342"/>
        <v>#DIV/0!</v>
      </c>
      <c r="W106" s="61"/>
      <c r="X106" s="62"/>
      <c r="Y106" s="63" t="e">
        <f t="shared" si="343"/>
        <v>#DIV/0!</v>
      </c>
      <c r="Z106" s="61"/>
      <c r="AA106" s="62"/>
      <c r="AB106" s="63" t="e">
        <f t="shared" si="344"/>
        <v>#DIV/0!</v>
      </c>
      <c r="AC106" s="61"/>
      <c r="AD106" s="62"/>
      <c r="AE106" s="63" t="e">
        <f t="shared" si="345"/>
        <v>#DIV/0!</v>
      </c>
      <c r="AF106" s="61"/>
      <c r="AG106" s="62"/>
      <c r="AH106" s="63" t="e">
        <f t="shared" si="346"/>
        <v>#DIV/0!</v>
      </c>
      <c r="AI106" s="61"/>
      <c r="AJ106" s="62"/>
      <c r="AK106" s="63" t="e">
        <f t="shared" si="347"/>
        <v>#DIV/0!</v>
      </c>
      <c r="AL106" s="61"/>
      <c r="AM106" s="62"/>
      <c r="AN106" s="63" t="e">
        <f t="shared" si="348"/>
        <v>#DIV/0!</v>
      </c>
      <c r="AO106" s="61"/>
      <c r="AP106" s="62"/>
      <c r="AQ106" s="63" t="e">
        <f t="shared" si="349"/>
        <v>#DIV/0!</v>
      </c>
      <c r="AR106" s="13"/>
    </row>
    <row r="107" spans="1:44" ht="15.75" x14ac:dyDescent="0.25">
      <c r="A107" s="171"/>
      <c r="B107" s="167"/>
      <c r="C107" s="167"/>
      <c r="D107" s="12" t="s">
        <v>40</v>
      </c>
      <c r="E107" s="61">
        <f t="shared" si="350"/>
        <v>0</v>
      </c>
      <c r="F107" s="62">
        <f t="shared" si="351"/>
        <v>0</v>
      </c>
      <c r="G107" s="63" t="e">
        <f t="shared" si="337"/>
        <v>#DIV/0!</v>
      </c>
      <c r="H107" s="61"/>
      <c r="I107" s="62"/>
      <c r="J107" s="63" t="e">
        <f t="shared" si="338"/>
        <v>#DIV/0!</v>
      </c>
      <c r="K107" s="61"/>
      <c r="L107" s="62"/>
      <c r="M107" s="63" t="e">
        <f t="shared" si="339"/>
        <v>#DIV/0!</v>
      </c>
      <c r="N107" s="61"/>
      <c r="O107" s="62"/>
      <c r="P107" s="63" t="e">
        <f t="shared" si="340"/>
        <v>#DIV/0!</v>
      </c>
      <c r="Q107" s="61"/>
      <c r="R107" s="62"/>
      <c r="S107" s="63" t="e">
        <f t="shared" si="341"/>
        <v>#DIV/0!</v>
      </c>
      <c r="T107" s="61"/>
      <c r="U107" s="62"/>
      <c r="V107" s="63" t="e">
        <f t="shared" si="342"/>
        <v>#DIV/0!</v>
      </c>
      <c r="W107" s="61"/>
      <c r="X107" s="62"/>
      <c r="Y107" s="63" t="e">
        <f t="shared" si="343"/>
        <v>#DIV/0!</v>
      </c>
      <c r="Z107" s="61"/>
      <c r="AA107" s="62"/>
      <c r="AB107" s="63" t="e">
        <f t="shared" si="344"/>
        <v>#DIV/0!</v>
      </c>
      <c r="AC107" s="61"/>
      <c r="AD107" s="62"/>
      <c r="AE107" s="63" t="e">
        <f t="shared" si="345"/>
        <v>#DIV/0!</v>
      </c>
      <c r="AF107" s="61"/>
      <c r="AG107" s="62"/>
      <c r="AH107" s="63" t="e">
        <f t="shared" si="346"/>
        <v>#DIV/0!</v>
      </c>
      <c r="AI107" s="61"/>
      <c r="AJ107" s="62"/>
      <c r="AK107" s="63" t="e">
        <f t="shared" si="347"/>
        <v>#DIV/0!</v>
      </c>
      <c r="AL107" s="61"/>
      <c r="AM107" s="62"/>
      <c r="AN107" s="63" t="e">
        <f t="shared" si="348"/>
        <v>#DIV/0!</v>
      </c>
      <c r="AO107" s="61"/>
      <c r="AP107" s="62"/>
      <c r="AQ107" s="63" t="e">
        <f t="shared" si="349"/>
        <v>#DIV/0!</v>
      </c>
      <c r="AR107" s="13"/>
    </row>
    <row r="108" spans="1:44" ht="45" x14ac:dyDescent="0.25">
      <c r="A108" s="171"/>
      <c r="B108" s="167"/>
      <c r="C108" s="167"/>
      <c r="D108" s="12" t="s">
        <v>34</v>
      </c>
      <c r="E108" s="61">
        <f t="shared" si="350"/>
        <v>0</v>
      </c>
      <c r="F108" s="62">
        <f t="shared" si="351"/>
        <v>0</v>
      </c>
      <c r="G108" s="63" t="e">
        <f t="shared" si="337"/>
        <v>#DIV/0!</v>
      </c>
      <c r="H108" s="61"/>
      <c r="I108" s="62"/>
      <c r="J108" s="63" t="e">
        <f t="shared" si="338"/>
        <v>#DIV/0!</v>
      </c>
      <c r="K108" s="61"/>
      <c r="L108" s="62"/>
      <c r="M108" s="63" t="e">
        <f t="shared" si="339"/>
        <v>#DIV/0!</v>
      </c>
      <c r="N108" s="61"/>
      <c r="O108" s="62"/>
      <c r="P108" s="63" t="e">
        <f t="shared" si="340"/>
        <v>#DIV/0!</v>
      </c>
      <c r="Q108" s="61"/>
      <c r="R108" s="62"/>
      <c r="S108" s="63" t="e">
        <f t="shared" si="341"/>
        <v>#DIV/0!</v>
      </c>
      <c r="T108" s="61"/>
      <c r="U108" s="62"/>
      <c r="V108" s="63" t="e">
        <f t="shared" si="342"/>
        <v>#DIV/0!</v>
      </c>
      <c r="W108" s="61"/>
      <c r="X108" s="62"/>
      <c r="Y108" s="63" t="e">
        <f t="shared" si="343"/>
        <v>#DIV/0!</v>
      </c>
      <c r="Z108" s="61"/>
      <c r="AA108" s="62"/>
      <c r="AB108" s="63" t="e">
        <f t="shared" si="344"/>
        <v>#DIV/0!</v>
      </c>
      <c r="AC108" s="61"/>
      <c r="AD108" s="62"/>
      <c r="AE108" s="63" t="e">
        <f t="shared" si="345"/>
        <v>#DIV/0!</v>
      </c>
      <c r="AF108" s="61"/>
      <c r="AG108" s="62"/>
      <c r="AH108" s="63" t="e">
        <f t="shared" si="346"/>
        <v>#DIV/0!</v>
      </c>
      <c r="AI108" s="61"/>
      <c r="AJ108" s="62"/>
      <c r="AK108" s="63" t="e">
        <f t="shared" si="347"/>
        <v>#DIV/0!</v>
      </c>
      <c r="AL108" s="61"/>
      <c r="AM108" s="62"/>
      <c r="AN108" s="63" t="e">
        <f t="shared" si="348"/>
        <v>#DIV/0!</v>
      </c>
      <c r="AO108" s="61"/>
      <c r="AP108" s="62"/>
      <c r="AQ108" s="63" t="e">
        <f t="shared" si="349"/>
        <v>#DIV/0!</v>
      </c>
      <c r="AR108" s="13"/>
    </row>
    <row r="109" spans="1:44" ht="39" customHeight="1" x14ac:dyDescent="0.25">
      <c r="A109" s="195" t="s">
        <v>42</v>
      </c>
      <c r="B109" s="196"/>
      <c r="C109" s="175"/>
      <c r="D109" s="53" t="s">
        <v>38</v>
      </c>
      <c r="E109" s="59">
        <f>SUM(E110:E115)</f>
        <v>2567.6</v>
      </c>
      <c r="F109" s="66">
        <f>SUM(F110:F115)</f>
        <v>1649.13</v>
      </c>
      <c r="G109" s="60">
        <f>(F109/E109)*100</f>
        <v>64.228462377317342</v>
      </c>
      <c r="H109" s="61">
        <f>SUM(H110:H115)</f>
        <v>70</v>
      </c>
      <c r="I109" s="60">
        <f>SUM(I110:I115)</f>
        <v>70</v>
      </c>
      <c r="J109" s="60">
        <f>(I109/H109)*100</f>
        <v>100</v>
      </c>
      <c r="K109" s="61">
        <f>SUM(K110:K115)</f>
        <v>385</v>
      </c>
      <c r="L109" s="60">
        <f>SUM(L110:L115)</f>
        <v>385</v>
      </c>
      <c r="M109" s="60">
        <f>(L109/K109)*100</f>
        <v>100</v>
      </c>
      <c r="N109" s="61">
        <f>SUM(N110:N115)</f>
        <v>354.5</v>
      </c>
      <c r="O109" s="60">
        <f>SUM(O110:O115)</f>
        <v>354.5</v>
      </c>
      <c r="P109" s="60">
        <f>(O109/N109)*100</f>
        <v>100</v>
      </c>
      <c r="Q109" s="61">
        <f>SUM(Q110:Q115)</f>
        <v>85</v>
      </c>
      <c r="R109" s="60">
        <f>SUM(R110:R115)</f>
        <v>85</v>
      </c>
      <c r="S109" s="60">
        <f>(R109/Q109)*100</f>
        <v>100</v>
      </c>
      <c r="T109" s="61">
        <f>SUM(T110:T115)</f>
        <v>85</v>
      </c>
      <c r="U109" s="60">
        <f>SUM(U110:U115)</f>
        <v>85</v>
      </c>
      <c r="V109" s="60">
        <f>(U109/T109)*100</f>
        <v>100</v>
      </c>
      <c r="W109" s="61">
        <f>SUM(W110:W115)</f>
        <v>50</v>
      </c>
      <c r="X109" s="60">
        <f>SUM(X110:X115)</f>
        <v>50</v>
      </c>
      <c r="Y109" s="60">
        <f>(X109/W109)*100</f>
        <v>100</v>
      </c>
      <c r="Z109" s="61">
        <f>SUM(Z110:Z115)</f>
        <v>373.13</v>
      </c>
      <c r="AA109" s="60">
        <f>SUM(AA110:AA115)</f>
        <v>373.13</v>
      </c>
      <c r="AB109" s="60">
        <f>(AA109/Z109)*100</f>
        <v>100</v>
      </c>
      <c r="AC109" s="61">
        <f>SUM(AC110:AC115)</f>
        <v>100</v>
      </c>
      <c r="AD109" s="60">
        <f>SUM(AD110:AD115)</f>
        <v>100</v>
      </c>
      <c r="AE109" s="60">
        <f>(AD109/AC109)*100</f>
        <v>100</v>
      </c>
      <c r="AF109" s="61">
        <f>SUM(AF110:AF115)</f>
        <v>146.5</v>
      </c>
      <c r="AG109" s="60">
        <f>SUM(AG110:AG115)</f>
        <v>146.5</v>
      </c>
      <c r="AH109" s="60">
        <f>(AG109/AF109)*100</f>
        <v>100</v>
      </c>
      <c r="AI109" s="61">
        <f>SUM(AI110:AI115)</f>
        <v>85</v>
      </c>
      <c r="AJ109" s="60">
        <f>SUM(AJ110:AJ115)</f>
        <v>0</v>
      </c>
      <c r="AK109" s="60">
        <f>(AJ109/AI109)*100</f>
        <v>0</v>
      </c>
      <c r="AL109" s="61">
        <f>SUM(AL110:AL115)</f>
        <v>85</v>
      </c>
      <c r="AM109" s="60">
        <f>SUM(AM110:AM115)</f>
        <v>0</v>
      </c>
      <c r="AN109" s="60">
        <f>(AM109/AL109)*100</f>
        <v>0</v>
      </c>
      <c r="AO109" s="61">
        <f>SUM(AO110:AO115)</f>
        <v>748.47</v>
      </c>
      <c r="AP109" s="60">
        <f>SUM(AP110:AP115)</f>
        <v>0</v>
      </c>
      <c r="AQ109" s="60">
        <f>(AP109/AO109)*100</f>
        <v>0</v>
      </c>
      <c r="AR109" s="13"/>
    </row>
    <row r="110" spans="1:44" ht="30" x14ac:dyDescent="0.25">
      <c r="A110" s="197"/>
      <c r="B110" s="198"/>
      <c r="C110" s="175"/>
      <c r="D110" s="53" t="s">
        <v>17</v>
      </c>
      <c r="E110" s="23">
        <f>E61+E68+E75+E82+E89+E96+E103</f>
        <v>0</v>
      </c>
      <c r="F110" s="21">
        <f>F61+F68+F75+F82+F89+F96+F103</f>
        <v>0</v>
      </c>
      <c r="G110" s="63" t="e">
        <f t="shared" ref="G110:G115" si="352">(F110/E110)*100</f>
        <v>#DIV/0!</v>
      </c>
      <c r="H110" s="23">
        <f>H61+H68+H75+H82+H89+H96+H103</f>
        <v>0</v>
      </c>
      <c r="I110" s="21">
        <f>I61+I68+I75+I82+I89+I96+I103</f>
        <v>0</v>
      </c>
      <c r="J110" s="63" t="e">
        <f t="shared" ref="J110:J115" si="353">(I110/H110)*100</f>
        <v>#DIV/0!</v>
      </c>
      <c r="K110" s="23">
        <f>K61+K68+K75+K82+K89+K96+K103</f>
        <v>0</v>
      </c>
      <c r="L110" s="21">
        <f>L61+L68+L75+L82+L89+L96+L103</f>
        <v>0</v>
      </c>
      <c r="M110" s="63" t="e">
        <f t="shared" ref="M110:M115" si="354">(L110/K110)*100</f>
        <v>#DIV/0!</v>
      </c>
      <c r="N110" s="23">
        <f>N61+N68+N75+N82+N89+N96+N103</f>
        <v>0</v>
      </c>
      <c r="O110" s="21">
        <f>O61+O68+O75+O82+O89+O96+O103</f>
        <v>0</v>
      </c>
      <c r="P110" s="63" t="e">
        <f t="shared" ref="P110:P115" si="355">(O110/N110)*100</f>
        <v>#DIV/0!</v>
      </c>
      <c r="Q110" s="23">
        <f>Q61+Q68+Q75+Q82+Q89+Q96+Q103</f>
        <v>0</v>
      </c>
      <c r="R110" s="21">
        <f>R61+R68+R75+R82+R89+R96+R103</f>
        <v>0</v>
      </c>
      <c r="S110" s="63" t="e">
        <f t="shared" ref="S110:S115" si="356">(R110/Q110)*100</f>
        <v>#DIV/0!</v>
      </c>
      <c r="T110" s="23">
        <f>T61+T68+T75+T82+T89+T96+T103</f>
        <v>0</v>
      </c>
      <c r="U110" s="21">
        <f>U61+U68+U75+U82+U89+U96+U103</f>
        <v>0</v>
      </c>
      <c r="V110" s="63" t="e">
        <f t="shared" ref="V110:V115" si="357">(U110/T110)*100</f>
        <v>#DIV/0!</v>
      </c>
      <c r="W110" s="23">
        <f>W61+W68+W75+W82+W89+W96+W103</f>
        <v>0</v>
      </c>
      <c r="X110" s="21">
        <f>X61+X68+X75+X82+X89+X96+X103</f>
        <v>0</v>
      </c>
      <c r="Y110" s="63" t="e">
        <f t="shared" ref="Y110:Y115" si="358">(X110/W110)*100</f>
        <v>#DIV/0!</v>
      </c>
      <c r="Z110" s="23">
        <f>Z61+Z68+Z75+Z82+Z89+Z96+Z103</f>
        <v>0</v>
      </c>
      <c r="AA110" s="21">
        <f>AA61+AA68+AA75+AA82+AA89+AA96+AA103</f>
        <v>0</v>
      </c>
      <c r="AB110" s="63" t="e">
        <f t="shared" ref="AB110:AB115" si="359">(AA110/Z110)*100</f>
        <v>#DIV/0!</v>
      </c>
      <c r="AC110" s="23">
        <f>AC61+AC68+AC75+AC82+AC89+AC96+AC103</f>
        <v>0</v>
      </c>
      <c r="AD110" s="21">
        <f>AD61+AD68+AD75+AD82+AD89+AD96+AD103</f>
        <v>0</v>
      </c>
      <c r="AE110" s="63" t="e">
        <f t="shared" ref="AE110:AE115" si="360">(AD110/AC110)*100</f>
        <v>#DIV/0!</v>
      </c>
      <c r="AF110" s="23">
        <f>AF61+AF68+AF75+AF82+AF89+AF96+AF103</f>
        <v>0</v>
      </c>
      <c r="AG110" s="21">
        <f>AG61+AG68+AG75+AG82+AG89+AG96+AG103</f>
        <v>0</v>
      </c>
      <c r="AH110" s="63" t="e">
        <f t="shared" ref="AH110:AH115" si="361">(AG110/AF110)*100</f>
        <v>#DIV/0!</v>
      </c>
      <c r="AI110" s="23">
        <f>AI61+AI68+AI75+AI82+AI89+AI96+AI103</f>
        <v>0</v>
      </c>
      <c r="AJ110" s="21">
        <f>AJ61+AJ68+AJ75+AJ82+AJ89+AJ96+AJ103</f>
        <v>0</v>
      </c>
      <c r="AK110" s="63" t="e">
        <f t="shared" ref="AK110:AK115" si="362">(AJ110/AI110)*100</f>
        <v>#DIV/0!</v>
      </c>
      <c r="AL110" s="23">
        <f>AL61+AL68+AL75+AL82+AL89+AL96+AL103</f>
        <v>0</v>
      </c>
      <c r="AM110" s="21">
        <f>AM61+AM68+AM75+AM82+AM89+AM96+AM103</f>
        <v>0</v>
      </c>
      <c r="AN110" s="63" t="e">
        <f t="shared" ref="AN110:AN115" si="363">(AM110/AL110)*100</f>
        <v>#DIV/0!</v>
      </c>
      <c r="AO110" s="23">
        <f>AO61+AO68+AO75+AO82+AO89+AO96+AO103</f>
        <v>0</v>
      </c>
      <c r="AP110" s="21">
        <f>AP61+AP68+AP75+AP82+AP89+AP96+AP103</f>
        <v>0</v>
      </c>
      <c r="AQ110" s="63" t="e">
        <f t="shared" ref="AQ110:AQ115" si="364">(AP110/AO110)*100</f>
        <v>#DIV/0!</v>
      </c>
      <c r="AR110" s="13"/>
    </row>
    <row r="111" spans="1:44" ht="30" x14ac:dyDescent="0.25">
      <c r="A111" s="197"/>
      <c r="B111" s="198"/>
      <c r="C111" s="175"/>
      <c r="D111" s="53" t="s">
        <v>18</v>
      </c>
      <c r="E111" s="23">
        <f t="shared" ref="E111:F115" si="365">E62+E69+E76+E83+E90+E97+E104</f>
        <v>0</v>
      </c>
      <c r="F111" s="21">
        <f t="shared" si="365"/>
        <v>0</v>
      </c>
      <c r="G111" s="63" t="e">
        <f t="shared" si="352"/>
        <v>#DIV/0!</v>
      </c>
      <c r="H111" s="23">
        <f t="shared" ref="H111:I111" si="366">H62+H69+H76+H83+H90+H97+H104</f>
        <v>0</v>
      </c>
      <c r="I111" s="21">
        <f t="shared" si="366"/>
        <v>0</v>
      </c>
      <c r="J111" s="63" t="e">
        <f t="shared" si="353"/>
        <v>#DIV/0!</v>
      </c>
      <c r="K111" s="23">
        <f t="shared" ref="K111:L111" si="367">K62+K69+K76+K83+K90+K97+K104</f>
        <v>0</v>
      </c>
      <c r="L111" s="21">
        <f t="shared" si="367"/>
        <v>0</v>
      </c>
      <c r="M111" s="63" t="e">
        <f t="shared" si="354"/>
        <v>#DIV/0!</v>
      </c>
      <c r="N111" s="23">
        <f t="shared" ref="N111:O111" si="368">N62+N69+N76+N83+N90+N97+N104</f>
        <v>0</v>
      </c>
      <c r="O111" s="21">
        <f t="shared" si="368"/>
        <v>0</v>
      </c>
      <c r="P111" s="63" t="e">
        <f t="shared" si="355"/>
        <v>#DIV/0!</v>
      </c>
      <c r="Q111" s="23">
        <f t="shared" ref="Q111:R111" si="369">Q62+Q69+Q76+Q83+Q90+Q97+Q104</f>
        <v>0</v>
      </c>
      <c r="R111" s="21">
        <f t="shared" si="369"/>
        <v>0</v>
      </c>
      <c r="S111" s="63" t="e">
        <f t="shared" si="356"/>
        <v>#DIV/0!</v>
      </c>
      <c r="T111" s="23">
        <f t="shared" ref="T111:U111" si="370">T62+T69+T76+T83+T90+T97+T104</f>
        <v>0</v>
      </c>
      <c r="U111" s="21">
        <f t="shared" si="370"/>
        <v>0</v>
      </c>
      <c r="V111" s="63" t="e">
        <f t="shared" si="357"/>
        <v>#DIV/0!</v>
      </c>
      <c r="W111" s="23">
        <f t="shared" ref="W111:X111" si="371">W62+W69+W76+W83+W90+W97+W104</f>
        <v>0</v>
      </c>
      <c r="X111" s="21">
        <f t="shared" si="371"/>
        <v>0</v>
      </c>
      <c r="Y111" s="63" t="e">
        <f t="shared" si="358"/>
        <v>#DIV/0!</v>
      </c>
      <c r="Z111" s="23">
        <f t="shared" ref="Z111:AA111" si="372">Z62+Z69+Z76+Z83+Z90+Z97+Z104</f>
        <v>0</v>
      </c>
      <c r="AA111" s="21">
        <f t="shared" si="372"/>
        <v>0</v>
      </c>
      <c r="AB111" s="63" t="e">
        <f t="shared" si="359"/>
        <v>#DIV/0!</v>
      </c>
      <c r="AC111" s="23">
        <f t="shared" ref="AC111:AD111" si="373">AC62+AC69+AC76+AC83+AC90+AC97+AC104</f>
        <v>0</v>
      </c>
      <c r="AD111" s="21">
        <f t="shared" si="373"/>
        <v>0</v>
      </c>
      <c r="AE111" s="63" t="e">
        <f t="shared" si="360"/>
        <v>#DIV/0!</v>
      </c>
      <c r="AF111" s="23">
        <f t="shared" ref="AF111:AG111" si="374">AF62+AF69+AF76+AF83+AF90+AF97+AF104</f>
        <v>0</v>
      </c>
      <c r="AG111" s="21">
        <f t="shared" si="374"/>
        <v>0</v>
      </c>
      <c r="AH111" s="63" t="e">
        <f t="shared" si="361"/>
        <v>#DIV/0!</v>
      </c>
      <c r="AI111" s="23">
        <f t="shared" ref="AI111:AJ111" si="375">AI62+AI69+AI76+AI83+AI90+AI97+AI104</f>
        <v>0</v>
      </c>
      <c r="AJ111" s="21">
        <f t="shared" si="375"/>
        <v>0</v>
      </c>
      <c r="AK111" s="63" t="e">
        <f t="shared" si="362"/>
        <v>#DIV/0!</v>
      </c>
      <c r="AL111" s="23">
        <f t="shared" ref="AL111:AM111" si="376">AL62+AL69+AL76+AL83+AL90+AL97+AL104</f>
        <v>0</v>
      </c>
      <c r="AM111" s="21">
        <f t="shared" si="376"/>
        <v>0</v>
      </c>
      <c r="AN111" s="63" t="e">
        <f t="shared" si="363"/>
        <v>#DIV/0!</v>
      </c>
      <c r="AO111" s="23">
        <f t="shared" ref="AO111:AP111" si="377">AO62+AO69+AO76+AO83+AO90+AO97+AO104</f>
        <v>0</v>
      </c>
      <c r="AP111" s="21">
        <f t="shared" si="377"/>
        <v>0</v>
      </c>
      <c r="AQ111" s="63" t="e">
        <f t="shared" si="364"/>
        <v>#DIV/0!</v>
      </c>
      <c r="AR111" s="13"/>
    </row>
    <row r="112" spans="1:44" ht="32.25" customHeight="1" x14ac:dyDescent="0.25">
      <c r="A112" s="197"/>
      <c r="B112" s="198"/>
      <c r="C112" s="175"/>
      <c r="D112" s="53" t="s">
        <v>26</v>
      </c>
      <c r="E112" s="23">
        <f t="shared" si="365"/>
        <v>2567.6</v>
      </c>
      <c r="F112" s="21">
        <f t="shared" si="365"/>
        <v>1649.13</v>
      </c>
      <c r="G112" s="63">
        <f t="shared" si="352"/>
        <v>64.228462377317342</v>
      </c>
      <c r="H112" s="23">
        <f t="shared" ref="H112:I112" si="378">H63+H70+H77+H84+H91+H98+H105</f>
        <v>70</v>
      </c>
      <c r="I112" s="21">
        <f t="shared" si="378"/>
        <v>70</v>
      </c>
      <c r="J112" s="63">
        <f t="shared" si="353"/>
        <v>100</v>
      </c>
      <c r="K112" s="23">
        <f t="shared" ref="K112:L112" si="379">K63+K70+K77+K84+K91+K98+K105</f>
        <v>385</v>
      </c>
      <c r="L112" s="21">
        <f t="shared" si="379"/>
        <v>385</v>
      </c>
      <c r="M112" s="63">
        <f t="shared" si="354"/>
        <v>100</v>
      </c>
      <c r="N112" s="23">
        <f t="shared" ref="N112:O112" si="380">N63+N70+N77+N84+N91+N98+N105</f>
        <v>354.5</v>
      </c>
      <c r="O112" s="21">
        <f t="shared" si="380"/>
        <v>354.5</v>
      </c>
      <c r="P112" s="63">
        <f t="shared" si="355"/>
        <v>100</v>
      </c>
      <c r="Q112" s="23">
        <f t="shared" ref="Q112:R112" si="381">Q63+Q70+Q77+Q84+Q91+Q98+Q105</f>
        <v>85</v>
      </c>
      <c r="R112" s="21">
        <f t="shared" si="381"/>
        <v>85</v>
      </c>
      <c r="S112" s="63">
        <f t="shared" si="356"/>
        <v>100</v>
      </c>
      <c r="T112" s="23">
        <f t="shared" ref="T112:U112" si="382">T63+T70+T77+T84+T91+T98+T105</f>
        <v>85</v>
      </c>
      <c r="U112" s="21">
        <f t="shared" si="382"/>
        <v>85</v>
      </c>
      <c r="V112" s="63">
        <f t="shared" si="357"/>
        <v>100</v>
      </c>
      <c r="W112" s="23">
        <f t="shared" ref="W112:X112" si="383">W63+W70+W77+W84+W91+W98+W105</f>
        <v>50</v>
      </c>
      <c r="X112" s="21">
        <f t="shared" si="383"/>
        <v>50</v>
      </c>
      <c r="Y112" s="63">
        <f t="shared" si="358"/>
        <v>100</v>
      </c>
      <c r="Z112" s="23">
        <f t="shared" ref="Z112:AA112" si="384">Z63+Z70+Z77+Z84+Z91+Z98+Z105</f>
        <v>373.13</v>
      </c>
      <c r="AA112" s="21">
        <f t="shared" si="384"/>
        <v>373.13</v>
      </c>
      <c r="AB112" s="63">
        <f t="shared" si="359"/>
        <v>100</v>
      </c>
      <c r="AC112" s="23">
        <f t="shared" ref="AC112:AD112" si="385">AC63+AC70+AC77+AC84+AC91+AC98+AC105</f>
        <v>100</v>
      </c>
      <c r="AD112" s="21">
        <f t="shared" si="385"/>
        <v>100</v>
      </c>
      <c r="AE112" s="63">
        <f t="shared" si="360"/>
        <v>100</v>
      </c>
      <c r="AF112" s="23">
        <f t="shared" ref="AF112:AG112" si="386">AF63+AF70+AF77+AF84+AF91+AF98+AF105</f>
        <v>146.5</v>
      </c>
      <c r="AG112" s="21">
        <f t="shared" si="386"/>
        <v>146.5</v>
      </c>
      <c r="AH112" s="63">
        <f t="shared" si="361"/>
        <v>100</v>
      </c>
      <c r="AI112" s="23">
        <f t="shared" ref="AI112:AJ112" si="387">AI63+AI70+AI77+AI84+AI91+AI98+AI105</f>
        <v>85</v>
      </c>
      <c r="AJ112" s="21">
        <f t="shared" si="387"/>
        <v>0</v>
      </c>
      <c r="AK112" s="63">
        <f t="shared" si="362"/>
        <v>0</v>
      </c>
      <c r="AL112" s="23">
        <f t="shared" ref="AL112:AM112" si="388">AL63+AL70+AL77+AL84+AL91+AL98+AL105</f>
        <v>85</v>
      </c>
      <c r="AM112" s="21">
        <f t="shared" si="388"/>
        <v>0</v>
      </c>
      <c r="AN112" s="63">
        <f t="shared" si="363"/>
        <v>0</v>
      </c>
      <c r="AO112" s="23">
        <f t="shared" ref="AO112:AP112" si="389">AO63+AO70+AO77+AO84+AO91+AO98+AO105</f>
        <v>748.47</v>
      </c>
      <c r="AP112" s="21">
        <f t="shared" si="389"/>
        <v>0</v>
      </c>
      <c r="AQ112" s="63">
        <f t="shared" si="364"/>
        <v>0</v>
      </c>
      <c r="AR112" s="13"/>
    </row>
    <row r="113" spans="1:44" ht="84" customHeight="1" x14ac:dyDescent="0.25">
      <c r="A113" s="197"/>
      <c r="B113" s="198"/>
      <c r="C113" s="175"/>
      <c r="D113" s="53" t="s">
        <v>79</v>
      </c>
      <c r="E113" s="23">
        <f t="shared" si="365"/>
        <v>0</v>
      </c>
      <c r="F113" s="21">
        <f t="shared" si="365"/>
        <v>0</v>
      </c>
      <c r="G113" s="63" t="e">
        <f t="shared" si="352"/>
        <v>#DIV/0!</v>
      </c>
      <c r="H113" s="23">
        <f t="shared" ref="H113:I113" si="390">H64+H71+H78+H85+H92+H99+H106</f>
        <v>0</v>
      </c>
      <c r="I113" s="21">
        <f t="shared" si="390"/>
        <v>0</v>
      </c>
      <c r="J113" s="63" t="e">
        <f t="shared" si="353"/>
        <v>#DIV/0!</v>
      </c>
      <c r="K113" s="23">
        <f t="shared" ref="K113:L113" si="391">K64+K71+K78+K85+K92+K99+K106</f>
        <v>0</v>
      </c>
      <c r="L113" s="21">
        <f t="shared" si="391"/>
        <v>0</v>
      </c>
      <c r="M113" s="63" t="e">
        <f t="shared" si="354"/>
        <v>#DIV/0!</v>
      </c>
      <c r="N113" s="23">
        <f t="shared" ref="N113:O113" si="392">N64+N71+N78+N85+N92+N99+N106</f>
        <v>0</v>
      </c>
      <c r="O113" s="21">
        <f t="shared" si="392"/>
        <v>0</v>
      </c>
      <c r="P113" s="63" t="e">
        <f t="shared" si="355"/>
        <v>#DIV/0!</v>
      </c>
      <c r="Q113" s="23">
        <f t="shared" ref="Q113:R113" si="393">Q64+Q71+Q78+Q85+Q92+Q99+Q106</f>
        <v>0</v>
      </c>
      <c r="R113" s="21">
        <f t="shared" si="393"/>
        <v>0</v>
      </c>
      <c r="S113" s="63" t="e">
        <f t="shared" si="356"/>
        <v>#DIV/0!</v>
      </c>
      <c r="T113" s="23">
        <f t="shared" ref="T113:U113" si="394">T64+T71+T78+T85+T92+T99+T106</f>
        <v>0</v>
      </c>
      <c r="U113" s="21">
        <f t="shared" si="394"/>
        <v>0</v>
      </c>
      <c r="V113" s="63" t="e">
        <f t="shared" si="357"/>
        <v>#DIV/0!</v>
      </c>
      <c r="W113" s="23">
        <f t="shared" ref="W113:X113" si="395">W64+W71+W78+W85+W92+W99+W106</f>
        <v>0</v>
      </c>
      <c r="X113" s="21">
        <f t="shared" si="395"/>
        <v>0</v>
      </c>
      <c r="Y113" s="63" t="e">
        <f t="shared" si="358"/>
        <v>#DIV/0!</v>
      </c>
      <c r="Z113" s="23">
        <f t="shared" ref="Z113:AA113" si="396">Z64+Z71+Z78+Z85+Z92+Z99+Z106</f>
        <v>0</v>
      </c>
      <c r="AA113" s="21">
        <f t="shared" si="396"/>
        <v>0</v>
      </c>
      <c r="AB113" s="63" t="e">
        <f t="shared" si="359"/>
        <v>#DIV/0!</v>
      </c>
      <c r="AC113" s="23">
        <f t="shared" ref="AC113:AD113" si="397">AC64+AC71+AC78+AC85+AC92+AC99+AC106</f>
        <v>0</v>
      </c>
      <c r="AD113" s="21">
        <f t="shared" si="397"/>
        <v>0</v>
      </c>
      <c r="AE113" s="63" t="e">
        <f t="shared" si="360"/>
        <v>#DIV/0!</v>
      </c>
      <c r="AF113" s="23">
        <f t="shared" ref="AF113:AG113" si="398">AF64+AF71+AF78+AF85+AF92+AF99+AF106</f>
        <v>0</v>
      </c>
      <c r="AG113" s="21">
        <f t="shared" si="398"/>
        <v>0</v>
      </c>
      <c r="AH113" s="63" t="e">
        <f t="shared" si="361"/>
        <v>#DIV/0!</v>
      </c>
      <c r="AI113" s="23">
        <f t="shared" ref="AI113:AJ113" si="399">AI64+AI71+AI78+AI85+AI92+AI99+AI106</f>
        <v>0</v>
      </c>
      <c r="AJ113" s="21">
        <f t="shared" si="399"/>
        <v>0</v>
      </c>
      <c r="AK113" s="63" t="e">
        <f t="shared" si="362"/>
        <v>#DIV/0!</v>
      </c>
      <c r="AL113" s="23">
        <f t="shared" ref="AL113:AM113" si="400">AL64+AL71+AL78+AL85+AL92+AL99+AL106</f>
        <v>0</v>
      </c>
      <c r="AM113" s="21">
        <f t="shared" si="400"/>
        <v>0</v>
      </c>
      <c r="AN113" s="63" t="e">
        <f t="shared" si="363"/>
        <v>#DIV/0!</v>
      </c>
      <c r="AO113" s="23">
        <f t="shared" ref="AO113:AP113" si="401">AO64+AO71+AO78+AO85+AO92+AO99+AO106</f>
        <v>0</v>
      </c>
      <c r="AP113" s="21">
        <f t="shared" si="401"/>
        <v>0</v>
      </c>
      <c r="AQ113" s="63" t="e">
        <f t="shared" si="364"/>
        <v>#DIV/0!</v>
      </c>
      <c r="AR113" s="13"/>
    </row>
    <row r="114" spans="1:44" ht="15.75" x14ac:dyDescent="0.25">
      <c r="A114" s="197"/>
      <c r="B114" s="198"/>
      <c r="C114" s="175"/>
      <c r="D114" s="53" t="s">
        <v>40</v>
      </c>
      <c r="E114" s="23">
        <f t="shared" si="365"/>
        <v>0</v>
      </c>
      <c r="F114" s="21">
        <f t="shared" si="365"/>
        <v>0</v>
      </c>
      <c r="G114" s="63" t="e">
        <f t="shared" si="352"/>
        <v>#DIV/0!</v>
      </c>
      <c r="H114" s="23">
        <f t="shared" ref="H114:I114" si="402">H65+H72+H79+H86+H93+H100+H107</f>
        <v>0</v>
      </c>
      <c r="I114" s="21">
        <f t="shared" si="402"/>
        <v>0</v>
      </c>
      <c r="J114" s="63" t="e">
        <f t="shared" si="353"/>
        <v>#DIV/0!</v>
      </c>
      <c r="K114" s="23">
        <f t="shared" ref="K114:L114" si="403">K65+K72+K79+K86+K93+K100+K107</f>
        <v>0</v>
      </c>
      <c r="L114" s="21">
        <f t="shared" si="403"/>
        <v>0</v>
      </c>
      <c r="M114" s="63" t="e">
        <f t="shared" si="354"/>
        <v>#DIV/0!</v>
      </c>
      <c r="N114" s="23">
        <f t="shared" ref="N114:O114" si="404">N65+N72+N79+N86+N93+N100+N107</f>
        <v>0</v>
      </c>
      <c r="O114" s="21">
        <f t="shared" si="404"/>
        <v>0</v>
      </c>
      <c r="P114" s="63" t="e">
        <f t="shared" si="355"/>
        <v>#DIV/0!</v>
      </c>
      <c r="Q114" s="23">
        <f t="shared" ref="Q114:R114" si="405">Q65+Q72+Q79+Q86+Q93+Q100+Q107</f>
        <v>0</v>
      </c>
      <c r="R114" s="21">
        <f t="shared" si="405"/>
        <v>0</v>
      </c>
      <c r="S114" s="63" t="e">
        <f t="shared" si="356"/>
        <v>#DIV/0!</v>
      </c>
      <c r="T114" s="23">
        <f t="shared" ref="T114:U114" si="406">T65+T72+T79+T86+T93+T100+T107</f>
        <v>0</v>
      </c>
      <c r="U114" s="21">
        <f t="shared" si="406"/>
        <v>0</v>
      </c>
      <c r="V114" s="63" t="e">
        <f t="shared" si="357"/>
        <v>#DIV/0!</v>
      </c>
      <c r="W114" s="23">
        <f t="shared" ref="W114:X114" si="407">W65+W72+W79+W86+W93+W100+W107</f>
        <v>0</v>
      </c>
      <c r="X114" s="21">
        <f t="shared" si="407"/>
        <v>0</v>
      </c>
      <c r="Y114" s="63" t="e">
        <f t="shared" si="358"/>
        <v>#DIV/0!</v>
      </c>
      <c r="Z114" s="23">
        <f t="shared" ref="Z114:AA114" si="408">Z65+Z72+Z79+Z86+Z93+Z100+Z107</f>
        <v>0</v>
      </c>
      <c r="AA114" s="21">
        <f t="shared" si="408"/>
        <v>0</v>
      </c>
      <c r="AB114" s="63" t="e">
        <f t="shared" si="359"/>
        <v>#DIV/0!</v>
      </c>
      <c r="AC114" s="23">
        <f t="shared" ref="AC114:AD114" si="409">AC65+AC72+AC79+AC86+AC93+AC100+AC107</f>
        <v>0</v>
      </c>
      <c r="AD114" s="21">
        <f t="shared" si="409"/>
        <v>0</v>
      </c>
      <c r="AE114" s="63" t="e">
        <f t="shared" si="360"/>
        <v>#DIV/0!</v>
      </c>
      <c r="AF114" s="23">
        <f t="shared" ref="AF114:AG114" si="410">AF65+AF72+AF79+AF86+AF93+AF100+AF107</f>
        <v>0</v>
      </c>
      <c r="AG114" s="21">
        <f t="shared" si="410"/>
        <v>0</v>
      </c>
      <c r="AH114" s="63" t="e">
        <f t="shared" si="361"/>
        <v>#DIV/0!</v>
      </c>
      <c r="AI114" s="23">
        <f t="shared" ref="AI114:AJ114" si="411">AI65+AI72+AI79+AI86+AI93+AI100+AI107</f>
        <v>0</v>
      </c>
      <c r="AJ114" s="21">
        <f t="shared" si="411"/>
        <v>0</v>
      </c>
      <c r="AK114" s="63" t="e">
        <f t="shared" si="362"/>
        <v>#DIV/0!</v>
      </c>
      <c r="AL114" s="23">
        <f t="shared" ref="AL114:AM114" si="412">AL65+AL72+AL79+AL86+AL93+AL100+AL107</f>
        <v>0</v>
      </c>
      <c r="AM114" s="21">
        <f t="shared" si="412"/>
        <v>0</v>
      </c>
      <c r="AN114" s="63" t="e">
        <f t="shared" si="363"/>
        <v>#DIV/0!</v>
      </c>
      <c r="AO114" s="23">
        <f t="shared" ref="AO114:AP114" si="413">AO65+AO72+AO79+AO86+AO93+AO100+AO107</f>
        <v>0</v>
      </c>
      <c r="AP114" s="21">
        <f t="shared" si="413"/>
        <v>0</v>
      </c>
      <c r="AQ114" s="63" t="e">
        <f t="shared" si="364"/>
        <v>#DIV/0!</v>
      </c>
      <c r="AR114" s="13"/>
    </row>
    <row r="115" spans="1:44" ht="45" x14ac:dyDescent="0.25">
      <c r="A115" s="199"/>
      <c r="B115" s="200"/>
      <c r="C115" s="175"/>
      <c r="D115" s="53" t="s">
        <v>34</v>
      </c>
      <c r="E115" s="23">
        <f t="shared" si="365"/>
        <v>0</v>
      </c>
      <c r="F115" s="21">
        <f t="shared" si="365"/>
        <v>0</v>
      </c>
      <c r="G115" s="63" t="e">
        <f t="shared" si="352"/>
        <v>#DIV/0!</v>
      </c>
      <c r="H115" s="23">
        <f t="shared" ref="H115:I115" si="414">H66+H73+H80+H87+H94+H101+H108</f>
        <v>0</v>
      </c>
      <c r="I115" s="21">
        <f t="shared" si="414"/>
        <v>0</v>
      </c>
      <c r="J115" s="63" t="e">
        <f t="shared" si="353"/>
        <v>#DIV/0!</v>
      </c>
      <c r="K115" s="23">
        <f t="shared" ref="K115:L115" si="415">K66+K73+K80+K87+K94+K101+K108</f>
        <v>0</v>
      </c>
      <c r="L115" s="21">
        <f t="shared" si="415"/>
        <v>0</v>
      </c>
      <c r="M115" s="63" t="e">
        <f t="shared" si="354"/>
        <v>#DIV/0!</v>
      </c>
      <c r="N115" s="23">
        <f t="shared" ref="N115:O115" si="416">N66+N73+N80+N87+N94+N101+N108</f>
        <v>0</v>
      </c>
      <c r="O115" s="21">
        <f t="shared" si="416"/>
        <v>0</v>
      </c>
      <c r="P115" s="63" t="e">
        <f t="shared" si="355"/>
        <v>#DIV/0!</v>
      </c>
      <c r="Q115" s="23">
        <f t="shared" ref="Q115:R115" si="417">Q66+Q73+Q80+Q87+Q94+Q101+Q108</f>
        <v>0</v>
      </c>
      <c r="R115" s="21">
        <f t="shared" si="417"/>
        <v>0</v>
      </c>
      <c r="S115" s="63" t="e">
        <f t="shared" si="356"/>
        <v>#DIV/0!</v>
      </c>
      <c r="T115" s="23">
        <f t="shared" ref="T115:U115" si="418">T66+T73+T80+T87+T94+T101+T108</f>
        <v>0</v>
      </c>
      <c r="U115" s="21">
        <f t="shared" si="418"/>
        <v>0</v>
      </c>
      <c r="V115" s="63" t="e">
        <f t="shared" si="357"/>
        <v>#DIV/0!</v>
      </c>
      <c r="W115" s="23">
        <f t="shared" ref="W115:X115" si="419">W66+W73+W80+W87+W94+W101+W108</f>
        <v>0</v>
      </c>
      <c r="X115" s="21">
        <f t="shared" si="419"/>
        <v>0</v>
      </c>
      <c r="Y115" s="63" t="e">
        <f t="shared" si="358"/>
        <v>#DIV/0!</v>
      </c>
      <c r="Z115" s="23">
        <f t="shared" ref="Z115:AA115" si="420">Z66+Z73+Z80+Z87+Z94+Z101+Z108</f>
        <v>0</v>
      </c>
      <c r="AA115" s="21">
        <f t="shared" si="420"/>
        <v>0</v>
      </c>
      <c r="AB115" s="63" t="e">
        <f t="shared" si="359"/>
        <v>#DIV/0!</v>
      </c>
      <c r="AC115" s="23">
        <f t="shared" ref="AC115:AD115" si="421">AC66+AC73+AC80+AC87+AC94+AC101+AC108</f>
        <v>0</v>
      </c>
      <c r="AD115" s="21">
        <f t="shared" si="421"/>
        <v>0</v>
      </c>
      <c r="AE115" s="63" t="e">
        <f t="shared" si="360"/>
        <v>#DIV/0!</v>
      </c>
      <c r="AF115" s="23">
        <f t="shared" ref="AF115:AG115" si="422">AF66+AF73+AF80+AF87+AF94+AF101+AF108</f>
        <v>0</v>
      </c>
      <c r="AG115" s="21">
        <f t="shared" si="422"/>
        <v>0</v>
      </c>
      <c r="AH115" s="63" t="e">
        <f t="shared" si="361"/>
        <v>#DIV/0!</v>
      </c>
      <c r="AI115" s="23">
        <f t="shared" ref="AI115:AJ115" si="423">AI66+AI73+AI80+AI87+AI94+AI101+AI108</f>
        <v>0</v>
      </c>
      <c r="AJ115" s="21">
        <f t="shared" si="423"/>
        <v>0</v>
      </c>
      <c r="AK115" s="63" t="e">
        <f t="shared" si="362"/>
        <v>#DIV/0!</v>
      </c>
      <c r="AL115" s="23">
        <f t="shared" ref="AL115:AM115" si="424">AL66+AL73+AL80+AL87+AL94+AL101+AL108</f>
        <v>0</v>
      </c>
      <c r="AM115" s="21">
        <f t="shared" si="424"/>
        <v>0</v>
      </c>
      <c r="AN115" s="63" t="e">
        <f t="shared" si="363"/>
        <v>#DIV/0!</v>
      </c>
      <c r="AO115" s="23">
        <f t="shared" ref="AO115:AP115" si="425">AO66+AO73+AO80+AO87+AO94+AO101+AO108</f>
        <v>0</v>
      </c>
      <c r="AP115" s="21">
        <f t="shared" si="425"/>
        <v>0</v>
      </c>
      <c r="AQ115" s="63" t="e">
        <f t="shared" si="364"/>
        <v>#DIV/0!</v>
      </c>
      <c r="AR115" s="13"/>
    </row>
    <row r="116" spans="1:44" ht="27.75" customHeight="1" x14ac:dyDescent="0.25">
      <c r="A116" s="168" t="s">
        <v>120</v>
      </c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70"/>
      <c r="AQ116" s="35"/>
      <c r="AR116" s="13"/>
    </row>
    <row r="117" spans="1:44" ht="15.75" x14ac:dyDescent="0.25">
      <c r="A117" s="171" t="s">
        <v>43</v>
      </c>
      <c r="B117" s="167" t="s">
        <v>121</v>
      </c>
      <c r="C117" s="167" t="s">
        <v>112</v>
      </c>
      <c r="D117" s="26" t="s">
        <v>38</v>
      </c>
      <c r="E117" s="59">
        <f>SUM(E118:E123)</f>
        <v>2599.9999999999995</v>
      </c>
      <c r="F117" s="66">
        <f>SUM(F118:F123)</f>
        <v>2385.1499999999996</v>
      </c>
      <c r="G117" s="66">
        <f>(F117/E117)*100</f>
        <v>91.736538461538458</v>
      </c>
      <c r="H117" s="59">
        <f>SUM(H118:H123)</f>
        <v>989.25</v>
      </c>
      <c r="I117" s="66">
        <f>SUM(I118:I123)</f>
        <v>989.25</v>
      </c>
      <c r="J117" s="66">
        <f>(I117/H117)*100</f>
        <v>100</v>
      </c>
      <c r="K117" s="59">
        <f>SUM(K118:K123)</f>
        <v>214.83</v>
      </c>
      <c r="L117" s="66">
        <f>SUM(L118:L123)</f>
        <v>214.83</v>
      </c>
      <c r="M117" s="66">
        <f>(L117/K117)*100</f>
        <v>100</v>
      </c>
      <c r="N117" s="59">
        <f>SUM(N118:N123)</f>
        <v>169.33</v>
      </c>
      <c r="O117" s="66">
        <f>SUM(O118:O123)</f>
        <v>169.33</v>
      </c>
      <c r="P117" s="66">
        <f>(O117/N117)*100</f>
        <v>100</v>
      </c>
      <c r="Q117" s="59">
        <f>SUM(Q118:Q123)</f>
        <v>284.51</v>
      </c>
      <c r="R117" s="66">
        <f>SUM(R118:R123)</f>
        <v>284.51</v>
      </c>
      <c r="S117" s="66">
        <f>(R117/Q117)*100</f>
        <v>100</v>
      </c>
      <c r="T117" s="59">
        <f>SUM(T118:T123)</f>
        <v>278.58999999999997</v>
      </c>
      <c r="U117" s="66">
        <f>SUM(U118:U123)</f>
        <v>278.58999999999997</v>
      </c>
      <c r="V117" s="66">
        <f>(U117/T117)*100</f>
        <v>100</v>
      </c>
      <c r="W117" s="59">
        <f>SUM(W118:W123)</f>
        <v>77.37</v>
      </c>
      <c r="X117" s="66">
        <f>SUM(X118:X123)</f>
        <v>77.37</v>
      </c>
      <c r="Y117" s="66">
        <f>(X117/W117)*100</f>
        <v>100</v>
      </c>
      <c r="Z117" s="59">
        <f>SUM(Z118:Z123)</f>
        <v>162.53</v>
      </c>
      <c r="AA117" s="66">
        <f>SUM(AA118:AA123)</f>
        <v>162.53</v>
      </c>
      <c r="AB117" s="66">
        <f>(AA117/Z117)*100</f>
        <v>100</v>
      </c>
      <c r="AC117" s="59">
        <f>SUM(AC118:AC123)</f>
        <v>149</v>
      </c>
      <c r="AD117" s="66">
        <f>SUM(AD118:AD123)</f>
        <v>149</v>
      </c>
      <c r="AE117" s="66">
        <f>(AD117/AC117)*100</f>
        <v>100</v>
      </c>
      <c r="AF117" s="59">
        <f>SUM(AF118:AF123)</f>
        <v>59.74</v>
      </c>
      <c r="AG117" s="66">
        <f>SUM(AG118:AG123)</f>
        <v>59.74</v>
      </c>
      <c r="AH117" s="66">
        <f>(AG117/AF117)*100</f>
        <v>100</v>
      </c>
      <c r="AI117" s="59">
        <f>SUM(AI118:AI123)</f>
        <v>143.79</v>
      </c>
      <c r="AJ117" s="66">
        <f>SUM(AJ118:AJ123)</f>
        <v>0</v>
      </c>
      <c r="AK117" s="66">
        <f>(AJ117/AI117)*100</f>
        <v>0</v>
      </c>
      <c r="AL117" s="59">
        <f>SUM(AL118:AL123)</f>
        <v>71.06</v>
      </c>
      <c r="AM117" s="66">
        <f>SUM(AM118:AM123)</f>
        <v>0</v>
      </c>
      <c r="AN117" s="66">
        <f>(AM117/AL117)*100</f>
        <v>0</v>
      </c>
      <c r="AO117" s="59">
        <f>SUM(AO118:AO123)</f>
        <v>0</v>
      </c>
      <c r="AP117" s="66">
        <f>SUM(AP118:AP123)</f>
        <v>0</v>
      </c>
      <c r="AQ117" s="66" t="e">
        <f>(AP117/AO117)*100</f>
        <v>#DIV/0!</v>
      </c>
      <c r="AR117" s="13"/>
    </row>
    <row r="118" spans="1:44" ht="30" x14ac:dyDescent="0.25">
      <c r="A118" s="171"/>
      <c r="B118" s="167"/>
      <c r="C118" s="167"/>
      <c r="D118" s="26" t="s">
        <v>17</v>
      </c>
      <c r="E118" s="59">
        <f>H118+K118+N118+Q118+T118+W118+Z118+AC118+AF118+AI118+AL118+AO118</f>
        <v>0</v>
      </c>
      <c r="F118" s="67">
        <f>I118+L118+O118+R118+U118+X118+AA118+AD118+AG118+AJ118+AM118+AP118</f>
        <v>0</v>
      </c>
      <c r="G118" s="68" t="e">
        <f t="shared" ref="G118:G123" si="426">(F118/E118)*100</f>
        <v>#DIV/0!</v>
      </c>
      <c r="H118" s="59"/>
      <c r="I118" s="67"/>
      <c r="J118" s="68" t="e">
        <f t="shared" ref="J118:J123" si="427">(I118/H118)*100</f>
        <v>#DIV/0!</v>
      </c>
      <c r="K118" s="59"/>
      <c r="L118" s="67"/>
      <c r="M118" s="68" t="e">
        <f t="shared" ref="M118:M123" si="428">(L118/K118)*100</f>
        <v>#DIV/0!</v>
      </c>
      <c r="N118" s="59"/>
      <c r="O118" s="67"/>
      <c r="P118" s="68" t="e">
        <f t="shared" ref="P118:P123" si="429">(O118/N118)*100</f>
        <v>#DIV/0!</v>
      </c>
      <c r="Q118" s="59"/>
      <c r="R118" s="67"/>
      <c r="S118" s="68" t="e">
        <f t="shared" ref="S118:S123" si="430">(R118/Q118)*100</f>
        <v>#DIV/0!</v>
      </c>
      <c r="T118" s="59"/>
      <c r="U118" s="67"/>
      <c r="V118" s="68" t="e">
        <f t="shared" ref="V118:V123" si="431">(U118/T118)*100</f>
        <v>#DIV/0!</v>
      </c>
      <c r="W118" s="59"/>
      <c r="X118" s="67"/>
      <c r="Y118" s="68" t="e">
        <f t="shared" ref="Y118:Y123" si="432">(X118/W118)*100</f>
        <v>#DIV/0!</v>
      </c>
      <c r="Z118" s="59"/>
      <c r="AA118" s="67"/>
      <c r="AB118" s="68" t="e">
        <f t="shared" ref="AB118:AB123" si="433">(AA118/Z118)*100</f>
        <v>#DIV/0!</v>
      </c>
      <c r="AC118" s="59"/>
      <c r="AD118" s="67"/>
      <c r="AE118" s="68" t="e">
        <f t="shared" ref="AE118:AE123" si="434">(AD118/AC118)*100</f>
        <v>#DIV/0!</v>
      </c>
      <c r="AF118" s="59"/>
      <c r="AG118" s="67"/>
      <c r="AH118" s="68" t="e">
        <f t="shared" ref="AH118:AH123" si="435">(AG118/AF118)*100</f>
        <v>#DIV/0!</v>
      </c>
      <c r="AI118" s="59"/>
      <c r="AJ118" s="67"/>
      <c r="AK118" s="68" t="e">
        <f t="shared" ref="AK118:AK123" si="436">(AJ118/AI118)*100</f>
        <v>#DIV/0!</v>
      </c>
      <c r="AL118" s="59"/>
      <c r="AM118" s="67"/>
      <c r="AN118" s="68" t="e">
        <f t="shared" ref="AN118:AN123" si="437">(AM118/AL118)*100</f>
        <v>#DIV/0!</v>
      </c>
      <c r="AO118" s="59"/>
      <c r="AP118" s="67"/>
      <c r="AQ118" s="68" t="e">
        <f t="shared" ref="AQ118:AQ123" si="438">(AP118/AO118)*100</f>
        <v>#DIV/0!</v>
      </c>
      <c r="AR118" s="13"/>
    </row>
    <row r="119" spans="1:44" ht="30" x14ac:dyDescent="0.25">
      <c r="A119" s="171"/>
      <c r="B119" s="167"/>
      <c r="C119" s="167"/>
      <c r="D119" s="26" t="s">
        <v>18</v>
      </c>
      <c r="E119" s="59">
        <f t="shared" ref="E119:E123" si="439">H119+K119+N119+Q119+T119+W119+Z119+AC119+AF119+AI119+AL119+AO119</f>
        <v>0</v>
      </c>
      <c r="F119" s="67">
        <f t="shared" ref="F119:F123" si="440">I119+L119+O119+R119+U119+X119+AA119+AD119+AG119+AJ119+AM119+AP119</f>
        <v>0</v>
      </c>
      <c r="G119" s="68" t="e">
        <f t="shared" si="426"/>
        <v>#DIV/0!</v>
      </c>
      <c r="H119" s="59"/>
      <c r="I119" s="67"/>
      <c r="J119" s="68" t="e">
        <f t="shared" si="427"/>
        <v>#DIV/0!</v>
      </c>
      <c r="K119" s="59"/>
      <c r="L119" s="67"/>
      <c r="M119" s="68" t="e">
        <f t="shared" si="428"/>
        <v>#DIV/0!</v>
      </c>
      <c r="N119" s="59"/>
      <c r="O119" s="67"/>
      <c r="P119" s="68" t="e">
        <f t="shared" si="429"/>
        <v>#DIV/0!</v>
      </c>
      <c r="Q119" s="59"/>
      <c r="R119" s="67"/>
      <c r="S119" s="68" t="e">
        <f t="shared" si="430"/>
        <v>#DIV/0!</v>
      </c>
      <c r="T119" s="59"/>
      <c r="U119" s="67"/>
      <c r="V119" s="68" t="e">
        <f t="shared" si="431"/>
        <v>#DIV/0!</v>
      </c>
      <c r="W119" s="59"/>
      <c r="X119" s="67"/>
      <c r="Y119" s="68" t="e">
        <f t="shared" si="432"/>
        <v>#DIV/0!</v>
      </c>
      <c r="Z119" s="59"/>
      <c r="AA119" s="67"/>
      <c r="AB119" s="68" t="e">
        <f t="shared" si="433"/>
        <v>#DIV/0!</v>
      </c>
      <c r="AC119" s="59"/>
      <c r="AD119" s="67"/>
      <c r="AE119" s="68" t="e">
        <f t="shared" si="434"/>
        <v>#DIV/0!</v>
      </c>
      <c r="AF119" s="59"/>
      <c r="AG119" s="67"/>
      <c r="AH119" s="68" t="e">
        <f t="shared" si="435"/>
        <v>#DIV/0!</v>
      </c>
      <c r="AI119" s="59"/>
      <c r="AJ119" s="67"/>
      <c r="AK119" s="68" t="e">
        <f t="shared" si="436"/>
        <v>#DIV/0!</v>
      </c>
      <c r="AL119" s="59"/>
      <c r="AM119" s="67"/>
      <c r="AN119" s="68" t="e">
        <f t="shared" si="437"/>
        <v>#DIV/0!</v>
      </c>
      <c r="AO119" s="59"/>
      <c r="AP119" s="67"/>
      <c r="AQ119" s="68" t="e">
        <f t="shared" si="438"/>
        <v>#DIV/0!</v>
      </c>
      <c r="AR119" s="13"/>
    </row>
    <row r="120" spans="1:44" ht="34.5" customHeight="1" x14ac:dyDescent="0.25">
      <c r="A120" s="171"/>
      <c r="B120" s="167"/>
      <c r="C120" s="167"/>
      <c r="D120" s="26" t="s">
        <v>26</v>
      </c>
      <c r="E120" s="59">
        <f t="shared" si="439"/>
        <v>2599.9999999999995</v>
      </c>
      <c r="F120" s="67">
        <f t="shared" si="440"/>
        <v>2385.1499999999996</v>
      </c>
      <c r="G120" s="68">
        <f t="shared" si="426"/>
        <v>91.736538461538458</v>
      </c>
      <c r="H120" s="59">
        <v>989.25</v>
      </c>
      <c r="I120" s="67">
        <v>989.25</v>
      </c>
      <c r="J120" s="68">
        <f t="shared" si="427"/>
        <v>100</v>
      </c>
      <c r="K120" s="59">
        <v>214.83</v>
      </c>
      <c r="L120" s="67">
        <v>214.83</v>
      </c>
      <c r="M120" s="68">
        <f t="shared" si="428"/>
        <v>100</v>
      </c>
      <c r="N120" s="59">
        <v>169.33</v>
      </c>
      <c r="O120" s="67">
        <v>169.33</v>
      </c>
      <c r="P120" s="68">
        <f t="shared" si="429"/>
        <v>100</v>
      </c>
      <c r="Q120" s="59">
        <v>284.51</v>
      </c>
      <c r="R120" s="67">
        <v>284.51</v>
      </c>
      <c r="S120" s="68">
        <f t="shared" si="430"/>
        <v>100</v>
      </c>
      <c r="T120" s="59">
        <v>278.58999999999997</v>
      </c>
      <c r="U120" s="67">
        <v>278.58999999999997</v>
      </c>
      <c r="V120" s="68">
        <f t="shared" si="431"/>
        <v>100</v>
      </c>
      <c r="W120" s="59">
        <v>77.37</v>
      </c>
      <c r="X120" s="67">
        <v>77.37</v>
      </c>
      <c r="Y120" s="68">
        <f t="shared" si="432"/>
        <v>100</v>
      </c>
      <c r="Z120" s="59">
        <v>162.53</v>
      </c>
      <c r="AA120" s="67">
        <v>162.53</v>
      </c>
      <c r="AB120" s="68">
        <f t="shared" si="433"/>
        <v>100</v>
      </c>
      <c r="AC120" s="59">
        <v>149</v>
      </c>
      <c r="AD120" s="67">
        <v>149</v>
      </c>
      <c r="AE120" s="68">
        <f t="shared" si="434"/>
        <v>100</v>
      </c>
      <c r="AF120" s="59">
        <v>59.74</v>
      </c>
      <c r="AG120" s="67">
        <v>59.74</v>
      </c>
      <c r="AH120" s="68">
        <f t="shared" si="435"/>
        <v>100</v>
      </c>
      <c r="AI120" s="59">
        <v>143.79</v>
      </c>
      <c r="AJ120" s="67"/>
      <c r="AK120" s="68">
        <f t="shared" si="436"/>
        <v>0</v>
      </c>
      <c r="AL120" s="59">
        <v>71.06</v>
      </c>
      <c r="AM120" s="67"/>
      <c r="AN120" s="68">
        <f t="shared" si="437"/>
        <v>0</v>
      </c>
      <c r="AO120" s="59">
        <v>0</v>
      </c>
      <c r="AP120" s="67"/>
      <c r="AQ120" s="68" t="e">
        <f t="shared" si="438"/>
        <v>#DIV/0!</v>
      </c>
      <c r="AR120" s="13"/>
    </row>
    <row r="121" spans="1:44" ht="79.5" customHeight="1" x14ac:dyDescent="0.25">
      <c r="A121" s="171"/>
      <c r="B121" s="167"/>
      <c r="C121" s="167"/>
      <c r="D121" s="53" t="s">
        <v>79</v>
      </c>
      <c r="E121" s="59">
        <f t="shared" si="439"/>
        <v>0</v>
      </c>
      <c r="F121" s="67">
        <f t="shared" si="440"/>
        <v>0</v>
      </c>
      <c r="G121" s="68" t="e">
        <f t="shared" si="426"/>
        <v>#DIV/0!</v>
      </c>
      <c r="H121" s="59"/>
      <c r="I121" s="67"/>
      <c r="J121" s="68" t="e">
        <f t="shared" si="427"/>
        <v>#DIV/0!</v>
      </c>
      <c r="K121" s="59"/>
      <c r="L121" s="67"/>
      <c r="M121" s="68" t="e">
        <f t="shared" si="428"/>
        <v>#DIV/0!</v>
      </c>
      <c r="N121" s="59"/>
      <c r="O121" s="67"/>
      <c r="P121" s="68" t="e">
        <f t="shared" si="429"/>
        <v>#DIV/0!</v>
      </c>
      <c r="Q121" s="59"/>
      <c r="R121" s="67"/>
      <c r="S121" s="68" t="e">
        <f t="shared" si="430"/>
        <v>#DIV/0!</v>
      </c>
      <c r="T121" s="59"/>
      <c r="U121" s="67"/>
      <c r="V121" s="68" t="e">
        <f t="shared" si="431"/>
        <v>#DIV/0!</v>
      </c>
      <c r="W121" s="59"/>
      <c r="X121" s="67"/>
      <c r="Y121" s="68" t="e">
        <f t="shared" si="432"/>
        <v>#DIV/0!</v>
      </c>
      <c r="Z121" s="59"/>
      <c r="AA121" s="67"/>
      <c r="AB121" s="68" t="e">
        <f t="shared" si="433"/>
        <v>#DIV/0!</v>
      </c>
      <c r="AC121" s="59"/>
      <c r="AD121" s="67"/>
      <c r="AE121" s="68" t="e">
        <f t="shared" si="434"/>
        <v>#DIV/0!</v>
      </c>
      <c r="AF121" s="59"/>
      <c r="AG121" s="67"/>
      <c r="AH121" s="68" t="e">
        <f t="shared" si="435"/>
        <v>#DIV/0!</v>
      </c>
      <c r="AI121" s="59"/>
      <c r="AJ121" s="67"/>
      <c r="AK121" s="68" t="e">
        <f t="shared" si="436"/>
        <v>#DIV/0!</v>
      </c>
      <c r="AL121" s="59"/>
      <c r="AM121" s="67"/>
      <c r="AN121" s="68" t="e">
        <f t="shared" si="437"/>
        <v>#DIV/0!</v>
      </c>
      <c r="AO121" s="59"/>
      <c r="AP121" s="67"/>
      <c r="AQ121" s="68" t="e">
        <f t="shared" si="438"/>
        <v>#DIV/0!</v>
      </c>
      <c r="AR121" s="13"/>
    </row>
    <row r="122" spans="1:44" ht="15.75" x14ac:dyDescent="0.25">
      <c r="A122" s="171"/>
      <c r="B122" s="167"/>
      <c r="C122" s="167"/>
      <c r="D122" s="26" t="s">
        <v>40</v>
      </c>
      <c r="E122" s="59">
        <f t="shared" si="439"/>
        <v>0</v>
      </c>
      <c r="F122" s="67">
        <f t="shared" si="440"/>
        <v>0</v>
      </c>
      <c r="G122" s="68" t="e">
        <f t="shared" si="426"/>
        <v>#DIV/0!</v>
      </c>
      <c r="H122" s="59"/>
      <c r="I122" s="67"/>
      <c r="J122" s="68" t="e">
        <f t="shared" si="427"/>
        <v>#DIV/0!</v>
      </c>
      <c r="K122" s="59"/>
      <c r="L122" s="67"/>
      <c r="M122" s="68" t="e">
        <f t="shared" si="428"/>
        <v>#DIV/0!</v>
      </c>
      <c r="N122" s="59"/>
      <c r="O122" s="67"/>
      <c r="P122" s="68" t="e">
        <f t="shared" si="429"/>
        <v>#DIV/0!</v>
      </c>
      <c r="Q122" s="59"/>
      <c r="R122" s="67"/>
      <c r="S122" s="68" t="e">
        <f t="shared" si="430"/>
        <v>#DIV/0!</v>
      </c>
      <c r="T122" s="59"/>
      <c r="U122" s="67"/>
      <c r="V122" s="68" t="e">
        <f t="shared" si="431"/>
        <v>#DIV/0!</v>
      </c>
      <c r="W122" s="59"/>
      <c r="X122" s="67"/>
      <c r="Y122" s="68" t="e">
        <f t="shared" si="432"/>
        <v>#DIV/0!</v>
      </c>
      <c r="Z122" s="59"/>
      <c r="AA122" s="67"/>
      <c r="AB122" s="68" t="e">
        <f t="shared" si="433"/>
        <v>#DIV/0!</v>
      </c>
      <c r="AC122" s="59"/>
      <c r="AD122" s="67"/>
      <c r="AE122" s="68" t="e">
        <f t="shared" si="434"/>
        <v>#DIV/0!</v>
      </c>
      <c r="AF122" s="59"/>
      <c r="AG122" s="67"/>
      <c r="AH122" s="68" t="e">
        <f t="shared" si="435"/>
        <v>#DIV/0!</v>
      </c>
      <c r="AI122" s="59"/>
      <c r="AJ122" s="67"/>
      <c r="AK122" s="68" t="e">
        <f t="shared" si="436"/>
        <v>#DIV/0!</v>
      </c>
      <c r="AL122" s="59"/>
      <c r="AM122" s="67"/>
      <c r="AN122" s="68" t="e">
        <f t="shared" si="437"/>
        <v>#DIV/0!</v>
      </c>
      <c r="AO122" s="59"/>
      <c r="AP122" s="67"/>
      <c r="AQ122" s="68" t="e">
        <f t="shared" si="438"/>
        <v>#DIV/0!</v>
      </c>
      <c r="AR122" s="13"/>
    </row>
    <row r="123" spans="1:44" ht="45" x14ac:dyDescent="0.25">
      <c r="A123" s="171"/>
      <c r="B123" s="167"/>
      <c r="C123" s="167"/>
      <c r="D123" s="26" t="s">
        <v>34</v>
      </c>
      <c r="E123" s="59">
        <f t="shared" si="439"/>
        <v>0</v>
      </c>
      <c r="F123" s="67">
        <f t="shared" si="440"/>
        <v>0</v>
      </c>
      <c r="G123" s="68" t="e">
        <f t="shared" si="426"/>
        <v>#DIV/0!</v>
      </c>
      <c r="H123" s="59"/>
      <c r="I123" s="67"/>
      <c r="J123" s="68" t="e">
        <f t="shared" si="427"/>
        <v>#DIV/0!</v>
      </c>
      <c r="K123" s="59"/>
      <c r="L123" s="67"/>
      <c r="M123" s="68" t="e">
        <f t="shared" si="428"/>
        <v>#DIV/0!</v>
      </c>
      <c r="N123" s="59"/>
      <c r="O123" s="67"/>
      <c r="P123" s="68" t="e">
        <f t="shared" si="429"/>
        <v>#DIV/0!</v>
      </c>
      <c r="Q123" s="59"/>
      <c r="R123" s="67"/>
      <c r="S123" s="68" t="e">
        <f t="shared" si="430"/>
        <v>#DIV/0!</v>
      </c>
      <c r="T123" s="59"/>
      <c r="U123" s="67"/>
      <c r="V123" s="68" t="e">
        <f t="shared" si="431"/>
        <v>#DIV/0!</v>
      </c>
      <c r="W123" s="59"/>
      <c r="X123" s="67"/>
      <c r="Y123" s="68" t="e">
        <f t="shared" si="432"/>
        <v>#DIV/0!</v>
      </c>
      <c r="Z123" s="59"/>
      <c r="AA123" s="67"/>
      <c r="AB123" s="68" t="e">
        <f t="shared" si="433"/>
        <v>#DIV/0!</v>
      </c>
      <c r="AC123" s="59"/>
      <c r="AD123" s="67"/>
      <c r="AE123" s="68" t="e">
        <f t="shared" si="434"/>
        <v>#DIV/0!</v>
      </c>
      <c r="AF123" s="59"/>
      <c r="AG123" s="67"/>
      <c r="AH123" s="68" t="e">
        <f t="shared" si="435"/>
        <v>#DIV/0!</v>
      </c>
      <c r="AI123" s="59"/>
      <c r="AJ123" s="67"/>
      <c r="AK123" s="68" t="e">
        <f t="shared" si="436"/>
        <v>#DIV/0!</v>
      </c>
      <c r="AL123" s="59"/>
      <c r="AM123" s="67"/>
      <c r="AN123" s="68" t="e">
        <f t="shared" si="437"/>
        <v>#DIV/0!</v>
      </c>
      <c r="AO123" s="59"/>
      <c r="AP123" s="67"/>
      <c r="AQ123" s="68" t="e">
        <f t="shared" si="438"/>
        <v>#DIV/0!</v>
      </c>
      <c r="AR123" s="13"/>
    </row>
    <row r="124" spans="1:44" ht="15.75" x14ac:dyDescent="0.25">
      <c r="A124" s="171" t="s">
        <v>44</v>
      </c>
      <c r="B124" s="167" t="s">
        <v>122</v>
      </c>
      <c r="C124" s="167" t="s">
        <v>123</v>
      </c>
      <c r="D124" s="26" t="s">
        <v>38</v>
      </c>
      <c r="E124" s="59">
        <f>SUM(E125:E130)</f>
        <v>200</v>
      </c>
      <c r="F124" s="66">
        <f>SUM(F125:F130)</f>
        <v>156.82</v>
      </c>
      <c r="G124" s="66">
        <f>(F124/E124)*100</f>
        <v>78.41</v>
      </c>
      <c r="H124" s="59">
        <f>SUM(H125:H130)</f>
        <v>0</v>
      </c>
      <c r="I124" s="66">
        <f>SUM(I125:I130)</f>
        <v>0</v>
      </c>
      <c r="J124" s="66" t="e">
        <f>(I124/H124)*100</f>
        <v>#DIV/0!</v>
      </c>
      <c r="K124" s="59">
        <f>SUM(K125:K130)</f>
        <v>0</v>
      </c>
      <c r="L124" s="66">
        <f>SUM(L125:L130)</f>
        <v>0</v>
      </c>
      <c r="M124" s="66" t="e">
        <f>(L124/K124)*100</f>
        <v>#DIV/0!</v>
      </c>
      <c r="N124" s="59">
        <f>SUM(N125:N130)</f>
        <v>0</v>
      </c>
      <c r="O124" s="66">
        <f>SUM(O125:O130)</f>
        <v>0</v>
      </c>
      <c r="P124" s="66" t="e">
        <f>(O124/N124)*100</f>
        <v>#DIV/0!</v>
      </c>
      <c r="Q124" s="59">
        <f>SUM(Q125:Q130)</f>
        <v>0</v>
      </c>
      <c r="R124" s="66">
        <f>SUM(R125:R130)</f>
        <v>0</v>
      </c>
      <c r="S124" s="66" t="e">
        <f>(R124/Q124)*100</f>
        <v>#DIV/0!</v>
      </c>
      <c r="T124" s="59">
        <f>SUM(T125:T130)</f>
        <v>0</v>
      </c>
      <c r="U124" s="66">
        <f>SUM(U125:U130)</f>
        <v>0</v>
      </c>
      <c r="V124" s="66" t="e">
        <f>(U124/T124)*100</f>
        <v>#DIV/0!</v>
      </c>
      <c r="W124" s="59">
        <f>SUM(W125:W130)</f>
        <v>0</v>
      </c>
      <c r="X124" s="66">
        <f>SUM(X125:X130)</f>
        <v>0</v>
      </c>
      <c r="Y124" s="66" t="e">
        <f>(X124/W124)*100</f>
        <v>#DIV/0!</v>
      </c>
      <c r="Z124" s="59">
        <f>SUM(Z125:Z130)</f>
        <v>0</v>
      </c>
      <c r="AA124" s="66">
        <f>SUM(AA125:AA130)</f>
        <v>0</v>
      </c>
      <c r="AB124" s="66" t="e">
        <f>(AA124/Z124)*100</f>
        <v>#DIV/0!</v>
      </c>
      <c r="AC124" s="59">
        <f>SUM(AC125:AC130)</f>
        <v>156.82</v>
      </c>
      <c r="AD124" s="66">
        <f>SUM(AD125:AD130)</f>
        <v>156.82</v>
      </c>
      <c r="AE124" s="66">
        <f>(AD124/AC124)*100</f>
        <v>100</v>
      </c>
      <c r="AF124" s="59">
        <f>SUM(AF125:AF130)</f>
        <v>0</v>
      </c>
      <c r="AG124" s="66">
        <f>SUM(AG125:AG130)</f>
        <v>0</v>
      </c>
      <c r="AH124" s="66" t="e">
        <f>(AG124/AF124)*100</f>
        <v>#DIV/0!</v>
      </c>
      <c r="AI124" s="59">
        <f>SUM(AI125:AI130)</f>
        <v>0</v>
      </c>
      <c r="AJ124" s="66">
        <f>SUM(AJ125:AJ130)</f>
        <v>0</v>
      </c>
      <c r="AK124" s="66" t="e">
        <f>(AJ124/AI124)*100</f>
        <v>#DIV/0!</v>
      </c>
      <c r="AL124" s="59">
        <f>SUM(AL125:AL130)</f>
        <v>0</v>
      </c>
      <c r="AM124" s="66">
        <f>SUM(AM125:AM130)</f>
        <v>0</v>
      </c>
      <c r="AN124" s="66" t="e">
        <f>(AM124/AL124)*100</f>
        <v>#DIV/0!</v>
      </c>
      <c r="AO124" s="59">
        <f>SUM(AO125:AO130)</f>
        <v>43.18</v>
      </c>
      <c r="AP124" s="66">
        <f>SUM(AP125:AP130)</f>
        <v>0</v>
      </c>
      <c r="AQ124" s="66">
        <f>(AP124/AO124)*100</f>
        <v>0</v>
      </c>
      <c r="AR124" s="13"/>
    </row>
    <row r="125" spans="1:44" ht="30" x14ac:dyDescent="0.25">
      <c r="A125" s="171"/>
      <c r="B125" s="167"/>
      <c r="C125" s="167"/>
      <c r="D125" s="26" t="s">
        <v>17</v>
      </c>
      <c r="E125" s="59">
        <f>H125+K125+N125+Q125+T125+W125+Z125+AC125+AF125+AI125+AL125+AO125</f>
        <v>0</v>
      </c>
      <c r="F125" s="67">
        <f>I125+L125+O125+R125+U125+X125+AA125+AD125+AG125+AJ125+AM125+AP125</f>
        <v>0</v>
      </c>
      <c r="G125" s="68" t="e">
        <f t="shared" ref="G125:G130" si="441">(F125/E125)*100</f>
        <v>#DIV/0!</v>
      </c>
      <c r="H125" s="59"/>
      <c r="I125" s="67"/>
      <c r="J125" s="68" t="e">
        <f t="shared" ref="J125:J130" si="442">(I125/H125)*100</f>
        <v>#DIV/0!</v>
      </c>
      <c r="K125" s="59"/>
      <c r="L125" s="67"/>
      <c r="M125" s="68" t="e">
        <f t="shared" ref="M125:M130" si="443">(L125/K125)*100</f>
        <v>#DIV/0!</v>
      </c>
      <c r="N125" s="59"/>
      <c r="O125" s="67"/>
      <c r="P125" s="68" t="e">
        <f t="shared" ref="P125:P130" si="444">(O125/N125)*100</f>
        <v>#DIV/0!</v>
      </c>
      <c r="Q125" s="59"/>
      <c r="R125" s="67"/>
      <c r="S125" s="68" t="e">
        <f t="shared" ref="S125:S130" si="445">(R125/Q125)*100</f>
        <v>#DIV/0!</v>
      </c>
      <c r="T125" s="59"/>
      <c r="U125" s="67"/>
      <c r="V125" s="68" t="e">
        <f t="shared" ref="V125:V130" si="446">(U125/T125)*100</f>
        <v>#DIV/0!</v>
      </c>
      <c r="W125" s="59"/>
      <c r="X125" s="67"/>
      <c r="Y125" s="68" t="e">
        <f t="shared" ref="Y125:Y130" si="447">(X125/W125)*100</f>
        <v>#DIV/0!</v>
      </c>
      <c r="Z125" s="59"/>
      <c r="AA125" s="67"/>
      <c r="AB125" s="68" t="e">
        <f t="shared" ref="AB125:AB130" si="448">(AA125/Z125)*100</f>
        <v>#DIV/0!</v>
      </c>
      <c r="AC125" s="59"/>
      <c r="AD125" s="67"/>
      <c r="AE125" s="68" t="e">
        <f t="shared" ref="AE125:AE130" si="449">(AD125/AC125)*100</f>
        <v>#DIV/0!</v>
      </c>
      <c r="AF125" s="59"/>
      <c r="AG125" s="67"/>
      <c r="AH125" s="68" t="e">
        <f t="shared" ref="AH125:AH130" si="450">(AG125/AF125)*100</f>
        <v>#DIV/0!</v>
      </c>
      <c r="AI125" s="59"/>
      <c r="AJ125" s="67"/>
      <c r="AK125" s="68" t="e">
        <f t="shared" ref="AK125:AK130" si="451">(AJ125/AI125)*100</f>
        <v>#DIV/0!</v>
      </c>
      <c r="AL125" s="59"/>
      <c r="AM125" s="67"/>
      <c r="AN125" s="68" t="e">
        <f t="shared" ref="AN125:AN130" si="452">(AM125/AL125)*100</f>
        <v>#DIV/0!</v>
      </c>
      <c r="AO125" s="59"/>
      <c r="AP125" s="67"/>
      <c r="AQ125" s="68" t="e">
        <f t="shared" ref="AQ125:AQ130" si="453">(AP125/AO125)*100</f>
        <v>#DIV/0!</v>
      </c>
      <c r="AR125" s="13"/>
    </row>
    <row r="126" spans="1:44" ht="30" x14ac:dyDescent="0.25">
      <c r="A126" s="171"/>
      <c r="B126" s="167"/>
      <c r="C126" s="167"/>
      <c r="D126" s="26" t="s">
        <v>18</v>
      </c>
      <c r="E126" s="59">
        <f t="shared" ref="E126:E130" si="454">H126+K126+N126+Q126+T126+W126+Z126+AC126+AF126+AI126+AL126+AO126</f>
        <v>0</v>
      </c>
      <c r="F126" s="67">
        <f t="shared" ref="F126:F130" si="455">I126+L126+O126+R126+U126+X126+AA126+AD126+AG126+AJ126+AM126+AP126</f>
        <v>0</v>
      </c>
      <c r="G126" s="68" t="e">
        <f t="shared" si="441"/>
        <v>#DIV/0!</v>
      </c>
      <c r="H126" s="59"/>
      <c r="I126" s="67"/>
      <c r="J126" s="68" t="e">
        <f t="shared" si="442"/>
        <v>#DIV/0!</v>
      </c>
      <c r="K126" s="59"/>
      <c r="L126" s="67"/>
      <c r="M126" s="68" t="e">
        <f t="shared" si="443"/>
        <v>#DIV/0!</v>
      </c>
      <c r="N126" s="59"/>
      <c r="O126" s="67"/>
      <c r="P126" s="68" t="e">
        <f t="shared" si="444"/>
        <v>#DIV/0!</v>
      </c>
      <c r="Q126" s="59"/>
      <c r="R126" s="67"/>
      <c r="S126" s="68" t="e">
        <f t="shared" si="445"/>
        <v>#DIV/0!</v>
      </c>
      <c r="T126" s="59"/>
      <c r="U126" s="67"/>
      <c r="V126" s="68" t="e">
        <f t="shared" si="446"/>
        <v>#DIV/0!</v>
      </c>
      <c r="W126" s="59"/>
      <c r="X126" s="67"/>
      <c r="Y126" s="68" t="e">
        <f t="shared" si="447"/>
        <v>#DIV/0!</v>
      </c>
      <c r="Z126" s="59"/>
      <c r="AA126" s="67"/>
      <c r="AB126" s="68" t="e">
        <f t="shared" si="448"/>
        <v>#DIV/0!</v>
      </c>
      <c r="AC126" s="59"/>
      <c r="AD126" s="67"/>
      <c r="AE126" s="68" t="e">
        <f t="shared" si="449"/>
        <v>#DIV/0!</v>
      </c>
      <c r="AF126" s="59"/>
      <c r="AG126" s="67"/>
      <c r="AH126" s="68" t="e">
        <f t="shared" si="450"/>
        <v>#DIV/0!</v>
      </c>
      <c r="AI126" s="59"/>
      <c r="AJ126" s="67"/>
      <c r="AK126" s="68" t="e">
        <f t="shared" si="451"/>
        <v>#DIV/0!</v>
      </c>
      <c r="AL126" s="59"/>
      <c r="AM126" s="67"/>
      <c r="AN126" s="68" t="e">
        <f t="shared" si="452"/>
        <v>#DIV/0!</v>
      </c>
      <c r="AO126" s="59"/>
      <c r="AP126" s="67"/>
      <c r="AQ126" s="68" t="e">
        <f t="shared" si="453"/>
        <v>#DIV/0!</v>
      </c>
      <c r="AR126" s="13"/>
    </row>
    <row r="127" spans="1:44" ht="34.5" customHeight="1" x14ac:dyDescent="0.25">
      <c r="A127" s="171"/>
      <c r="B127" s="167"/>
      <c r="C127" s="167"/>
      <c r="D127" s="26" t="s">
        <v>26</v>
      </c>
      <c r="E127" s="59">
        <f t="shared" si="454"/>
        <v>200</v>
      </c>
      <c r="F127" s="67">
        <f t="shared" si="455"/>
        <v>156.82</v>
      </c>
      <c r="G127" s="68">
        <f t="shared" si="441"/>
        <v>78.41</v>
      </c>
      <c r="H127" s="59">
        <v>0</v>
      </c>
      <c r="I127" s="67">
        <v>0</v>
      </c>
      <c r="J127" s="68" t="e">
        <f t="shared" si="442"/>
        <v>#DIV/0!</v>
      </c>
      <c r="K127" s="59">
        <v>0</v>
      </c>
      <c r="L127" s="67">
        <v>0</v>
      </c>
      <c r="M127" s="68" t="e">
        <f t="shared" si="443"/>
        <v>#DIV/0!</v>
      </c>
      <c r="N127" s="59">
        <v>0</v>
      </c>
      <c r="O127" s="67">
        <v>0</v>
      </c>
      <c r="P127" s="68" t="e">
        <f t="shared" si="444"/>
        <v>#DIV/0!</v>
      </c>
      <c r="Q127" s="59">
        <v>0</v>
      </c>
      <c r="R127" s="67">
        <v>0</v>
      </c>
      <c r="S127" s="68" t="e">
        <f t="shared" si="445"/>
        <v>#DIV/0!</v>
      </c>
      <c r="T127" s="59">
        <v>0</v>
      </c>
      <c r="U127" s="67">
        <v>0</v>
      </c>
      <c r="V127" s="68" t="e">
        <f t="shared" si="446"/>
        <v>#DIV/0!</v>
      </c>
      <c r="W127" s="59">
        <v>0</v>
      </c>
      <c r="X127" s="67">
        <v>0</v>
      </c>
      <c r="Y127" s="68" t="e">
        <f t="shared" si="447"/>
        <v>#DIV/0!</v>
      </c>
      <c r="Z127" s="59">
        <v>0</v>
      </c>
      <c r="AA127" s="67">
        <v>0</v>
      </c>
      <c r="AB127" s="68" t="e">
        <f t="shared" si="448"/>
        <v>#DIV/0!</v>
      </c>
      <c r="AC127" s="59">
        <v>156.82</v>
      </c>
      <c r="AD127" s="67">
        <v>156.82</v>
      </c>
      <c r="AE127" s="68">
        <f t="shared" si="449"/>
        <v>100</v>
      </c>
      <c r="AF127" s="59">
        <v>0</v>
      </c>
      <c r="AG127" s="67"/>
      <c r="AH127" s="68" t="e">
        <f t="shared" si="450"/>
        <v>#DIV/0!</v>
      </c>
      <c r="AI127" s="59">
        <v>0</v>
      </c>
      <c r="AJ127" s="67"/>
      <c r="AK127" s="68" t="e">
        <f t="shared" si="451"/>
        <v>#DIV/0!</v>
      </c>
      <c r="AL127" s="59">
        <v>0</v>
      </c>
      <c r="AM127" s="67"/>
      <c r="AN127" s="68" t="e">
        <f t="shared" si="452"/>
        <v>#DIV/0!</v>
      </c>
      <c r="AO127" s="59">
        <v>43.18</v>
      </c>
      <c r="AP127" s="67"/>
      <c r="AQ127" s="68">
        <f t="shared" si="453"/>
        <v>0</v>
      </c>
      <c r="AR127" s="13"/>
    </row>
    <row r="128" spans="1:44" ht="87" customHeight="1" x14ac:dyDescent="0.25">
      <c r="A128" s="171"/>
      <c r="B128" s="167"/>
      <c r="C128" s="167"/>
      <c r="D128" s="53" t="s">
        <v>79</v>
      </c>
      <c r="E128" s="59">
        <f t="shared" si="454"/>
        <v>0</v>
      </c>
      <c r="F128" s="67">
        <f t="shared" si="455"/>
        <v>0</v>
      </c>
      <c r="G128" s="68" t="e">
        <f t="shared" si="441"/>
        <v>#DIV/0!</v>
      </c>
      <c r="H128" s="59"/>
      <c r="I128" s="67"/>
      <c r="J128" s="68" t="e">
        <f t="shared" si="442"/>
        <v>#DIV/0!</v>
      </c>
      <c r="K128" s="59"/>
      <c r="L128" s="67"/>
      <c r="M128" s="68" t="e">
        <f t="shared" si="443"/>
        <v>#DIV/0!</v>
      </c>
      <c r="N128" s="59"/>
      <c r="O128" s="67"/>
      <c r="P128" s="68" t="e">
        <f t="shared" si="444"/>
        <v>#DIV/0!</v>
      </c>
      <c r="Q128" s="59"/>
      <c r="R128" s="67"/>
      <c r="S128" s="68" t="e">
        <f t="shared" si="445"/>
        <v>#DIV/0!</v>
      </c>
      <c r="T128" s="59"/>
      <c r="U128" s="67"/>
      <c r="V128" s="68" t="e">
        <f t="shared" si="446"/>
        <v>#DIV/0!</v>
      </c>
      <c r="W128" s="59"/>
      <c r="X128" s="67"/>
      <c r="Y128" s="68" t="e">
        <f t="shared" si="447"/>
        <v>#DIV/0!</v>
      </c>
      <c r="Z128" s="59"/>
      <c r="AA128" s="67"/>
      <c r="AB128" s="68" t="e">
        <f t="shared" si="448"/>
        <v>#DIV/0!</v>
      </c>
      <c r="AC128" s="59"/>
      <c r="AD128" s="67"/>
      <c r="AE128" s="68" t="e">
        <f t="shared" si="449"/>
        <v>#DIV/0!</v>
      </c>
      <c r="AF128" s="59"/>
      <c r="AG128" s="67"/>
      <c r="AH128" s="68" t="e">
        <f t="shared" si="450"/>
        <v>#DIV/0!</v>
      </c>
      <c r="AI128" s="59"/>
      <c r="AJ128" s="67"/>
      <c r="AK128" s="68" t="e">
        <f t="shared" si="451"/>
        <v>#DIV/0!</v>
      </c>
      <c r="AL128" s="59"/>
      <c r="AM128" s="67"/>
      <c r="AN128" s="68" t="e">
        <f t="shared" si="452"/>
        <v>#DIV/0!</v>
      </c>
      <c r="AO128" s="59"/>
      <c r="AP128" s="67"/>
      <c r="AQ128" s="68" t="e">
        <f t="shared" si="453"/>
        <v>#DIV/0!</v>
      </c>
      <c r="AR128" s="13"/>
    </row>
    <row r="129" spans="1:44" ht="21" customHeight="1" x14ac:dyDescent="0.25">
      <c r="A129" s="171"/>
      <c r="B129" s="167"/>
      <c r="C129" s="167"/>
      <c r="D129" s="26" t="s">
        <v>40</v>
      </c>
      <c r="E129" s="59">
        <f t="shared" si="454"/>
        <v>0</v>
      </c>
      <c r="F129" s="67">
        <f t="shared" si="455"/>
        <v>0</v>
      </c>
      <c r="G129" s="68" t="e">
        <f t="shared" si="441"/>
        <v>#DIV/0!</v>
      </c>
      <c r="H129" s="59"/>
      <c r="I129" s="67"/>
      <c r="J129" s="68" t="e">
        <f t="shared" si="442"/>
        <v>#DIV/0!</v>
      </c>
      <c r="K129" s="59"/>
      <c r="L129" s="67"/>
      <c r="M129" s="68" t="e">
        <f t="shared" si="443"/>
        <v>#DIV/0!</v>
      </c>
      <c r="N129" s="59"/>
      <c r="O129" s="67"/>
      <c r="P129" s="68" t="e">
        <f t="shared" si="444"/>
        <v>#DIV/0!</v>
      </c>
      <c r="Q129" s="59"/>
      <c r="R129" s="67"/>
      <c r="S129" s="68" t="e">
        <f t="shared" si="445"/>
        <v>#DIV/0!</v>
      </c>
      <c r="T129" s="59"/>
      <c r="U129" s="67"/>
      <c r="V129" s="68" t="e">
        <f t="shared" si="446"/>
        <v>#DIV/0!</v>
      </c>
      <c r="W129" s="59"/>
      <c r="X129" s="67"/>
      <c r="Y129" s="68" t="e">
        <f t="shared" si="447"/>
        <v>#DIV/0!</v>
      </c>
      <c r="Z129" s="59"/>
      <c r="AA129" s="67"/>
      <c r="AB129" s="68" t="e">
        <f t="shared" si="448"/>
        <v>#DIV/0!</v>
      </c>
      <c r="AC129" s="59"/>
      <c r="AD129" s="67"/>
      <c r="AE129" s="68" t="e">
        <f t="shared" si="449"/>
        <v>#DIV/0!</v>
      </c>
      <c r="AF129" s="59"/>
      <c r="AG129" s="67"/>
      <c r="AH129" s="68" t="e">
        <f t="shared" si="450"/>
        <v>#DIV/0!</v>
      </c>
      <c r="AI129" s="59"/>
      <c r="AJ129" s="67"/>
      <c r="AK129" s="68" t="e">
        <f t="shared" si="451"/>
        <v>#DIV/0!</v>
      </c>
      <c r="AL129" s="59"/>
      <c r="AM129" s="67"/>
      <c r="AN129" s="68" t="e">
        <f t="shared" si="452"/>
        <v>#DIV/0!</v>
      </c>
      <c r="AO129" s="59"/>
      <c r="AP129" s="67"/>
      <c r="AQ129" s="68" t="e">
        <f t="shared" si="453"/>
        <v>#DIV/0!</v>
      </c>
      <c r="AR129" s="13"/>
    </row>
    <row r="130" spans="1:44" ht="45" x14ac:dyDescent="0.25">
      <c r="A130" s="171"/>
      <c r="B130" s="167"/>
      <c r="C130" s="167"/>
      <c r="D130" s="26" t="s">
        <v>34</v>
      </c>
      <c r="E130" s="59">
        <f t="shared" si="454"/>
        <v>0</v>
      </c>
      <c r="F130" s="67">
        <f t="shared" si="455"/>
        <v>0</v>
      </c>
      <c r="G130" s="68" t="e">
        <f t="shared" si="441"/>
        <v>#DIV/0!</v>
      </c>
      <c r="H130" s="59"/>
      <c r="I130" s="67"/>
      <c r="J130" s="68" t="e">
        <f t="shared" si="442"/>
        <v>#DIV/0!</v>
      </c>
      <c r="K130" s="59"/>
      <c r="L130" s="67"/>
      <c r="M130" s="68" t="e">
        <f t="shared" si="443"/>
        <v>#DIV/0!</v>
      </c>
      <c r="N130" s="59"/>
      <c r="O130" s="67"/>
      <c r="P130" s="68" t="e">
        <f t="shared" si="444"/>
        <v>#DIV/0!</v>
      </c>
      <c r="Q130" s="59"/>
      <c r="R130" s="67"/>
      <c r="S130" s="68" t="e">
        <f t="shared" si="445"/>
        <v>#DIV/0!</v>
      </c>
      <c r="T130" s="59"/>
      <c r="U130" s="67"/>
      <c r="V130" s="68" t="e">
        <f t="shared" si="446"/>
        <v>#DIV/0!</v>
      </c>
      <c r="W130" s="59"/>
      <c r="X130" s="67"/>
      <c r="Y130" s="68" t="e">
        <f t="shared" si="447"/>
        <v>#DIV/0!</v>
      </c>
      <c r="Z130" s="59"/>
      <c r="AA130" s="67"/>
      <c r="AB130" s="68" t="e">
        <f t="shared" si="448"/>
        <v>#DIV/0!</v>
      </c>
      <c r="AC130" s="59"/>
      <c r="AD130" s="67"/>
      <c r="AE130" s="68" t="e">
        <f t="shared" si="449"/>
        <v>#DIV/0!</v>
      </c>
      <c r="AF130" s="59"/>
      <c r="AG130" s="67"/>
      <c r="AH130" s="68" t="e">
        <f t="shared" si="450"/>
        <v>#DIV/0!</v>
      </c>
      <c r="AI130" s="59"/>
      <c r="AJ130" s="67"/>
      <c r="AK130" s="68" t="e">
        <f t="shared" si="451"/>
        <v>#DIV/0!</v>
      </c>
      <c r="AL130" s="59"/>
      <c r="AM130" s="67"/>
      <c r="AN130" s="68" t="e">
        <f t="shared" si="452"/>
        <v>#DIV/0!</v>
      </c>
      <c r="AO130" s="59"/>
      <c r="AP130" s="67"/>
      <c r="AQ130" s="68" t="e">
        <f t="shared" si="453"/>
        <v>#DIV/0!</v>
      </c>
      <c r="AR130" s="13"/>
    </row>
    <row r="131" spans="1:44" ht="15.75" x14ac:dyDescent="0.25">
      <c r="A131" s="171" t="s">
        <v>45</v>
      </c>
      <c r="B131" s="167" t="s">
        <v>124</v>
      </c>
      <c r="C131" s="167" t="s">
        <v>108</v>
      </c>
      <c r="D131" s="26" t="s">
        <v>38</v>
      </c>
      <c r="E131" s="59">
        <f>SUM(E132:E137)</f>
        <v>4283.4000000000005</v>
      </c>
      <c r="F131" s="66">
        <f>SUM(F132:F137)</f>
        <v>3003.98</v>
      </c>
      <c r="G131" s="66">
        <f>(F131/E131)*100</f>
        <v>70.130737264789644</v>
      </c>
      <c r="H131" s="59">
        <f>SUM(H132:H137)</f>
        <v>0</v>
      </c>
      <c r="I131" s="66">
        <f>SUM(I132:I137)</f>
        <v>0</v>
      </c>
      <c r="J131" s="66" t="e">
        <f>(I131/H131)*100</f>
        <v>#DIV/0!</v>
      </c>
      <c r="K131" s="59">
        <f>SUM(K132:K137)</f>
        <v>164.63</v>
      </c>
      <c r="L131" s="66">
        <f>SUM(L132:L137)</f>
        <v>164.63</v>
      </c>
      <c r="M131" s="66">
        <f>(L131/K131)*100</f>
        <v>100</v>
      </c>
      <c r="N131" s="59">
        <f>SUM(N132:N137)</f>
        <v>513.41</v>
      </c>
      <c r="O131" s="66">
        <f>SUM(O132:O137)</f>
        <v>513.41</v>
      </c>
      <c r="P131" s="66">
        <f>(O131/N131)*100</f>
        <v>100</v>
      </c>
      <c r="Q131" s="59">
        <f>SUM(Q132:Q137)</f>
        <v>203.24</v>
      </c>
      <c r="R131" s="66">
        <f>SUM(R132:R137)</f>
        <v>203.24</v>
      </c>
      <c r="S131" s="66">
        <f>(R131/Q131)*100</f>
        <v>100</v>
      </c>
      <c r="T131" s="59">
        <f>SUM(T132:T137)</f>
        <v>339.62</v>
      </c>
      <c r="U131" s="66">
        <f>SUM(U132:U137)</f>
        <v>339.62</v>
      </c>
      <c r="V131" s="66">
        <f>(U131/T131)*100</f>
        <v>100</v>
      </c>
      <c r="W131" s="59">
        <f>SUM(W132:W137)</f>
        <v>634.63</v>
      </c>
      <c r="X131" s="66">
        <f>SUM(X132:X137)</f>
        <v>634.63</v>
      </c>
      <c r="Y131" s="66">
        <f>(X131/W131)*100</f>
        <v>100</v>
      </c>
      <c r="Z131" s="59">
        <f>SUM(Z132:Z137)</f>
        <v>373.41</v>
      </c>
      <c r="AA131" s="66">
        <f>SUM(AA132:AA137)</f>
        <v>373.41</v>
      </c>
      <c r="AB131" s="66">
        <f>(AA131/Z131)*100</f>
        <v>100</v>
      </c>
      <c r="AC131" s="59">
        <f>SUM(AC132:AC137)</f>
        <v>403.6</v>
      </c>
      <c r="AD131" s="66">
        <f>SUM(AD132:AD137)</f>
        <v>403.6</v>
      </c>
      <c r="AE131" s="66">
        <f>(AD131/AC131)*100</f>
        <v>100</v>
      </c>
      <c r="AF131" s="59">
        <f>SUM(AF132:AF137)</f>
        <v>371.44</v>
      </c>
      <c r="AG131" s="66">
        <f>SUM(AG132:AG137)</f>
        <v>371.44</v>
      </c>
      <c r="AH131" s="66">
        <f>(AG131/AF131)*100</f>
        <v>100</v>
      </c>
      <c r="AI131" s="59">
        <f>SUM(AI132:AI137)</f>
        <v>443.82</v>
      </c>
      <c r="AJ131" s="66">
        <f>SUM(AJ132:AJ137)</f>
        <v>0</v>
      </c>
      <c r="AK131" s="66">
        <f>(AJ131/AI131)*100</f>
        <v>0</v>
      </c>
      <c r="AL131" s="59">
        <f>SUM(AL132:AL137)</f>
        <v>400</v>
      </c>
      <c r="AM131" s="66">
        <f>SUM(AM132:AM137)</f>
        <v>0</v>
      </c>
      <c r="AN131" s="66">
        <f>(AM131/AL131)*100</f>
        <v>0</v>
      </c>
      <c r="AO131" s="59">
        <f>SUM(AO132:AO137)</f>
        <v>435.6</v>
      </c>
      <c r="AP131" s="66">
        <f>SUM(AP132:AP137)</f>
        <v>0</v>
      </c>
      <c r="AQ131" s="66">
        <f>(AP131/AO131)*100</f>
        <v>0</v>
      </c>
      <c r="AR131" s="13"/>
    </row>
    <row r="132" spans="1:44" ht="30" x14ac:dyDescent="0.25">
      <c r="A132" s="171"/>
      <c r="B132" s="167"/>
      <c r="C132" s="167"/>
      <c r="D132" s="26" t="s">
        <v>17</v>
      </c>
      <c r="E132" s="59">
        <f>H132+K132+N132+Q132+T132+W132+Z132+AC132+AF132+AI132+AL132+AO132</f>
        <v>0</v>
      </c>
      <c r="F132" s="67">
        <f>I132+L132+O132+R132+U132+X132+AA132+AD132+AG132+AJ132+AM132+AP132</f>
        <v>0</v>
      </c>
      <c r="G132" s="68" t="e">
        <f t="shared" ref="G132:G137" si="456">(F132/E132)*100</f>
        <v>#DIV/0!</v>
      </c>
      <c r="H132" s="59"/>
      <c r="I132" s="67"/>
      <c r="J132" s="68" t="e">
        <f t="shared" ref="J132:J137" si="457">(I132/H132)*100</f>
        <v>#DIV/0!</v>
      </c>
      <c r="K132" s="59"/>
      <c r="L132" s="67"/>
      <c r="M132" s="68" t="e">
        <f t="shared" ref="M132:M137" si="458">(L132/K132)*100</f>
        <v>#DIV/0!</v>
      </c>
      <c r="N132" s="59"/>
      <c r="O132" s="67"/>
      <c r="P132" s="68" t="e">
        <f t="shared" ref="P132:P137" si="459">(O132/N132)*100</f>
        <v>#DIV/0!</v>
      </c>
      <c r="Q132" s="59"/>
      <c r="R132" s="67"/>
      <c r="S132" s="68" t="e">
        <f t="shared" ref="S132:S137" si="460">(R132/Q132)*100</f>
        <v>#DIV/0!</v>
      </c>
      <c r="T132" s="59"/>
      <c r="U132" s="67"/>
      <c r="V132" s="68" t="e">
        <f t="shared" ref="V132:V137" si="461">(U132/T132)*100</f>
        <v>#DIV/0!</v>
      </c>
      <c r="W132" s="59"/>
      <c r="X132" s="67"/>
      <c r="Y132" s="68" t="e">
        <f t="shared" ref="Y132:Y137" si="462">(X132/W132)*100</f>
        <v>#DIV/0!</v>
      </c>
      <c r="Z132" s="59"/>
      <c r="AA132" s="67"/>
      <c r="AB132" s="68" t="e">
        <f t="shared" ref="AB132:AB137" si="463">(AA132/Z132)*100</f>
        <v>#DIV/0!</v>
      </c>
      <c r="AC132" s="59"/>
      <c r="AD132" s="67"/>
      <c r="AE132" s="68" t="e">
        <f t="shared" ref="AE132:AE137" si="464">(AD132/AC132)*100</f>
        <v>#DIV/0!</v>
      </c>
      <c r="AF132" s="59"/>
      <c r="AG132" s="67"/>
      <c r="AH132" s="68" t="e">
        <f t="shared" ref="AH132:AH137" si="465">(AG132/AF132)*100</f>
        <v>#DIV/0!</v>
      </c>
      <c r="AI132" s="59"/>
      <c r="AJ132" s="67"/>
      <c r="AK132" s="68" t="e">
        <f t="shared" ref="AK132:AK137" si="466">(AJ132/AI132)*100</f>
        <v>#DIV/0!</v>
      </c>
      <c r="AL132" s="59"/>
      <c r="AM132" s="67"/>
      <c r="AN132" s="68" t="e">
        <f t="shared" ref="AN132:AN137" si="467">(AM132/AL132)*100</f>
        <v>#DIV/0!</v>
      </c>
      <c r="AO132" s="59"/>
      <c r="AP132" s="67"/>
      <c r="AQ132" s="68" t="e">
        <f t="shared" ref="AQ132:AQ137" si="468">(AP132/AO132)*100</f>
        <v>#DIV/0!</v>
      </c>
      <c r="AR132" s="13"/>
    </row>
    <row r="133" spans="1:44" ht="30" x14ac:dyDescent="0.25">
      <c r="A133" s="171"/>
      <c r="B133" s="167"/>
      <c r="C133" s="167"/>
      <c r="D133" s="26" t="s">
        <v>18</v>
      </c>
      <c r="E133" s="59">
        <f t="shared" ref="E133:E137" si="469">H133+K133+N133+Q133+T133+W133+Z133+AC133+AF133+AI133+AL133+AO133</f>
        <v>0</v>
      </c>
      <c r="F133" s="67">
        <f t="shared" ref="F133:F137" si="470">I133+L133+O133+R133+U133+X133+AA133+AD133+AG133+AJ133+AM133+AP133</f>
        <v>0</v>
      </c>
      <c r="G133" s="68" t="e">
        <f t="shared" si="456"/>
        <v>#DIV/0!</v>
      </c>
      <c r="H133" s="59"/>
      <c r="I133" s="67"/>
      <c r="J133" s="68" t="e">
        <f t="shared" si="457"/>
        <v>#DIV/0!</v>
      </c>
      <c r="K133" s="59"/>
      <c r="L133" s="67"/>
      <c r="M133" s="68" t="e">
        <f t="shared" si="458"/>
        <v>#DIV/0!</v>
      </c>
      <c r="N133" s="59"/>
      <c r="O133" s="67"/>
      <c r="P133" s="68" t="e">
        <f t="shared" si="459"/>
        <v>#DIV/0!</v>
      </c>
      <c r="Q133" s="59"/>
      <c r="R133" s="67"/>
      <c r="S133" s="68" t="e">
        <f t="shared" si="460"/>
        <v>#DIV/0!</v>
      </c>
      <c r="T133" s="59"/>
      <c r="U133" s="67"/>
      <c r="V133" s="68" t="e">
        <f t="shared" si="461"/>
        <v>#DIV/0!</v>
      </c>
      <c r="W133" s="59"/>
      <c r="X133" s="67"/>
      <c r="Y133" s="68" t="e">
        <f t="shared" si="462"/>
        <v>#DIV/0!</v>
      </c>
      <c r="Z133" s="59"/>
      <c r="AA133" s="67"/>
      <c r="AB133" s="68" t="e">
        <f t="shared" si="463"/>
        <v>#DIV/0!</v>
      </c>
      <c r="AC133" s="59"/>
      <c r="AD133" s="67"/>
      <c r="AE133" s="68" t="e">
        <f t="shared" si="464"/>
        <v>#DIV/0!</v>
      </c>
      <c r="AF133" s="59"/>
      <c r="AG133" s="67"/>
      <c r="AH133" s="68" t="e">
        <f t="shared" si="465"/>
        <v>#DIV/0!</v>
      </c>
      <c r="AI133" s="59"/>
      <c r="AJ133" s="67"/>
      <c r="AK133" s="68" t="e">
        <f t="shared" si="466"/>
        <v>#DIV/0!</v>
      </c>
      <c r="AL133" s="59"/>
      <c r="AM133" s="67"/>
      <c r="AN133" s="68" t="e">
        <f t="shared" si="467"/>
        <v>#DIV/0!</v>
      </c>
      <c r="AO133" s="59"/>
      <c r="AP133" s="67"/>
      <c r="AQ133" s="68" t="e">
        <f t="shared" si="468"/>
        <v>#DIV/0!</v>
      </c>
      <c r="AR133" s="13"/>
    </row>
    <row r="134" spans="1:44" ht="34.5" customHeight="1" x14ac:dyDescent="0.25">
      <c r="A134" s="171"/>
      <c r="B134" s="167"/>
      <c r="C134" s="167"/>
      <c r="D134" s="26" t="s">
        <v>26</v>
      </c>
      <c r="E134" s="59">
        <f t="shared" si="469"/>
        <v>4283.4000000000005</v>
      </c>
      <c r="F134" s="67">
        <f t="shared" si="470"/>
        <v>3003.98</v>
      </c>
      <c r="G134" s="68">
        <f t="shared" si="456"/>
        <v>70.130737264789644</v>
      </c>
      <c r="H134" s="59">
        <v>0</v>
      </c>
      <c r="I134" s="67">
        <v>0</v>
      </c>
      <c r="J134" s="68" t="e">
        <f t="shared" si="457"/>
        <v>#DIV/0!</v>
      </c>
      <c r="K134" s="59">
        <v>164.63</v>
      </c>
      <c r="L134" s="67">
        <v>164.63</v>
      </c>
      <c r="M134" s="68">
        <f t="shared" si="458"/>
        <v>100</v>
      </c>
      <c r="N134" s="59">
        <v>513.41</v>
      </c>
      <c r="O134" s="67">
        <v>513.41</v>
      </c>
      <c r="P134" s="68">
        <f t="shared" si="459"/>
        <v>100</v>
      </c>
      <c r="Q134" s="59">
        <v>203.24</v>
      </c>
      <c r="R134" s="67">
        <v>203.24</v>
      </c>
      <c r="S134" s="68">
        <f t="shared" si="460"/>
        <v>100</v>
      </c>
      <c r="T134" s="59">
        <v>339.62</v>
      </c>
      <c r="U134" s="67">
        <v>339.62</v>
      </c>
      <c r="V134" s="68">
        <f t="shared" si="461"/>
        <v>100</v>
      </c>
      <c r="W134" s="59">
        <v>634.63</v>
      </c>
      <c r="X134" s="67">
        <v>634.63</v>
      </c>
      <c r="Y134" s="68">
        <f t="shared" si="462"/>
        <v>100</v>
      </c>
      <c r="Z134" s="59">
        <v>373.41</v>
      </c>
      <c r="AA134" s="67">
        <v>373.41</v>
      </c>
      <c r="AB134" s="68">
        <f t="shared" si="463"/>
        <v>100</v>
      </c>
      <c r="AC134" s="59">
        <v>403.6</v>
      </c>
      <c r="AD134" s="67">
        <v>403.6</v>
      </c>
      <c r="AE134" s="68">
        <f t="shared" si="464"/>
        <v>100</v>
      </c>
      <c r="AF134" s="59">
        <v>371.44</v>
      </c>
      <c r="AG134" s="67">
        <v>371.44</v>
      </c>
      <c r="AH134" s="68">
        <f t="shared" si="465"/>
        <v>100</v>
      </c>
      <c r="AI134" s="59">
        <v>443.82</v>
      </c>
      <c r="AJ134" s="67"/>
      <c r="AK134" s="68">
        <f t="shared" si="466"/>
        <v>0</v>
      </c>
      <c r="AL134" s="59">
        <v>400</v>
      </c>
      <c r="AM134" s="67"/>
      <c r="AN134" s="68">
        <f t="shared" si="467"/>
        <v>0</v>
      </c>
      <c r="AO134" s="59">
        <v>435.6</v>
      </c>
      <c r="AP134" s="67"/>
      <c r="AQ134" s="68">
        <f t="shared" si="468"/>
        <v>0</v>
      </c>
      <c r="AR134" s="13"/>
    </row>
    <row r="135" spans="1:44" ht="87" customHeight="1" x14ac:dyDescent="0.25">
      <c r="A135" s="171"/>
      <c r="B135" s="167"/>
      <c r="C135" s="167"/>
      <c r="D135" s="53" t="s">
        <v>79</v>
      </c>
      <c r="E135" s="59">
        <f t="shared" si="469"/>
        <v>0</v>
      </c>
      <c r="F135" s="67">
        <f t="shared" si="470"/>
        <v>0</v>
      </c>
      <c r="G135" s="68" t="e">
        <f t="shared" si="456"/>
        <v>#DIV/0!</v>
      </c>
      <c r="H135" s="59"/>
      <c r="I135" s="67"/>
      <c r="J135" s="68" t="e">
        <f t="shared" si="457"/>
        <v>#DIV/0!</v>
      </c>
      <c r="K135" s="59"/>
      <c r="L135" s="67"/>
      <c r="M135" s="68" t="e">
        <f t="shared" si="458"/>
        <v>#DIV/0!</v>
      </c>
      <c r="N135" s="59"/>
      <c r="O135" s="67"/>
      <c r="P135" s="68" t="e">
        <f t="shared" si="459"/>
        <v>#DIV/0!</v>
      </c>
      <c r="Q135" s="59"/>
      <c r="R135" s="67"/>
      <c r="S135" s="68" t="e">
        <f t="shared" si="460"/>
        <v>#DIV/0!</v>
      </c>
      <c r="T135" s="59"/>
      <c r="U135" s="67"/>
      <c r="V135" s="68" t="e">
        <f t="shared" si="461"/>
        <v>#DIV/0!</v>
      </c>
      <c r="W135" s="59"/>
      <c r="X135" s="67"/>
      <c r="Y135" s="68" t="e">
        <f t="shared" si="462"/>
        <v>#DIV/0!</v>
      </c>
      <c r="Z135" s="59"/>
      <c r="AA135" s="67"/>
      <c r="AB135" s="68" t="e">
        <f t="shared" si="463"/>
        <v>#DIV/0!</v>
      </c>
      <c r="AC135" s="59"/>
      <c r="AD135" s="67"/>
      <c r="AE135" s="68" t="e">
        <f t="shared" si="464"/>
        <v>#DIV/0!</v>
      </c>
      <c r="AF135" s="59"/>
      <c r="AG135" s="67"/>
      <c r="AH135" s="68" t="e">
        <f t="shared" si="465"/>
        <v>#DIV/0!</v>
      </c>
      <c r="AI135" s="59"/>
      <c r="AJ135" s="67"/>
      <c r="AK135" s="68" t="e">
        <f t="shared" si="466"/>
        <v>#DIV/0!</v>
      </c>
      <c r="AL135" s="59"/>
      <c r="AM135" s="67"/>
      <c r="AN135" s="68" t="e">
        <f t="shared" si="467"/>
        <v>#DIV/0!</v>
      </c>
      <c r="AO135" s="59"/>
      <c r="AP135" s="67"/>
      <c r="AQ135" s="68" t="e">
        <f t="shared" si="468"/>
        <v>#DIV/0!</v>
      </c>
      <c r="AR135" s="13"/>
    </row>
    <row r="136" spans="1:44" ht="15.75" x14ac:dyDescent="0.25">
      <c r="A136" s="171"/>
      <c r="B136" s="167"/>
      <c r="C136" s="167"/>
      <c r="D136" s="26" t="s">
        <v>40</v>
      </c>
      <c r="E136" s="59">
        <f t="shared" si="469"/>
        <v>0</v>
      </c>
      <c r="F136" s="67">
        <f t="shared" si="470"/>
        <v>0</v>
      </c>
      <c r="G136" s="68" t="e">
        <f t="shared" si="456"/>
        <v>#DIV/0!</v>
      </c>
      <c r="H136" s="59"/>
      <c r="I136" s="67"/>
      <c r="J136" s="68" t="e">
        <f t="shared" si="457"/>
        <v>#DIV/0!</v>
      </c>
      <c r="K136" s="59"/>
      <c r="L136" s="67"/>
      <c r="M136" s="68" t="e">
        <f t="shared" si="458"/>
        <v>#DIV/0!</v>
      </c>
      <c r="N136" s="59"/>
      <c r="O136" s="67"/>
      <c r="P136" s="68" t="e">
        <f t="shared" si="459"/>
        <v>#DIV/0!</v>
      </c>
      <c r="Q136" s="59"/>
      <c r="R136" s="67"/>
      <c r="S136" s="68" t="e">
        <f t="shared" si="460"/>
        <v>#DIV/0!</v>
      </c>
      <c r="T136" s="59"/>
      <c r="U136" s="67"/>
      <c r="V136" s="68" t="e">
        <f t="shared" si="461"/>
        <v>#DIV/0!</v>
      </c>
      <c r="W136" s="59"/>
      <c r="X136" s="67"/>
      <c r="Y136" s="68" t="e">
        <f t="shared" si="462"/>
        <v>#DIV/0!</v>
      </c>
      <c r="Z136" s="59"/>
      <c r="AA136" s="67"/>
      <c r="AB136" s="68" t="e">
        <f t="shared" si="463"/>
        <v>#DIV/0!</v>
      </c>
      <c r="AC136" s="59"/>
      <c r="AD136" s="67"/>
      <c r="AE136" s="68" t="e">
        <f t="shared" si="464"/>
        <v>#DIV/0!</v>
      </c>
      <c r="AF136" s="59"/>
      <c r="AG136" s="67"/>
      <c r="AH136" s="68" t="e">
        <f t="shared" si="465"/>
        <v>#DIV/0!</v>
      </c>
      <c r="AI136" s="59"/>
      <c r="AJ136" s="67"/>
      <c r="AK136" s="68" t="e">
        <f t="shared" si="466"/>
        <v>#DIV/0!</v>
      </c>
      <c r="AL136" s="59"/>
      <c r="AM136" s="67"/>
      <c r="AN136" s="68" t="e">
        <f t="shared" si="467"/>
        <v>#DIV/0!</v>
      </c>
      <c r="AO136" s="59"/>
      <c r="AP136" s="67"/>
      <c r="AQ136" s="68" t="e">
        <f t="shared" si="468"/>
        <v>#DIV/0!</v>
      </c>
      <c r="AR136" s="13"/>
    </row>
    <row r="137" spans="1:44" ht="45" x14ac:dyDescent="0.25">
      <c r="A137" s="171"/>
      <c r="B137" s="167"/>
      <c r="C137" s="167"/>
      <c r="D137" s="26" t="s">
        <v>34</v>
      </c>
      <c r="E137" s="59">
        <f t="shared" si="469"/>
        <v>0</v>
      </c>
      <c r="F137" s="67">
        <f t="shared" si="470"/>
        <v>0</v>
      </c>
      <c r="G137" s="68" t="e">
        <f t="shared" si="456"/>
        <v>#DIV/0!</v>
      </c>
      <c r="H137" s="59"/>
      <c r="I137" s="67"/>
      <c r="J137" s="68" t="e">
        <f t="shared" si="457"/>
        <v>#DIV/0!</v>
      </c>
      <c r="K137" s="59"/>
      <c r="L137" s="67"/>
      <c r="M137" s="68" t="e">
        <f t="shared" si="458"/>
        <v>#DIV/0!</v>
      </c>
      <c r="N137" s="59"/>
      <c r="O137" s="67"/>
      <c r="P137" s="68" t="e">
        <f t="shared" si="459"/>
        <v>#DIV/0!</v>
      </c>
      <c r="Q137" s="59"/>
      <c r="R137" s="67"/>
      <c r="S137" s="68" t="e">
        <f t="shared" si="460"/>
        <v>#DIV/0!</v>
      </c>
      <c r="T137" s="59"/>
      <c r="U137" s="67"/>
      <c r="V137" s="68" t="e">
        <f t="shared" si="461"/>
        <v>#DIV/0!</v>
      </c>
      <c r="W137" s="59"/>
      <c r="X137" s="67"/>
      <c r="Y137" s="68" t="e">
        <f t="shared" si="462"/>
        <v>#DIV/0!</v>
      </c>
      <c r="Z137" s="59"/>
      <c r="AA137" s="67"/>
      <c r="AB137" s="68" t="e">
        <f t="shared" si="463"/>
        <v>#DIV/0!</v>
      </c>
      <c r="AC137" s="59"/>
      <c r="AD137" s="67"/>
      <c r="AE137" s="68" t="e">
        <f t="shared" si="464"/>
        <v>#DIV/0!</v>
      </c>
      <c r="AF137" s="59"/>
      <c r="AG137" s="67"/>
      <c r="AH137" s="68" t="e">
        <f t="shared" si="465"/>
        <v>#DIV/0!</v>
      </c>
      <c r="AI137" s="59"/>
      <c r="AJ137" s="67"/>
      <c r="AK137" s="68" t="e">
        <f t="shared" si="466"/>
        <v>#DIV/0!</v>
      </c>
      <c r="AL137" s="59"/>
      <c r="AM137" s="67"/>
      <c r="AN137" s="68" t="e">
        <f t="shared" si="467"/>
        <v>#DIV/0!</v>
      </c>
      <c r="AO137" s="59"/>
      <c r="AP137" s="67"/>
      <c r="AQ137" s="68" t="e">
        <f t="shared" si="468"/>
        <v>#DIV/0!</v>
      </c>
      <c r="AR137" s="13"/>
    </row>
    <row r="138" spans="1:44" ht="15.75" x14ac:dyDescent="0.25">
      <c r="A138" s="171" t="s">
        <v>46</v>
      </c>
      <c r="B138" s="167" t="s">
        <v>125</v>
      </c>
      <c r="C138" s="167" t="s">
        <v>108</v>
      </c>
      <c r="D138" s="26" t="s">
        <v>38</v>
      </c>
      <c r="E138" s="59">
        <f>SUM(E139:E144)</f>
        <v>0</v>
      </c>
      <c r="F138" s="66">
        <f>SUM(F139:F144)</f>
        <v>0</v>
      </c>
      <c r="G138" s="66" t="e">
        <f>(F138/E138)*100</f>
        <v>#DIV/0!</v>
      </c>
      <c r="H138" s="59">
        <f>SUM(H139:H144)</f>
        <v>0</v>
      </c>
      <c r="I138" s="66">
        <f>SUM(I139:I144)</f>
        <v>0</v>
      </c>
      <c r="J138" s="66" t="e">
        <f>(I138/H138)*100</f>
        <v>#DIV/0!</v>
      </c>
      <c r="K138" s="59">
        <f>SUM(K139:K144)</f>
        <v>0</v>
      </c>
      <c r="L138" s="66">
        <f>SUM(L139:L144)</f>
        <v>0</v>
      </c>
      <c r="M138" s="66" t="e">
        <f>(L138/K138)*100</f>
        <v>#DIV/0!</v>
      </c>
      <c r="N138" s="59">
        <f>SUM(N139:N144)</f>
        <v>0</v>
      </c>
      <c r="O138" s="66">
        <f>SUM(O139:O144)</f>
        <v>0</v>
      </c>
      <c r="P138" s="66" t="e">
        <f>(O138/N138)*100</f>
        <v>#DIV/0!</v>
      </c>
      <c r="Q138" s="59">
        <f>SUM(Q139:Q144)</f>
        <v>0</v>
      </c>
      <c r="R138" s="66">
        <f>SUM(R139:R144)</f>
        <v>0</v>
      </c>
      <c r="S138" s="66" t="e">
        <f>(R138/Q138)*100</f>
        <v>#DIV/0!</v>
      </c>
      <c r="T138" s="59">
        <f>SUM(T139:T144)</f>
        <v>0</v>
      </c>
      <c r="U138" s="66">
        <f>SUM(U139:U144)</f>
        <v>0</v>
      </c>
      <c r="V138" s="66" t="e">
        <f>(U138/T138)*100</f>
        <v>#DIV/0!</v>
      </c>
      <c r="W138" s="59">
        <f>SUM(W139:W144)</f>
        <v>0</v>
      </c>
      <c r="X138" s="66">
        <f>SUM(X139:X144)</f>
        <v>0</v>
      </c>
      <c r="Y138" s="66" t="e">
        <f>(X138/W138)*100</f>
        <v>#DIV/0!</v>
      </c>
      <c r="Z138" s="59">
        <f>SUM(Z139:Z144)</f>
        <v>0</v>
      </c>
      <c r="AA138" s="66">
        <f>SUM(AA139:AA144)</f>
        <v>0</v>
      </c>
      <c r="AB138" s="66" t="e">
        <f>(AA138/Z138)*100</f>
        <v>#DIV/0!</v>
      </c>
      <c r="AC138" s="59">
        <f>SUM(AC139:AC144)</f>
        <v>0</v>
      </c>
      <c r="AD138" s="66">
        <f>SUM(AD139:AD144)</f>
        <v>0</v>
      </c>
      <c r="AE138" s="66" t="e">
        <f>(AD138/AC138)*100</f>
        <v>#DIV/0!</v>
      </c>
      <c r="AF138" s="59">
        <f>SUM(AF139:AF144)</f>
        <v>0</v>
      </c>
      <c r="AG138" s="66">
        <f>SUM(AG139:AG144)</f>
        <v>0</v>
      </c>
      <c r="AH138" s="66" t="e">
        <f>(AG138/AF138)*100</f>
        <v>#DIV/0!</v>
      </c>
      <c r="AI138" s="59">
        <f>SUM(AI139:AI144)</f>
        <v>0</v>
      </c>
      <c r="AJ138" s="66">
        <f>SUM(AJ139:AJ144)</f>
        <v>0</v>
      </c>
      <c r="AK138" s="66" t="e">
        <f>(AJ138/AI138)*100</f>
        <v>#DIV/0!</v>
      </c>
      <c r="AL138" s="59">
        <f>SUM(AL139:AL144)</f>
        <v>0</v>
      </c>
      <c r="AM138" s="66">
        <f>SUM(AM139:AM144)</f>
        <v>0</v>
      </c>
      <c r="AN138" s="66" t="e">
        <f>(AM138/AL138)*100</f>
        <v>#DIV/0!</v>
      </c>
      <c r="AO138" s="59">
        <f>SUM(AO139:AO144)</f>
        <v>0</v>
      </c>
      <c r="AP138" s="66">
        <f>SUM(AP139:AP144)</f>
        <v>0</v>
      </c>
      <c r="AQ138" s="66" t="e">
        <f>(AP138/AO138)*100</f>
        <v>#DIV/0!</v>
      </c>
      <c r="AR138" s="13"/>
    </row>
    <row r="139" spans="1:44" ht="30" x14ac:dyDescent="0.25">
      <c r="A139" s="171"/>
      <c r="B139" s="167"/>
      <c r="C139" s="167"/>
      <c r="D139" s="26" t="s">
        <v>17</v>
      </c>
      <c r="E139" s="59">
        <f>H139+K139+N139+Q139+T139+W139+Z139+AC139+AF139+AI139+AL139+AO139</f>
        <v>0</v>
      </c>
      <c r="F139" s="67">
        <f>I139+L139+O139+R139+U139+X139+AA139+AD139+AG139+AJ139+AM139+AP139</f>
        <v>0</v>
      </c>
      <c r="G139" s="68" t="e">
        <f t="shared" ref="G139:G144" si="471">(F139/E139)*100</f>
        <v>#DIV/0!</v>
      </c>
      <c r="H139" s="59"/>
      <c r="I139" s="67"/>
      <c r="J139" s="68" t="e">
        <f t="shared" ref="J139:J144" si="472">(I139/H139)*100</f>
        <v>#DIV/0!</v>
      </c>
      <c r="K139" s="59"/>
      <c r="L139" s="67"/>
      <c r="M139" s="68" t="e">
        <f t="shared" ref="M139:M144" si="473">(L139/K139)*100</f>
        <v>#DIV/0!</v>
      </c>
      <c r="N139" s="59"/>
      <c r="O139" s="67"/>
      <c r="P139" s="68" t="e">
        <f t="shared" ref="P139:P144" si="474">(O139/N139)*100</f>
        <v>#DIV/0!</v>
      </c>
      <c r="Q139" s="59"/>
      <c r="R139" s="67"/>
      <c r="S139" s="68" t="e">
        <f t="shared" ref="S139:S144" si="475">(R139/Q139)*100</f>
        <v>#DIV/0!</v>
      </c>
      <c r="T139" s="59"/>
      <c r="U139" s="67"/>
      <c r="V139" s="68" t="e">
        <f t="shared" ref="V139:V144" si="476">(U139/T139)*100</f>
        <v>#DIV/0!</v>
      </c>
      <c r="W139" s="59"/>
      <c r="X139" s="67"/>
      <c r="Y139" s="68" t="e">
        <f t="shared" ref="Y139:Y144" si="477">(X139/W139)*100</f>
        <v>#DIV/0!</v>
      </c>
      <c r="Z139" s="59"/>
      <c r="AA139" s="67"/>
      <c r="AB139" s="68" t="e">
        <f t="shared" ref="AB139:AB144" si="478">(AA139/Z139)*100</f>
        <v>#DIV/0!</v>
      </c>
      <c r="AC139" s="59"/>
      <c r="AD139" s="67"/>
      <c r="AE139" s="68" t="e">
        <f t="shared" ref="AE139:AE144" si="479">(AD139/AC139)*100</f>
        <v>#DIV/0!</v>
      </c>
      <c r="AF139" s="59"/>
      <c r="AG139" s="67"/>
      <c r="AH139" s="68" t="e">
        <f t="shared" ref="AH139:AH144" si="480">(AG139/AF139)*100</f>
        <v>#DIV/0!</v>
      </c>
      <c r="AI139" s="59"/>
      <c r="AJ139" s="67"/>
      <c r="AK139" s="68" t="e">
        <f t="shared" ref="AK139:AK144" si="481">(AJ139/AI139)*100</f>
        <v>#DIV/0!</v>
      </c>
      <c r="AL139" s="59"/>
      <c r="AM139" s="67"/>
      <c r="AN139" s="68" t="e">
        <f t="shared" ref="AN139:AN144" si="482">(AM139/AL139)*100</f>
        <v>#DIV/0!</v>
      </c>
      <c r="AO139" s="59"/>
      <c r="AP139" s="67"/>
      <c r="AQ139" s="68" t="e">
        <f t="shared" ref="AQ139:AQ144" si="483">(AP139/AO139)*100</f>
        <v>#DIV/0!</v>
      </c>
      <c r="AR139" s="13"/>
    </row>
    <row r="140" spans="1:44" ht="30" x14ac:dyDescent="0.25">
      <c r="A140" s="171"/>
      <c r="B140" s="167"/>
      <c r="C140" s="167"/>
      <c r="D140" s="26" t="s">
        <v>18</v>
      </c>
      <c r="E140" s="59">
        <f t="shared" ref="E140:E144" si="484">H140+K140+N140+Q140+T140+W140+Z140+AC140+AF140+AI140+AL140+AO140</f>
        <v>0</v>
      </c>
      <c r="F140" s="67">
        <f t="shared" ref="F140:F144" si="485">I140+L140+O140+R140+U140+X140+AA140+AD140+AG140+AJ140+AM140+AP140</f>
        <v>0</v>
      </c>
      <c r="G140" s="68" t="e">
        <f t="shared" si="471"/>
        <v>#DIV/0!</v>
      </c>
      <c r="H140" s="59"/>
      <c r="I140" s="67"/>
      <c r="J140" s="68" t="e">
        <f t="shared" si="472"/>
        <v>#DIV/0!</v>
      </c>
      <c r="K140" s="59"/>
      <c r="L140" s="67"/>
      <c r="M140" s="68" t="e">
        <f t="shared" si="473"/>
        <v>#DIV/0!</v>
      </c>
      <c r="N140" s="59"/>
      <c r="O140" s="67"/>
      <c r="P140" s="68" t="e">
        <f t="shared" si="474"/>
        <v>#DIV/0!</v>
      </c>
      <c r="Q140" s="59"/>
      <c r="R140" s="67"/>
      <c r="S140" s="68" t="e">
        <f t="shared" si="475"/>
        <v>#DIV/0!</v>
      </c>
      <c r="T140" s="59"/>
      <c r="U140" s="67"/>
      <c r="V140" s="68" t="e">
        <f t="shared" si="476"/>
        <v>#DIV/0!</v>
      </c>
      <c r="W140" s="59"/>
      <c r="X140" s="67"/>
      <c r="Y140" s="68" t="e">
        <f t="shared" si="477"/>
        <v>#DIV/0!</v>
      </c>
      <c r="Z140" s="59"/>
      <c r="AA140" s="67"/>
      <c r="AB140" s="68" t="e">
        <f t="shared" si="478"/>
        <v>#DIV/0!</v>
      </c>
      <c r="AC140" s="59"/>
      <c r="AD140" s="67"/>
      <c r="AE140" s="68" t="e">
        <f t="shared" si="479"/>
        <v>#DIV/0!</v>
      </c>
      <c r="AF140" s="59"/>
      <c r="AG140" s="67"/>
      <c r="AH140" s="68" t="e">
        <f t="shared" si="480"/>
        <v>#DIV/0!</v>
      </c>
      <c r="AI140" s="59"/>
      <c r="AJ140" s="67"/>
      <c r="AK140" s="68" t="e">
        <f t="shared" si="481"/>
        <v>#DIV/0!</v>
      </c>
      <c r="AL140" s="59"/>
      <c r="AM140" s="67"/>
      <c r="AN140" s="68" t="e">
        <f t="shared" si="482"/>
        <v>#DIV/0!</v>
      </c>
      <c r="AO140" s="59"/>
      <c r="AP140" s="67"/>
      <c r="AQ140" s="68" t="e">
        <f t="shared" si="483"/>
        <v>#DIV/0!</v>
      </c>
      <c r="AR140" s="13"/>
    </row>
    <row r="141" spans="1:44" ht="34.5" customHeight="1" x14ac:dyDescent="0.25">
      <c r="A141" s="171"/>
      <c r="B141" s="167"/>
      <c r="C141" s="167"/>
      <c r="D141" s="26" t="s">
        <v>26</v>
      </c>
      <c r="E141" s="59">
        <f t="shared" si="484"/>
        <v>0</v>
      </c>
      <c r="F141" s="67">
        <f t="shared" si="485"/>
        <v>0</v>
      </c>
      <c r="G141" s="68" t="e">
        <f t="shared" si="471"/>
        <v>#DIV/0!</v>
      </c>
      <c r="H141" s="59">
        <v>0</v>
      </c>
      <c r="I141" s="67">
        <v>0</v>
      </c>
      <c r="J141" s="68" t="e">
        <f t="shared" si="472"/>
        <v>#DIV/0!</v>
      </c>
      <c r="K141" s="59">
        <v>0</v>
      </c>
      <c r="L141" s="67">
        <v>0</v>
      </c>
      <c r="M141" s="68" t="e">
        <f t="shared" si="473"/>
        <v>#DIV/0!</v>
      </c>
      <c r="N141" s="59">
        <v>0</v>
      </c>
      <c r="O141" s="67">
        <v>0</v>
      </c>
      <c r="P141" s="68" t="e">
        <f t="shared" si="474"/>
        <v>#DIV/0!</v>
      </c>
      <c r="Q141" s="59">
        <v>0</v>
      </c>
      <c r="R141" s="67">
        <v>0</v>
      </c>
      <c r="S141" s="68" t="e">
        <f t="shared" si="475"/>
        <v>#DIV/0!</v>
      </c>
      <c r="T141" s="59">
        <v>0</v>
      </c>
      <c r="U141" s="67">
        <v>0</v>
      </c>
      <c r="V141" s="68" t="e">
        <f t="shared" si="476"/>
        <v>#DIV/0!</v>
      </c>
      <c r="W141" s="59">
        <v>0</v>
      </c>
      <c r="X141" s="67">
        <v>0</v>
      </c>
      <c r="Y141" s="68" t="e">
        <f t="shared" si="477"/>
        <v>#DIV/0!</v>
      </c>
      <c r="Z141" s="59">
        <v>0</v>
      </c>
      <c r="AA141" s="67"/>
      <c r="AB141" s="68" t="e">
        <f t="shared" si="478"/>
        <v>#DIV/0!</v>
      </c>
      <c r="AC141" s="59">
        <v>0</v>
      </c>
      <c r="AD141" s="67">
        <v>0</v>
      </c>
      <c r="AE141" s="68" t="e">
        <f t="shared" si="479"/>
        <v>#DIV/0!</v>
      </c>
      <c r="AF141" s="59">
        <v>0</v>
      </c>
      <c r="AG141" s="67"/>
      <c r="AH141" s="68" t="e">
        <f t="shared" si="480"/>
        <v>#DIV/0!</v>
      </c>
      <c r="AI141" s="59">
        <v>0</v>
      </c>
      <c r="AJ141" s="67"/>
      <c r="AK141" s="68" t="e">
        <f t="shared" si="481"/>
        <v>#DIV/0!</v>
      </c>
      <c r="AL141" s="59">
        <v>0</v>
      </c>
      <c r="AM141" s="67"/>
      <c r="AN141" s="68" t="e">
        <f t="shared" si="482"/>
        <v>#DIV/0!</v>
      </c>
      <c r="AO141" s="59">
        <v>0</v>
      </c>
      <c r="AP141" s="67"/>
      <c r="AQ141" s="68" t="e">
        <f t="shared" si="483"/>
        <v>#DIV/0!</v>
      </c>
      <c r="AR141" s="13"/>
    </row>
    <row r="142" spans="1:44" ht="87" customHeight="1" x14ac:dyDescent="0.25">
      <c r="A142" s="171"/>
      <c r="B142" s="167"/>
      <c r="C142" s="167"/>
      <c r="D142" s="53" t="s">
        <v>79</v>
      </c>
      <c r="E142" s="59">
        <f t="shared" si="484"/>
        <v>0</v>
      </c>
      <c r="F142" s="67">
        <f t="shared" si="485"/>
        <v>0</v>
      </c>
      <c r="G142" s="68" t="e">
        <f t="shared" si="471"/>
        <v>#DIV/0!</v>
      </c>
      <c r="H142" s="59"/>
      <c r="I142" s="67"/>
      <c r="J142" s="68" t="e">
        <f t="shared" si="472"/>
        <v>#DIV/0!</v>
      </c>
      <c r="K142" s="59"/>
      <c r="L142" s="67"/>
      <c r="M142" s="68" t="e">
        <f t="shared" si="473"/>
        <v>#DIV/0!</v>
      </c>
      <c r="N142" s="59"/>
      <c r="O142" s="67"/>
      <c r="P142" s="68" t="e">
        <f t="shared" si="474"/>
        <v>#DIV/0!</v>
      </c>
      <c r="Q142" s="59"/>
      <c r="R142" s="67"/>
      <c r="S142" s="68" t="e">
        <f t="shared" si="475"/>
        <v>#DIV/0!</v>
      </c>
      <c r="T142" s="59"/>
      <c r="U142" s="67"/>
      <c r="V142" s="68" t="e">
        <f t="shared" si="476"/>
        <v>#DIV/0!</v>
      </c>
      <c r="W142" s="59"/>
      <c r="X142" s="67"/>
      <c r="Y142" s="68" t="e">
        <f t="shared" si="477"/>
        <v>#DIV/0!</v>
      </c>
      <c r="Z142" s="59"/>
      <c r="AA142" s="67"/>
      <c r="AB142" s="68" t="e">
        <f t="shared" si="478"/>
        <v>#DIV/0!</v>
      </c>
      <c r="AC142" s="59"/>
      <c r="AD142" s="67"/>
      <c r="AE142" s="68" t="e">
        <f t="shared" si="479"/>
        <v>#DIV/0!</v>
      </c>
      <c r="AF142" s="59"/>
      <c r="AG142" s="67"/>
      <c r="AH142" s="68" t="e">
        <f t="shared" si="480"/>
        <v>#DIV/0!</v>
      </c>
      <c r="AI142" s="59"/>
      <c r="AJ142" s="67"/>
      <c r="AK142" s="68" t="e">
        <f t="shared" si="481"/>
        <v>#DIV/0!</v>
      </c>
      <c r="AL142" s="59"/>
      <c r="AM142" s="67"/>
      <c r="AN142" s="68" t="e">
        <f t="shared" si="482"/>
        <v>#DIV/0!</v>
      </c>
      <c r="AO142" s="59"/>
      <c r="AP142" s="67"/>
      <c r="AQ142" s="68" t="e">
        <f t="shared" si="483"/>
        <v>#DIV/0!</v>
      </c>
      <c r="AR142" s="13"/>
    </row>
    <row r="143" spans="1:44" ht="15.75" x14ac:dyDescent="0.25">
      <c r="A143" s="171"/>
      <c r="B143" s="167"/>
      <c r="C143" s="167"/>
      <c r="D143" s="26" t="s">
        <v>40</v>
      </c>
      <c r="E143" s="59">
        <f t="shared" si="484"/>
        <v>0</v>
      </c>
      <c r="F143" s="67">
        <f t="shared" si="485"/>
        <v>0</v>
      </c>
      <c r="G143" s="68" t="e">
        <f t="shared" si="471"/>
        <v>#DIV/0!</v>
      </c>
      <c r="H143" s="59"/>
      <c r="I143" s="67"/>
      <c r="J143" s="68" t="e">
        <f t="shared" si="472"/>
        <v>#DIV/0!</v>
      </c>
      <c r="K143" s="59"/>
      <c r="L143" s="67"/>
      <c r="M143" s="68" t="e">
        <f t="shared" si="473"/>
        <v>#DIV/0!</v>
      </c>
      <c r="N143" s="59"/>
      <c r="O143" s="67"/>
      <c r="P143" s="68" t="e">
        <f t="shared" si="474"/>
        <v>#DIV/0!</v>
      </c>
      <c r="Q143" s="59"/>
      <c r="R143" s="67"/>
      <c r="S143" s="68" t="e">
        <f t="shared" si="475"/>
        <v>#DIV/0!</v>
      </c>
      <c r="T143" s="59"/>
      <c r="U143" s="67"/>
      <c r="V143" s="68" t="e">
        <f t="shared" si="476"/>
        <v>#DIV/0!</v>
      </c>
      <c r="W143" s="59"/>
      <c r="X143" s="67"/>
      <c r="Y143" s="68" t="e">
        <f t="shared" si="477"/>
        <v>#DIV/0!</v>
      </c>
      <c r="Z143" s="59"/>
      <c r="AA143" s="67"/>
      <c r="AB143" s="68" t="e">
        <f t="shared" si="478"/>
        <v>#DIV/0!</v>
      </c>
      <c r="AC143" s="59"/>
      <c r="AD143" s="67"/>
      <c r="AE143" s="68" t="e">
        <f t="shared" si="479"/>
        <v>#DIV/0!</v>
      </c>
      <c r="AF143" s="59"/>
      <c r="AG143" s="67"/>
      <c r="AH143" s="68" t="e">
        <f t="shared" si="480"/>
        <v>#DIV/0!</v>
      </c>
      <c r="AI143" s="59"/>
      <c r="AJ143" s="67"/>
      <c r="AK143" s="68" t="e">
        <f t="shared" si="481"/>
        <v>#DIV/0!</v>
      </c>
      <c r="AL143" s="59"/>
      <c r="AM143" s="67"/>
      <c r="AN143" s="68" t="e">
        <f t="shared" si="482"/>
        <v>#DIV/0!</v>
      </c>
      <c r="AO143" s="59"/>
      <c r="AP143" s="67"/>
      <c r="AQ143" s="68" t="e">
        <f t="shared" si="483"/>
        <v>#DIV/0!</v>
      </c>
      <c r="AR143" s="13"/>
    </row>
    <row r="144" spans="1:44" ht="45" x14ac:dyDescent="0.25">
      <c r="A144" s="171"/>
      <c r="B144" s="167"/>
      <c r="C144" s="167"/>
      <c r="D144" s="26" t="s">
        <v>34</v>
      </c>
      <c r="E144" s="59">
        <f t="shared" si="484"/>
        <v>0</v>
      </c>
      <c r="F144" s="67">
        <f t="shared" si="485"/>
        <v>0</v>
      </c>
      <c r="G144" s="68" t="e">
        <f t="shared" si="471"/>
        <v>#DIV/0!</v>
      </c>
      <c r="H144" s="59"/>
      <c r="I144" s="67"/>
      <c r="J144" s="68" t="e">
        <f t="shared" si="472"/>
        <v>#DIV/0!</v>
      </c>
      <c r="K144" s="59"/>
      <c r="L144" s="67"/>
      <c r="M144" s="68" t="e">
        <f t="shared" si="473"/>
        <v>#DIV/0!</v>
      </c>
      <c r="N144" s="59"/>
      <c r="O144" s="67"/>
      <c r="P144" s="68" t="e">
        <f t="shared" si="474"/>
        <v>#DIV/0!</v>
      </c>
      <c r="Q144" s="59"/>
      <c r="R144" s="67"/>
      <c r="S144" s="68" t="e">
        <f t="shared" si="475"/>
        <v>#DIV/0!</v>
      </c>
      <c r="T144" s="59"/>
      <c r="U144" s="67"/>
      <c r="V144" s="68" t="e">
        <f t="shared" si="476"/>
        <v>#DIV/0!</v>
      </c>
      <c r="W144" s="59"/>
      <c r="X144" s="67"/>
      <c r="Y144" s="68" t="e">
        <f t="shared" si="477"/>
        <v>#DIV/0!</v>
      </c>
      <c r="Z144" s="59"/>
      <c r="AA144" s="67"/>
      <c r="AB144" s="68" t="e">
        <f t="shared" si="478"/>
        <v>#DIV/0!</v>
      </c>
      <c r="AC144" s="59"/>
      <c r="AD144" s="67"/>
      <c r="AE144" s="68" t="e">
        <f t="shared" si="479"/>
        <v>#DIV/0!</v>
      </c>
      <c r="AF144" s="59"/>
      <c r="AG144" s="67"/>
      <c r="AH144" s="68" t="e">
        <f t="shared" si="480"/>
        <v>#DIV/0!</v>
      </c>
      <c r="AI144" s="59"/>
      <c r="AJ144" s="67"/>
      <c r="AK144" s="68" t="e">
        <f t="shared" si="481"/>
        <v>#DIV/0!</v>
      </c>
      <c r="AL144" s="59"/>
      <c r="AM144" s="67"/>
      <c r="AN144" s="68" t="e">
        <f t="shared" si="482"/>
        <v>#DIV/0!</v>
      </c>
      <c r="AO144" s="59"/>
      <c r="AP144" s="67"/>
      <c r="AQ144" s="68" t="e">
        <f t="shared" si="483"/>
        <v>#DIV/0!</v>
      </c>
      <c r="AR144" s="13"/>
    </row>
    <row r="145" spans="1:44" ht="36.75" customHeight="1" x14ac:dyDescent="0.25">
      <c r="A145" s="189" t="s">
        <v>47</v>
      </c>
      <c r="B145" s="190"/>
      <c r="C145" s="179"/>
      <c r="D145" s="11" t="s">
        <v>38</v>
      </c>
      <c r="E145" s="59">
        <f>SUM(E146:E151)</f>
        <v>7083.4</v>
      </c>
      <c r="F145" s="66">
        <f>SUM(F146:F151)</f>
        <v>5545.95</v>
      </c>
      <c r="G145" s="66">
        <f>(F145/E145)*100</f>
        <v>78.295027811502948</v>
      </c>
      <c r="H145" s="59">
        <f>SUM(H146:H151)</f>
        <v>989.25</v>
      </c>
      <c r="I145" s="66">
        <f>SUM(I146:I151)</f>
        <v>989.25</v>
      </c>
      <c r="J145" s="66">
        <f>(I145/H145)*100</f>
        <v>100</v>
      </c>
      <c r="K145" s="59">
        <f>SUM(K146:K151)</f>
        <v>379.46000000000004</v>
      </c>
      <c r="L145" s="66">
        <f>SUM(L146:L151)</f>
        <v>379.46000000000004</v>
      </c>
      <c r="M145" s="66">
        <f>(L145/K145)*100</f>
        <v>100</v>
      </c>
      <c r="N145" s="59">
        <f>SUM(N146:N151)</f>
        <v>682.74</v>
      </c>
      <c r="O145" s="66">
        <f>SUM(O146:O151)</f>
        <v>682.74</v>
      </c>
      <c r="P145" s="66">
        <f>(O145/N145)*100</f>
        <v>100</v>
      </c>
      <c r="Q145" s="59">
        <f>SUM(Q146:Q151)</f>
        <v>487.75</v>
      </c>
      <c r="R145" s="66">
        <f>SUM(R146:R151)</f>
        <v>487.75</v>
      </c>
      <c r="S145" s="66">
        <f>(R145/Q145)*100</f>
        <v>100</v>
      </c>
      <c r="T145" s="59">
        <f>SUM(T146:T151)</f>
        <v>618.21</v>
      </c>
      <c r="U145" s="66">
        <f>SUM(U146:U151)</f>
        <v>618.21</v>
      </c>
      <c r="V145" s="66">
        <f>(U145/T145)*100</f>
        <v>100</v>
      </c>
      <c r="W145" s="59">
        <f>SUM(W146:W151)</f>
        <v>712</v>
      </c>
      <c r="X145" s="66">
        <f>SUM(X146:X151)</f>
        <v>712</v>
      </c>
      <c r="Y145" s="66">
        <f>(X145/W145)*100</f>
        <v>100</v>
      </c>
      <c r="Z145" s="59">
        <f>SUM(Z146:Z151)</f>
        <v>535.94000000000005</v>
      </c>
      <c r="AA145" s="66">
        <f>SUM(AA146:AA151)</f>
        <v>535.94000000000005</v>
      </c>
      <c r="AB145" s="66">
        <f>(AA145/Z145)*100</f>
        <v>100</v>
      </c>
      <c r="AC145" s="59">
        <f>SUM(AC146:AC151)</f>
        <v>709.42000000000007</v>
      </c>
      <c r="AD145" s="66">
        <f>SUM(AD146:AD151)</f>
        <v>709.42000000000007</v>
      </c>
      <c r="AE145" s="66">
        <f>(AD145/AC145)*100</f>
        <v>100</v>
      </c>
      <c r="AF145" s="59">
        <f>SUM(AF146:AF151)</f>
        <v>431.18</v>
      </c>
      <c r="AG145" s="66">
        <f>SUM(AG146:AG151)</f>
        <v>431.18</v>
      </c>
      <c r="AH145" s="66">
        <f>(AG145/AF145)*100</f>
        <v>100</v>
      </c>
      <c r="AI145" s="59">
        <f>SUM(AI146:AI151)</f>
        <v>587.61</v>
      </c>
      <c r="AJ145" s="66">
        <f>SUM(AJ146:AJ151)</f>
        <v>0</v>
      </c>
      <c r="AK145" s="66">
        <f>(AJ145/AI145)*100</f>
        <v>0</v>
      </c>
      <c r="AL145" s="59">
        <f>SUM(AL146:AL151)</f>
        <v>471.06</v>
      </c>
      <c r="AM145" s="66">
        <f>SUM(AM146:AM151)</f>
        <v>0</v>
      </c>
      <c r="AN145" s="66">
        <f>(AM145/AL145)*100</f>
        <v>0</v>
      </c>
      <c r="AO145" s="59">
        <f>SUM(AO146:AO151)</f>
        <v>478.78000000000003</v>
      </c>
      <c r="AP145" s="66">
        <f>SUM(AP146:AP151)</f>
        <v>0</v>
      </c>
      <c r="AQ145" s="66">
        <f>(AP145/AO145)*100</f>
        <v>0</v>
      </c>
      <c r="AR145" s="13"/>
    </row>
    <row r="146" spans="1:44" ht="30" x14ac:dyDescent="0.25">
      <c r="A146" s="191"/>
      <c r="B146" s="192"/>
      <c r="C146" s="179"/>
      <c r="D146" s="11" t="s">
        <v>17</v>
      </c>
      <c r="E146" s="59">
        <f>E118+E125+E132+E139</f>
        <v>0</v>
      </c>
      <c r="F146" s="68">
        <f>F118+F125+F132+F139</f>
        <v>0</v>
      </c>
      <c r="G146" s="68" t="e">
        <f t="shared" ref="G146:G151" si="486">(F146/E146)*100</f>
        <v>#DIV/0!</v>
      </c>
      <c r="H146" s="59">
        <f>H118+H125+H132+H139</f>
        <v>0</v>
      </c>
      <c r="I146" s="68">
        <f>I118+I125+I132+I139</f>
        <v>0</v>
      </c>
      <c r="J146" s="68" t="e">
        <f t="shared" ref="J146:J151" si="487">(I146/H146)*100</f>
        <v>#DIV/0!</v>
      </c>
      <c r="K146" s="59">
        <f>K118+K125+K132+K139</f>
        <v>0</v>
      </c>
      <c r="L146" s="68">
        <f>L118+L125+L132+L139</f>
        <v>0</v>
      </c>
      <c r="M146" s="68" t="e">
        <f t="shared" ref="M146:M151" si="488">(L146/K146)*100</f>
        <v>#DIV/0!</v>
      </c>
      <c r="N146" s="59">
        <f>N118+N125+N132+N139</f>
        <v>0</v>
      </c>
      <c r="O146" s="68">
        <f>O118+O125+O132+O139</f>
        <v>0</v>
      </c>
      <c r="P146" s="68" t="e">
        <f t="shared" ref="P146:P151" si="489">(O146/N146)*100</f>
        <v>#DIV/0!</v>
      </c>
      <c r="Q146" s="59">
        <f>Q118+Q125+Q132+Q139</f>
        <v>0</v>
      </c>
      <c r="R146" s="68">
        <f>R118+R125+R132+R139</f>
        <v>0</v>
      </c>
      <c r="S146" s="68" t="e">
        <f t="shared" ref="S146:S151" si="490">(R146/Q146)*100</f>
        <v>#DIV/0!</v>
      </c>
      <c r="T146" s="59">
        <f>T118+T125+T132+T139</f>
        <v>0</v>
      </c>
      <c r="U146" s="68">
        <f>U118+U125+U132+U139</f>
        <v>0</v>
      </c>
      <c r="V146" s="68" t="e">
        <f t="shared" ref="V146:V151" si="491">(U146/T146)*100</f>
        <v>#DIV/0!</v>
      </c>
      <c r="W146" s="59">
        <f>W118+W125+W132+W139</f>
        <v>0</v>
      </c>
      <c r="X146" s="68">
        <f>X118+X125+X132+X139</f>
        <v>0</v>
      </c>
      <c r="Y146" s="68" t="e">
        <f t="shared" ref="Y146:Y151" si="492">(X146/W146)*100</f>
        <v>#DIV/0!</v>
      </c>
      <c r="Z146" s="59">
        <f>Z118+Z125+Z132+Z139</f>
        <v>0</v>
      </c>
      <c r="AA146" s="68">
        <f>AA118+AA125+AA132+AA139</f>
        <v>0</v>
      </c>
      <c r="AB146" s="68" t="e">
        <f t="shared" ref="AB146:AB151" si="493">(AA146/Z146)*100</f>
        <v>#DIV/0!</v>
      </c>
      <c r="AC146" s="59">
        <f>AC118+AC125+AC132+AC139</f>
        <v>0</v>
      </c>
      <c r="AD146" s="68">
        <f>AD118+AD125+AD132+AD139</f>
        <v>0</v>
      </c>
      <c r="AE146" s="68" t="e">
        <f t="shared" ref="AE146:AE151" si="494">(AD146/AC146)*100</f>
        <v>#DIV/0!</v>
      </c>
      <c r="AF146" s="59">
        <f>AF118+AF125+AF132+AF139</f>
        <v>0</v>
      </c>
      <c r="AG146" s="68">
        <f>AG118+AG125+AG132+AG139</f>
        <v>0</v>
      </c>
      <c r="AH146" s="68" t="e">
        <f t="shared" ref="AH146:AH151" si="495">(AG146/AF146)*100</f>
        <v>#DIV/0!</v>
      </c>
      <c r="AI146" s="59">
        <f>AI118+AI125+AI132+AI139</f>
        <v>0</v>
      </c>
      <c r="AJ146" s="68">
        <f>AJ118+AJ125+AJ132+AJ139</f>
        <v>0</v>
      </c>
      <c r="AK146" s="68" t="e">
        <f t="shared" ref="AK146:AK151" si="496">(AJ146/AI146)*100</f>
        <v>#DIV/0!</v>
      </c>
      <c r="AL146" s="59">
        <f>AL118+AL125+AL132+AL139</f>
        <v>0</v>
      </c>
      <c r="AM146" s="68">
        <f>AM118+AM125+AM132+AM139</f>
        <v>0</v>
      </c>
      <c r="AN146" s="68" t="e">
        <f t="shared" ref="AN146:AN151" si="497">(AM146/AL146)*100</f>
        <v>#DIV/0!</v>
      </c>
      <c r="AO146" s="59">
        <f>AO118+AO125+AO132+AO139</f>
        <v>0</v>
      </c>
      <c r="AP146" s="68">
        <f>AP118+AP125+AP132+AP139</f>
        <v>0</v>
      </c>
      <c r="AQ146" s="68" t="e">
        <f t="shared" ref="AQ146:AQ151" si="498">(AP146/AO146)*100</f>
        <v>#DIV/0!</v>
      </c>
      <c r="AR146" s="13"/>
    </row>
    <row r="147" spans="1:44" ht="30" x14ac:dyDescent="0.25">
      <c r="A147" s="191"/>
      <c r="B147" s="192"/>
      <c r="C147" s="179"/>
      <c r="D147" s="11" t="s">
        <v>18</v>
      </c>
      <c r="E147" s="59">
        <f t="shared" ref="E147:F151" si="499">E119+E126+E133+E140</f>
        <v>0</v>
      </c>
      <c r="F147" s="68">
        <f t="shared" si="499"/>
        <v>0</v>
      </c>
      <c r="G147" s="68" t="e">
        <f t="shared" si="486"/>
        <v>#DIV/0!</v>
      </c>
      <c r="H147" s="59">
        <f t="shared" ref="H147:I147" si="500">H119+H126+H133+H140</f>
        <v>0</v>
      </c>
      <c r="I147" s="68">
        <f t="shared" si="500"/>
        <v>0</v>
      </c>
      <c r="J147" s="68" t="e">
        <f t="shared" si="487"/>
        <v>#DIV/0!</v>
      </c>
      <c r="K147" s="59">
        <f t="shared" ref="K147:L147" si="501">K119+K126+K133+K140</f>
        <v>0</v>
      </c>
      <c r="L147" s="68">
        <f t="shared" si="501"/>
        <v>0</v>
      </c>
      <c r="M147" s="68" t="e">
        <f t="shared" si="488"/>
        <v>#DIV/0!</v>
      </c>
      <c r="N147" s="59">
        <f t="shared" ref="N147:O147" si="502">N119+N126+N133+N140</f>
        <v>0</v>
      </c>
      <c r="O147" s="68">
        <f t="shared" si="502"/>
        <v>0</v>
      </c>
      <c r="P147" s="68" t="e">
        <f t="shared" si="489"/>
        <v>#DIV/0!</v>
      </c>
      <c r="Q147" s="59">
        <f t="shared" ref="Q147:R147" si="503">Q119+Q126+Q133+Q140</f>
        <v>0</v>
      </c>
      <c r="R147" s="68">
        <f t="shared" si="503"/>
        <v>0</v>
      </c>
      <c r="S147" s="68" t="e">
        <f t="shared" si="490"/>
        <v>#DIV/0!</v>
      </c>
      <c r="T147" s="59">
        <f t="shared" ref="T147:U147" si="504">T119+T126+T133+T140</f>
        <v>0</v>
      </c>
      <c r="U147" s="68">
        <f t="shared" si="504"/>
        <v>0</v>
      </c>
      <c r="V147" s="68" t="e">
        <f t="shared" si="491"/>
        <v>#DIV/0!</v>
      </c>
      <c r="W147" s="59">
        <f t="shared" ref="W147:X147" si="505">W119+W126+W133+W140</f>
        <v>0</v>
      </c>
      <c r="X147" s="68">
        <f t="shared" si="505"/>
        <v>0</v>
      </c>
      <c r="Y147" s="68" t="e">
        <f t="shared" si="492"/>
        <v>#DIV/0!</v>
      </c>
      <c r="Z147" s="59">
        <f t="shared" ref="Z147:AA147" si="506">Z119+Z126+Z133+Z140</f>
        <v>0</v>
      </c>
      <c r="AA147" s="68">
        <f t="shared" si="506"/>
        <v>0</v>
      </c>
      <c r="AB147" s="68" t="e">
        <f t="shared" si="493"/>
        <v>#DIV/0!</v>
      </c>
      <c r="AC147" s="59">
        <f t="shared" ref="AC147:AD147" si="507">AC119+AC126+AC133+AC140</f>
        <v>0</v>
      </c>
      <c r="AD147" s="68">
        <f t="shared" si="507"/>
        <v>0</v>
      </c>
      <c r="AE147" s="68" t="e">
        <f t="shared" si="494"/>
        <v>#DIV/0!</v>
      </c>
      <c r="AF147" s="59">
        <f t="shared" ref="AF147:AG147" si="508">AF119+AF126+AF133+AF140</f>
        <v>0</v>
      </c>
      <c r="AG147" s="68">
        <f t="shared" si="508"/>
        <v>0</v>
      </c>
      <c r="AH147" s="68" t="e">
        <f t="shared" si="495"/>
        <v>#DIV/0!</v>
      </c>
      <c r="AI147" s="59">
        <f t="shared" ref="AI147:AJ147" si="509">AI119+AI126+AI133+AI140</f>
        <v>0</v>
      </c>
      <c r="AJ147" s="68">
        <f t="shared" si="509"/>
        <v>0</v>
      </c>
      <c r="AK147" s="68" t="e">
        <f t="shared" si="496"/>
        <v>#DIV/0!</v>
      </c>
      <c r="AL147" s="59">
        <f t="shared" ref="AL147:AM147" si="510">AL119+AL126+AL133+AL140</f>
        <v>0</v>
      </c>
      <c r="AM147" s="68">
        <f t="shared" si="510"/>
        <v>0</v>
      </c>
      <c r="AN147" s="68" t="e">
        <f t="shared" si="497"/>
        <v>#DIV/0!</v>
      </c>
      <c r="AO147" s="59">
        <f t="shared" ref="AO147:AP147" si="511">AO119+AO126+AO133+AO140</f>
        <v>0</v>
      </c>
      <c r="AP147" s="68">
        <f t="shared" si="511"/>
        <v>0</v>
      </c>
      <c r="AQ147" s="68" t="e">
        <f t="shared" si="498"/>
        <v>#DIV/0!</v>
      </c>
      <c r="AR147" s="13"/>
    </row>
    <row r="148" spans="1:44" ht="33.75" customHeight="1" x14ac:dyDescent="0.25">
      <c r="A148" s="191"/>
      <c r="B148" s="192"/>
      <c r="C148" s="179"/>
      <c r="D148" s="11" t="s">
        <v>26</v>
      </c>
      <c r="E148" s="59">
        <f t="shared" si="499"/>
        <v>7083.4</v>
      </c>
      <c r="F148" s="68">
        <f t="shared" si="499"/>
        <v>5545.95</v>
      </c>
      <c r="G148" s="68">
        <f t="shared" si="486"/>
        <v>78.295027811502948</v>
      </c>
      <c r="H148" s="59">
        <f t="shared" ref="H148:I148" si="512">H120+H127+H134+H141</f>
        <v>989.25</v>
      </c>
      <c r="I148" s="68">
        <f t="shared" si="512"/>
        <v>989.25</v>
      </c>
      <c r="J148" s="68">
        <f t="shared" si="487"/>
        <v>100</v>
      </c>
      <c r="K148" s="59">
        <f t="shared" ref="K148:L148" si="513">K120+K127+K134+K141</f>
        <v>379.46000000000004</v>
      </c>
      <c r="L148" s="68">
        <f t="shared" si="513"/>
        <v>379.46000000000004</v>
      </c>
      <c r="M148" s="68">
        <f t="shared" si="488"/>
        <v>100</v>
      </c>
      <c r="N148" s="59">
        <f t="shared" ref="N148:O148" si="514">N120+N127+N134+N141</f>
        <v>682.74</v>
      </c>
      <c r="O148" s="68">
        <f t="shared" si="514"/>
        <v>682.74</v>
      </c>
      <c r="P148" s="68">
        <f t="shared" si="489"/>
        <v>100</v>
      </c>
      <c r="Q148" s="59">
        <f t="shared" ref="Q148:R148" si="515">Q120+Q127+Q134+Q141</f>
        <v>487.75</v>
      </c>
      <c r="R148" s="68">
        <f t="shared" si="515"/>
        <v>487.75</v>
      </c>
      <c r="S148" s="68">
        <f t="shared" si="490"/>
        <v>100</v>
      </c>
      <c r="T148" s="59">
        <f t="shared" ref="T148:U148" si="516">T120+T127+T134+T141</f>
        <v>618.21</v>
      </c>
      <c r="U148" s="68">
        <f t="shared" si="516"/>
        <v>618.21</v>
      </c>
      <c r="V148" s="68">
        <f t="shared" si="491"/>
        <v>100</v>
      </c>
      <c r="W148" s="59">
        <f t="shared" ref="W148:X148" si="517">W120+W127+W134+W141</f>
        <v>712</v>
      </c>
      <c r="X148" s="68">
        <f t="shared" si="517"/>
        <v>712</v>
      </c>
      <c r="Y148" s="68">
        <f t="shared" si="492"/>
        <v>100</v>
      </c>
      <c r="Z148" s="59">
        <f t="shared" ref="Z148:AA148" si="518">Z120+Z127+Z134+Z141</f>
        <v>535.94000000000005</v>
      </c>
      <c r="AA148" s="68">
        <f t="shared" si="518"/>
        <v>535.94000000000005</v>
      </c>
      <c r="AB148" s="68">
        <f t="shared" si="493"/>
        <v>100</v>
      </c>
      <c r="AC148" s="59">
        <f t="shared" ref="AC148:AD148" si="519">AC120+AC127+AC134+AC141</f>
        <v>709.42000000000007</v>
      </c>
      <c r="AD148" s="68">
        <f t="shared" si="519"/>
        <v>709.42000000000007</v>
      </c>
      <c r="AE148" s="68">
        <f t="shared" si="494"/>
        <v>100</v>
      </c>
      <c r="AF148" s="59">
        <f t="shared" ref="AF148:AG148" si="520">AF120+AF127+AF134+AF141</f>
        <v>431.18</v>
      </c>
      <c r="AG148" s="68">
        <f t="shared" si="520"/>
        <v>431.18</v>
      </c>
      <c r="AH148" s="68">
        <f t="shared" si="495"/>
        <v>100</v>
      </c>
      <c r="AI148" s="59">
        <f t="shared" ref="AI148:AJ148" si="521">AI120+AI127+AI134+AI141</f>
        <v>587.61</v>
      </c>
      <c r="AJ148" s="68">
        <f t="shared" si="521"/>
        <v>0</v>
      </c>
      <c r="AK148" s="68">
        <f t="shared" si="496"/>
        <v>0</v>
      </c>
      <c r="AL148" s="59">
        <f t="shared" ref="AL148:AM148" si="522">AL120+AL127+AL134+AL141</f>
        <v>471.06</v>
      </c>
      <c r="AM148" s="68">
        <f t="shared" si="522"/>
        <v>0</v>
      </c>
      <c r="AN148" s="68">
        <f t="shared" si="497"/>
        <v>0</v>
      </c>
      <c r="AO148" s="59">
        <f t="shared" ref="AO148:AP148" si="523">AO120+AO127+AO134+AO141</f>
        <v>478.78000000000003</v>
      </c>
      <c r="AP148" s="68">
        <f t="shared" si="523"/>
        <v>0</v>
      </c>
      <c r="AQ148" s="68">
        <f t="shared" si="498"/>
        <v>0</v>
      </c>
      <c r="AR148" s="13"/>
    </row>
    <row r="149" spans="1:44" ht="93" customHeight="1" x14ac:dyDescent="0.25">
      <c r="A149" s="191"/>
      <c r="B149" s="192"/>
      <c r="C149" s="179"/>
      <c r="D149" s="53" t="s">
        <v>79</v>
      </c>
      <c r="E149" s="59">
        <f t="shared" si="499"/>
        <v>0</v>
      </c>
      <c r="F149" s="68">
        <f t="shared" si="499"/>
        <v>0</v>
      </c>
      <c r="G149" s="68" t="e">
        <f t="shared" si="486"/>
        <v>#DIV/0!</v>
      </c>
      <c r="H149" s="59">
        <f t="shared" ref="H149:I149" si="524">H121+H128+H135+H142</f>
        <v>0</v>
      </c>
      <c r="I149" s="68">
        <f t="shared" si="524"/>
        <v>0</v>
      </c>
      <c r="J149" s="68" t="e">
        <f t="shared" si="487"/>
        <v>#DIV/0!</v>
      </c>
      <c r="K149" s="59">
        <f t="shared" ref="K149:L149" si="525">K121+K128+K135+K142</f>
        <v>0</v>
      </c>
      <c r="L149" s="68">
        <f t="shared" si="525"/>
        <v>0</v>
      </c>
      <c r="M149" s="68" t="e">
        <f t="shared" si="488"/>
        <v>#DIV/0!</v>
      </c>
      <c r="N149" s="59">
        <f t="shared" ref="N149:O149" si="526">N121+N128+N135+N142</f>
        <v>0</v>
      </c>
      <c r="O149" s="68">
        <f t="shared" si="526"/>
        <v>0</v>
      </c>
      <c r="P149" s="68" t="e">
        <f t="shared" si="489"/>
        <v>#DIV/0!</v>
      </c>
      <c r="Q149" s="59">
        <f t="shared" ref="Q149:R149" si="527">Q121+Q128+Q135+Q142</f>
        <v>0</v>
      </c>
      <c r="R149" s="68">
        <f t="shared" si="527"/>
        <v>0</v>
      </c>
      <c r="S149" s="68" t="e">
        <f t="shared" si="490"/>
        <v>#DIV/0!</v>
      </c>
      <c r="T149" s="59">
        <f t="shared" ref="T149:U149" si="528">T121+T128+T135+T142</f>
        <v>0</v>
      </c>
      <c r="U149" s="68">
        <f t="shared" si="528"/>
        <v>0</v>
      </c>
      <c r="V149" s="68" t="e">
        <f t="shared" si="491"/>
        <v>#DIV/0!</v>
      </c>
      <c r="W149" s="59">
        <f t="shared" ref="W149:X149" si="529">W121+W128+W135+W142</f>
        <v>0</v>
      </c>
      <c r="X149" s="68">
        <f t="shared" si="529"/>
        <v>0</v>
      </c>
      <c r="Y149" s="68" t="e">
        <f t="shared" si="492"/>
        <v>#DIV/0!</v>
      </c>
      <c r="Z149" s="59">
        <f t="shared" ref="Z149:AA149" si="530">Z121+Z128+Z135+Z142</f>
        <v>0</v>
      </c>
      <c r="AA149" s="68">
        <f t="shared" si="530"/>
        <v>0</v>
      </c>
      <c r="AB149" s="68" t="e">
        <f t="shared" si="493"/>
        <v>#DIV/0!</v>
      </c>
      <c r="AC149" s="59">
        <f t="shared" ref="AC149:AD149" si="531">AC121+AC128+AC135+AC142</f>
        <v>0</v>
      </c>
      <c r="AD149" s="68">
        <f t="shared" si="531"/>
        <v>0</v>
      </c>
      <c r="AE149" s="68" t="e">
        <f t="shared" si="494"/>
        <v>#DIV/0!</v>
      </c>
      <c r="AF149" s="59">
        <f t="shared" ref="AF149:AG149" si="532">AF121+AF128+AF135+AF142</f>
        <v>0</v>
      </c>
      <c r="AG149" s="68">
        <f t="shared" si="532"/>
        <v>0</v>
      </c>
      <c r="AH149" s="68" t="e">
        <f t="shared" si="495"/>
        <v>#DIV/0!</v>
      </c>
      <c r="AI149" s="59">
        <f t="shared" ref="AI149:AJ149" si="533">AI121+AI128+AI135+AI142</f>
        <v>0</v>
      </c>
      <c r="AJ149" s="68">
        <f t="shared" si="533"/>
        <v>0</v>
      </c>
      <c r="AK149" s="68" t="e">
        <f t="shared" si="496"/>
        <v>#DIV/0!</v>
      </c>
      <c r="AL149" s="59">
        <f t="shared" ref="AL149:AM149" si="534">AL121+AL128+AL135+AL142</f>
        <v>0</v>
      </c>
      <c r="AM149" s="68">
        <f t="shared" si="534"/>
        <v>0</v>
      </c>
      <c r="AN149" s="68" t="e">
        <f t="shared" si="497"/>
        <v>#DIV/0!</v>
      </c>
      <c r="AO149" s="59">
        <f t="shared" ref="AO149:AP149" si="535">AO121+AO128+AO135+AO142</f>
        <v>0</v>
      </c>
      <c r="AP149" s="68">
        <f t="shared" si="535"/>
        <v>0</v>
      </c>
      <c r="AQ149" s="68" t="e">
        <f t="shared" si="498"/>
        <v>#DIV/0!</v>
      </c>
      <c r="AR149" s="13"/>
    </row>
    <row r="150" spans="1:44" ht="24.75" customHeight="1" x14ac:dyDescent="0.25">
      <c r="A150" s="191"/>
      <c r="B150" s="192"/>
      <c r="C150" s="179"/>
      <c r="D150" s="11" t="s">
        <v>40</v>
      </c>
      <c r="E150" s="59">
        <f t="shared" si="499"/>
        <v>0</v>
      </c>
      <c r="F150" s="68">
        <f t="shared" si="499"/>
        <v>0</v>
      </c>
      <c r="G150" s="68" t="e">
        <f t="shared" si="486"/>
        <v>#DIV/0!</v>
      </c>
      <c r="H150" s="59">
        <f t="shared" ref="H150:I150" si="536">H122+H129+H136+H143</f>
        <v>0</v>
      </c>
      <c r="I150" s="68">
        <f t="shared" si="536"/>
        <v>0</v>
      </c>
      <c r="J150" s="68" t="e">
        <f t="shared" si="487"/>
        <v>#DIV/0!</v>
      </c>
      <c r="K150" s="59">
        <f t="shared" ref="K150:L150" si="537">K122+K129+K136+K143</f>
        <v>0</v>
      </c>
      <c r="L150" s="68">
        <f t="shared" si="537"/>
        <v>0</v>
      </c>
      <c r="M150" s="68" t="e">
        <f t="shared" si="488"/>
        <v>#DIV/0!</v>
      </c>
      <c r="N150" s="59">
        <f t="shared" ref="N150:O150" si="538">N122+N129+N136+N143</f>
        <v>0</v>
      </c>
      <c r="O150" s="68">
        <f t="shared" si="538"/>
        <v>0</v>
      </c>
      <c r="P150" s="68" t="e">
        <f t="shared" si="489"/>
        <v>#DIV/0!</v>
      </c>
      <c r="Q150" s="59">
        <f t="shared" ref="Q150:R150" si="539">Q122+Q129+Q136+Q143</f>
        <v>0</v>
      </c>
      <c r="R150" s="68">
        <f t="shared" si="539"/>
        <v>0</v>
      </c>
      <c r="S150" s="68" t="e">
        <f t="shared" si="490"/>
        <v>#DIV/0!</v>
      </c>
      <c r="T150" s="59">
        <f t="shared" ref="T150:U150" si="540">T122+T129+T136+T143</f>
        <v>0</v>
      </c>
      <c r="U150" s="68">
        <f t="shared" si="540"/>
        <v>0</v>
      </c>
      <c r="V150" s="68" t="e">
        <f t="shared" si="491"/>
        <v>#DIV/0!</v>
      </c>
      <c r="W150" s="59">
        <f t="shared" ref="W150:X150" si="541">W122+W129+W136+W143</f>
        <v>0</v>
      </c>
      <c r="X150" s="68">
        <f t="shared" si="541"/>
        <v>0</v>
      </c>
      <c r="Y150" s="68" t="e">
        <f t="shared" si="492"/>
        <v>#DIV/0!</v>
      </c>
      <c r="Z150" s="59">
        <f t="shared" ref="Z150:AA150" si="542">Z122+Z129+Z136+Z143</f>
        <v>0</v>
      </c>
      <c r="AA150" s="68">
        <f t="shared" si="542"/>
        <v>0</v>
      </c>
      <c r="AB150" s="68" t="e">
        <f t="shared" si="493"/>
        <v>#DIV/0!</v>
      </c>
      <c r="AC150" s="59">
        <f t="shared" ref="AC150:AD150" si="543">AC122+AC129+AC136+AC143</f>
        <v>0</v>
      </c>
      <c r="AD150" s="68">
        <f t="shared" si="543"/>
        <v>0</v>
      </c>
      <c r="AE150" s="68" t="e">
        <f t="shared" si="494"/>
        <v>#DIV/0!</v>
      </c>
      <c r="AF150" s="59">
        <f t="shared" ref="AF150:AG150" si="544">AF122+AF129+AF136+AF143</f>
        <v>0</v>
      </c>
      <c r="AG150" s="68">
        <f t="shared" si="544"/>
        <v>0</v>
      </c>
      <c r="AH150" s="68" t="e">
        <f t="shared" si="495"/>
        <v>#DIV/0!</v>
      </c>
      <c r="AI150" s="59">
        <f t="shared" ref="AI150:AJ150" si="545">AI122+AI129+AI136+AI143</f>
        <v>0</v>
      </c>
      <c r="AJ150" s="68">
        <f t="shared" si="545"/>
        <v>0</v>
      </c>
      <c r="AK150" s="68" t="e">
        <f t="shared" si="496"/>
        <v>#DIV/0!</v>
      </c>
      <c r="AL150" s="59">
        <f t="shared" ref="AL150:AM150" si="546">AL122+AL129+AL136+AL143</f>
        <v>0</v>
      </c>
      <c r="AM150" s="68">
        <f t="shared" si="546"/>
        <v>0</v>
      </c>
      <c r="AN150" s="68" t="e">
        <f t="shared" si="497"/>
        <v>#DIV/0!</v>
      </c>
      <c r="AO150" s="59">
        <f t="shared" ref="AO150:AP150" si="547">AO122+AO129+AO136+AO143</f>
        <v>0</v>
      </c>
      <c r="AP150" s="68">
        <f t="shared" si="547"/>
        <v>0</v>
      </c>
      <c r="AQ150" s="68" t="e">
        <f t="shared" si="498"/>
        <v>#DIV/0!</v>
      </c>
      <c r="AR150" s="13"/>
    </row>
    <row r="151" spans="1:44" ht="45" x14ac:dyDescent="0.25">
      <c r="A151" s="193"/>
      <c r="B151" s="194"/>
      <c r="C151" s="179"/>
      <c r="D151" s="11" t="s">
        <v>34</v>
      </c>
      <c r="E151" s="59">
        <f t="shared" si="499"/>
        <v>0</v>
      </c>
      <c r="F151" s="68">
        <f t="shared" si="499"/>
        <v>0</v>
      </c>
      <c r="G151" s="68" t="e">
        <f t="shared" si="486"/>
        <v>#DIV/0!</v>
      </c>
      <c r="H151" s="59">
        <f t="shared" ref="H151:I151" si="548">H123+H130+H137+H144</f>
        <v>0</v>
      </c>
      <c r="I151" s="68">
        <f t="shared" si="548"/>
        <v>0</v>
      </c>
      <c r="J151" s="68" t="e">
        <f t="shared" si="487"/>
        <v>#DIV/0!</v>
      </c>
      <c r="K151" s="59">
        <f t="shared" ref="K151:L151" si="549">K123+K130+K137+K144</f>
        <v>0</v>
      </c>
      <c r="L151" s="68">
        <f t="shared" si="549"/>
        <v>0</v>
      </c>
      <c r="M151" s="68" t="e">
        <f t="shared" si="488"/>
        <v>#DIV/0!</v>
      </c>
      <c r="N151" s="59">
        <f t="shared" ref="N151:O151" si="550">N123+N130+N137+N144</f>
        <v>0</v>
      </c>
      <c r="O151" s="68">
        <f t="shared" si="550"/>
        <v>0</v>
      </c>
      <c r="P151" s="68" t="e">
        <f t="shared" si="489"/>
        <v>#DIV/0!</v>
      </c>
      <c r="Q151" s="59">
        <f t="shared" ref="Q151:R151" si="551">Q123+Q130+Q137+Q144</f>
        <v>0</v>
      </c>
      <c r="R151" s="68">
        <f t="shared" si="551"/>
        <v>0</v>
      </c>
      <c r="S151" s="68" t="e">
        <f t="shared" si="490"/>
        <v>#DIV/0!</v>
      </c>
      <c r="T151" s="59">
        <f t="shared" ref="T151:U151" si="552">T123+T130+T137+T144</f>
        <v>0</v>
      </c>
      <c r="U151" s="68">
        <f t="shared" si="552"/>
        <v>0</v>
      </c>
      <c r="V151" s="68" t="e">
        <f t="shared" si="491"/>
        <v>#DIV/0!</v>
      </c>
      <c r="W151" s="59">
        <f t="shared" ref="W151:X151" si="553">W123+W130+W137+W144</f>
        <v>0</v>
      </c>
      <c r="X151" s="68">
        <f t="shared" si="553"/>
        <v>0</v>
      </c>
      <c r="Y151" s="68" t="e">
        <f t="shared" si="492"/>
        <v>#DIV/0!</v>
      </c>
      <c r="Z151" s="59">
        <f t="shared" ref="Z151:AA151" si="554">Z123+Z130+Z137+Z144</f>
        <v>0</v>
      </c>
      <c r="AA151" s="68">
        <f t="shared" si="554"/>
        <v>0</v>
      </c>
      <c r="AB151" s="68" t="e">
        <f t="shared" si="493"/>
        <v>#DIV/0!</v>
      </c>
      <c r="AC151" s="59">
        <f t="shared" ref="AC151:AD151" si="555">AC123+AC130+AC137+AC144</f>
        <v>0</v>
      </c>
      <c r="AD151" s="68">
        <f t="shared" si="555"/>
        <v>0</v>
      </c>
      <c r="AE151" s="68" t="e">
        <f t="shared" si="494"/>
        <v>#DIV/0!</v>
      </c>
      <c r="AF151" s="59">
        <f t="shared" ref="AF151:AG151" si="556">AF123+AF130+AF137+AF144</f>
        <v>0</v>
      </c>
      <c r="AG151" s="68">
        <f t="shared" si="556"/>
        <v>0</v>
      </c>
      <c r="AH151" s="68" t="e">
        <f t="shared" si="495"/>
        <v>#DIV/0!</v>
      </c>
      <c r="AI151" s="59">
        <f t="shared" ref="AI151:AJ151" si="557">AI123+AI130+AI137+AI144</f>
        <v>0</v>
      </c>
      <c r="AJ151" s="68">
        <f t="shared" si="557"/>
        <v>0</v>
      </c>
      <c r="AK151" s="68" t="e">
        <f t="shared" si="496"/>
        <v>#DIV/0!</v>
      </c>
      <c r="AL151" s="59">
        <f t="shared" ref="AL151:AM151" si="558">AL123+AL130+AL137+AL144</f>
        <v>0</v>
      </c>
      <c r="AM151" s="68">
        <f t="shared" si="558"/>
        <v>0</v>
      </c>
      <c r="AN151" s="68" t="e">
        <f t="shared" si="497"/>
        <v>#DIV/0!</v>
      </c>
      <c r="AO151" s="59">
        <f t="shared" ref="AO151:AP151" si="559">AO123+AO130+AO137+AO144</f>
        <v>0</v>
      </c>
      <c r="AP151" s="68">
        <f t="shared" si="559"/>
        <v>0</v>
      </c>
      <c r="AQ151" s="68" t="e">
        <f t="shared" si="498"/>
        <v>#DIV/0!</v>
      </c>
      <c r="AR151" s="13"/>
    </row>
    <row r="152" spans="1:44" ht="27.75" customHeight="1" x14ac:dyDescent="0.25">
      <c r="A152" s="211" t="s">
        <v>84</v>
      </c>
      <c r="B152" s="212"/>
      <c r="C152" s="213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5"/>
    </row>
    <row r="153" spans="1:44" ht="22.5" customHeight="1" x14ac:dyDescent="0.25">
      <c r="A153" s="216" t="s">
        <v>126</v>
      </c>
      <c r="B153" s="216"/>
      <c r="C153" s="216"/>
      <c r="D153" s="36" t="s">
        <v>78</v>
      </c>
      <c r="E153" s="59">
        <f>SUM(E154:E159)</f>
        <v>9651</v>
      </c>
      <c r="F153" s="66">
        <f>SUM(F154:F159)</f>
        <v>7195.08</v>
      </c>
      <c r="G153" s="66">
        <f>(F153/E153)*100</f>
        <v>74.552688840534671</v>
      </c>
      <c r="H153" s="59">
        <f>SUM(H154:H159)</f>
        <v>1059.25</v>
      </c>
      <c r="I153" s="66">
        <f>SUM(I154:I159)</f>
        <v>1059.25</v>
      </c>
      <c r="J153" s="66">
        <f>(I153/H153)*100</f>
        <v>100</v>
      </c>
      <c r="K153" s="59">
        <f>SUM(K154:K159)</f>
        <v>764.46</v>
      </c>
      <c r="L153" s="66">
        <f>SUM(L154:L159)</f>
        <v>764.46</v>
      </c>
      <c r="M153" s="66">
        <f>(L153/K153)*100</f>
        <v>100</v>
      </c>
      <c r="N153" s="59">
        <f>SUM(N154:N159)</f>
        <v>1037.24</v>
      </c>
      <c r="O153" s="66">
        <f>SUM(O154:O159)</f>
        <v>1037.24</v>
      </c>
      <c r="P153" s="66">
        <f>(O153/N153)*100</f>
        <v>100</v>
      </c>
      <c r="Q153" s="59">
        <f>SUM(Q154:Q159)</f>
        <v>572.75</v>
      </c>
      <c r="R153" s="66">
        <f>SUM(R154:R159)</f>
        <v>572.75</v>
      </c>
      <c r="S153" s="66">
        <f>(R153/Q153)*100</f>
        <v>100</v>
      </c>
      <c r="T153" s="59">
        <f>SUM(T154:T159)</f>
        <v>703.21</v>
      </c>
      <c r="U153" s="66">
        <f>SUM(U154:U159)</f>
        <v>703.21</v>
      </c>
      <c r="V153" s="66">
        <f>(U153/T153)*100</f>
        <v>100</v>
      </c>
      <c r="W153" s="59">
        <f>SUM(W154:W159)</f>
        <v>762</v>
      </c>
      <c r="X153" s="66">
        <f>SUM(X154:X159)</f>
        <v>762</v>
      </c>
      <c r="Y153" s="66">
        <f>(X153/W153)*100</f>
        <v>100</v>
      </c>
      <c r="Z153" s="59">
        <f>SUM(Z154:Z159)</f>
        <v>909.07</v>
      </c>
      <c r="AA153" s="66">
        <f>SUM(AA154:AA159)</f>
        <v>909.07</v>
      </c>
      <c r="AB153" s="66">
        <f>(AA153/Z153)*100</f>
        <v>100</v>
      </c>
      <c r="AC153" s="59">
        <f>SUM(AC154:AC159)</f>
        <v>809.42000000000007</v>
      </c>
      <c r="AD153" s="66">
        <f>SUM(AD154:AD159)</f>
        <v>809.42000000000007</v>
      </c>
      <c r="AE153" s="66">
        <f>(AD153/AC153)*100</f>
        <v>100</v>
      </c>
      <c r="AF153" s="59">
        <f>SUM(AF154:AF159)</f>
        <v>577.68000000000006</v>
      </c>
      <c r="AG153" s="66">
        <f>SUM(AG154:AG159)</f>
        <v>577.68000000000006</v>
      </c>
      <c r="AH153" s="66">
        <f>(AG153/AF153)*100</f>
        <v>100</v>
      </c>
      <c r="AI153" s="59">
        <f>SUM(AI154:AI159)</f>
        <v>672.61</v>
      </c>
      <c r="AJ153" s="66">
        <f>SUM(AJ154:AJ159)</f>
        <v>0</v>
      </c>
      <c r="AK153" s="66">
        <f>(AJ153/AI153)*100</f>
        <v>0</v>
      </c>
      <c r="AL153" s="59">
        <f>SUM(AL154:AL159)</f>
        <v>556.05999999999995</v>
      </c>
      <c r="AM153" s="66">
        <f>SUM(AM154:AM159)</f>
        <v>0</v>
      </c>
      <c r="AN153" s="66">
        <f>(AM153/AL153)*100</f>
        <v>0</v>
      </c>
      <c r="AO153" s="59">
        <f>SUM(AO154:AO159)</f>
        <v>1227.25</v>
      </c>
      <c r="AP153" s="66">
        <f>SUM(AP154:AP159)</f>
        <v>0</v>
      </c>
      <c r="AQ153" s="66">
        <f>(AP153/AO153)*100</f>
        <v>0</v>
      </c>
      <c r="AR153" s="13"/>
    </row>
    <row r="154" spans="1:44" ht="30" x14ac:dyDescent="0.25">
      <c r="A154" s="216"/>
      <c r="B154" s="216"/>
      <c r="C154" s="216"/>
      <c r="D154" s="36" t="s">
        <v>17</v>
      </c>
      <c r="E154" s="59">
        <f>H154+K154+N154+Q154+T154+W154+Z154+AC154+AF154+AI154+AL154+AO154</f>
        <v>0</v>
      </c>
      <c r="F154" s="67">
        <f>I154+L154+O154+R154+U154+X154+AA154+AD154+AG154+AJ154+AM154+AP154</f>
        <v>0</v>
      </c>
      <c r="G154" s="68" t="e">
        <f t="shared" ref="G154:G159" si="560">(F154/E154)*100</f>
        <v>#DIV/0!</v>
      </c>
      <c r="H154" s="59">
        <f>H110+H146</f>
        <v>0</v>
      </c>
      <c r="I154" s="68">
        <f>I110+I146</f>
        <v>0</v>
      </c>
      <c r="J154" s="68" t="e">
        <f t="shared" ref="J154:J159" si="561">(I154/H154)*100</f>
        <v>#DIV/0!</v>
      </c>
      <c r="K154" s="59">
        <f>K110+K146</f>
        <v>0</v>
      </c>
      <c r="L154" s="68">
        <f>L110+L146</f>
        <v>0</v>
      </c>
      <c r="M154" s="68" t="e">
        <f t="shared" ref="M154:M159" si="562">(L154/K154)*100</f>
        <v>#DIV/0!</v>
      </c>
      <c r="N154" s="59">
        <f>N110+N146</f>
        <v>0</v>
      </c>
      <c r="O154" s="68">
        <f>O110+O146</f>
        <v>0</v>
      </c>
      <c r="P154" s="68" t="e">
        <f t="shared" ref="P154:P159" si="563">(O154/N154)*100</f>
        <v>#DIV/0!</v>
      </c>
      <c r="Q154" s="59">
        <f>Q110+Q146</f>
        <v>0</v>
      </c>
      <c r="R154" s="68">
        <f>R110+R146</f>
        <v>0</v>
      </c>
      <c r="S154" s="68" t="e">
        <f t="shared" ref="S154:S159" si="564">(R154/Q154)*100</f>
        <v>#DIV/0!</v>
      </c>
      <c r="T154" s="59">
        <f>T110+T146</f>
        <v>0</v>
      </c>
      <c r="U154" s="68">
        <f>U110+U146</f>
        <v>0</v>
      </c>
      <c r="V154" s="68" t="e">
        <f t="shared" ref="V154:V159" si="565">(U154/T154)*100</f>
        <v>#DIV/0!</v>
      </c>
      <c r="W154" s="59">
        <f>W110+W146</f>
        <v>0</v>
      </c>
      <c r="X154" s="68">
        <f>X110+X146</f>
        <v>0</v>
      </c>
      <c r="Y154" s="68" t="e">
        <f t="shared" ref="Y154:Y159" si="566">(X154/W154)*100</f>
        <v>#DIV/0!</v>
      </c>
      <c r="Z154" s="59">
        <f>Z110+Z146</f>
        <v>0</v>
      </c>
      <c r="AA154" s="68">
        <f>AA110+AA146</f>
        <v>0</v>
      </c>
      <c r="AB154" s="68" t="e">
        <f t="shared" ref="AB154:AB159" si="567">(AA154/Z154)*100</f>
        <v>#DIV/0!</v>
      </c>
      <c r="AC154" s="59">
        <f>AC110+AC146</f>
        <v>0</v>
      </c>
      <c r="AD154" s="68">
        <f>AD110+AD146</f>
        <v>0</v>
      </c>
      <c r="AE154" s="68" t="e">
        <f t="shared" ref="AE154:AE159" si="568">(AD154/AC154)*100</f>
        <v>#DIV/0!</v>
      </c>
      <c r="AF154" s="59">
        <f>AF110+AF146</f>
        <v>0</v>
      </c>
      <c r="AG154" s="68">
        <f>AG110+AG146</f>
        <v>0</v>
      </c>
      <c r="AH154" s="68" t="e">
        <f t="shared" ref="AH154:AH159" si="569">(AG154/AF154)*100</f>
        <v>#DIV/0!</v>
      </c>
      <c r="AI154" s="59">
        <f>AI110+AI146</f>
        <v>0</v>
      </c>
      <c r="AJ154" s="68">
        <f>AJ110+AJ146</f>
        <v>0</v>
      </c>
      <c r="AK154" s="68" t="e">
        <f t="shared" ref="AK154:AK159" si="570">(AJ154/AI154)*100</f>
        <v>#DIV/0!</v>
      </c>
      <c r="AL154" s="59">
        <f>AL110+AL146</f>
        <v>0</v>
      </c>
      <c r="AM154" s="68">
        <f>AM110+AM146</f>
        <v>0</v>
      </c>
      <c r="AN154" s="68" t="e">
        <f t="shared" ref="AN154:AN159" si="571">(AM154/AL154)*100</f>
        <v>#DIV/0!</v>
      </c>
      <c r="AO154" s="59">
        <f>AO110+AO146</f>
        <v>0</v>
      </c>
      <c r="AP154" s="68">
        <f>AP110+AP146</f>
        <v>0</v>
      </c>
      <c r="AQ154" s="68" t="e">
        <f t="shared" ref="AQ154:AQ159" si="572">(AP154/AO154)*100</f>
        <v>#DIV/0!</v>
      </c>
      <c r="AR154" s="13"/>
    </row>
    <row r="155" spans="1:44" ht="51" customHeight="1" x14ac:dyDescent="0.25">
      <c r="A155" s="216"/>
      <c r="B155" s="216"/>
      <c r="C155" s="216"/>
      <c r="D155" s="36" t="s">
        <v>18</v>
      </c>
      <c r="E155" s="59">
        <f t="shared" ref="E155:E159" si="573">H155+K155+N155+Q155+T155+W155+Z155+AC155+AF155+AI155+AL155+AO155</f>
        <v>0</v>
      </c>
      <c r="F155" s="67">
        <f t="shared" ref="F155:F159" si="574">I155+L155+O155+R155+U155+X155+AA155+AD155+AG155+AJ155+AM155+AP155</f>
        <v>0</v>
      </c>
      <c r="G155" s="68" t="e">
        <f t="shared" si="560"/>
        <v>#DIV/0!</v>
      </c>
      <c r="H155" s="59">
        <f t="shared" ref="H155:I159" si="575">H111+H147</f>
        <v>0</v>
      </c>
      <c r="I155" s="68">
        <f t="shared" si="575"/>
        <v>0</v>
      </c>
      <c r="J155" s="68" t="e">
        <f t="shared" si="561"/>
        <v>#DIV/0!</v>
      </c>
      <c r="K155" s="59">
        <f t="shared" ref="K155:L155" si="576">K111+K147</f>
        <v>0</v>
      </c>
      <c r="L155" s="68">
        <f t="shared" si="576"/>
        <v>0</v>
      </c>
      <c r="M155" s="68" t="e">
        <f t="shared" si="562"/>
        <v>#DIV/0!</v>
      </c>
      <c r="N155" s="59">
        <f t="shared" ref="N155:O155" si="577">N111+N147</f>
        <v>0</v>
      </c>
      <c r="O155" s="68">
        <f t="shared" si="577"/>
        <v>0</v>
      </c>
      <c r="P155" s="68" t="e">
        <f t="shared" si="563"/>
        <v>#DIV/0!</v>
      </c>
      <c r="Q155" s="59">
        <f t="shared" ref="Q155:R155" si="578">Q111+Q147</f>
        <v>0</v>
      </c>
      <c r="R155" s="68">
        <f t="shared" si="578"/>
        <v>0</v>
      </c>
      <c r="S155" s="68" t="e">
        <f t="shared" si="564"/>
        <v>#DIV/0!</v>
      </c>
      <c r="T155" s="59">
        <f t="shared" ref="T155:U155" si="579">T111+T147</f>
        <v>0</v>
      </c>
      <c r="U155" s="68">
        <f t="shared" si="579"/>
        <v>0</v>
      </c>
      <c r="V155" s="68" t="e">
        <f t="shared" si="565"/>
        <v>#DIV/0!</v>
      </c>
      <c r="W155" s="59">
        <f t="shared" ref="W155:X155" si="580">W111+W147</f>
        <v>0</v>
      </c>
      <c r="X155" s="68">
        <f t="shared" si="580"/>
        <v>0</v>
      </c>
      <c r="Y155" s="68" t="e">
        <f t="shared" si="566"/>
        <v>#DIV/0!</v>
      </c>
      <c r="Z155" s="59">
        <f t="shared" ref="Z155:AA155" si="581">Z111+Z147</f>
        <v>0</v>
      </c>
      <c r="AA155" s="68">
        <f t="shared" si="581"/>
        <v>0</v>
      </c>
      <c r="AB155" s="68" t="e">
        <f t="shared" si="567"/>
        <v>#DIV/0!</v>
      </c>
      <c r="AC155" s="59">
        <f t="shared" ref="AC155:AD155" si="582">AC111+AC147</f>
        <v>0</v>
      </c>
      <c r="AD155" s="68">
        <f t="shared" si="582"/>
        <v>0</v>
      </c>
      <c r="AE155" s="68" t="e">
        <f t="shared" si="568"/>
        <v>#DIV/0!</v>
      </c>
      <c r="AF155" s="59">
        <f t="shared" ref="AF155:AG155" si="583">AF111+AF147</f>
        <v>0</v>
      </c>
      <c r="AG155" s="68">
        <f t="shared" si="583"/>
        <v>0</v>
      </c>
      <c r="AH155" s="68" t="e">
        <f t="shared" si="569"/>
        <v>#DIV/0!</v>
      </c>
      <c r="AI155" s="59">
        <f t="shared" ref="AI155:AJ155" si="584">AI111+AI147</f>
        <v>0</v>
      </c>
      <c r="AJ155" s="68">
        <f t="shared" si="584"/>
        <v>0</v>
      </c>
      <c r="AK155" s="68" t="e">
        <f t="shared" si="570"/>
        <v>#DIV/0!</v>
      </c>
      <c r="AL155" s="59">
        <f t="shared" ref="AL155:AM155" si="585">AL111+AL147</f>
        <v>0</v>
      </c>
      <c r="AM155" s="68">
        <f t="shared" si="585"/>
        <v>0</v>
      </c>
      <c r="AN155" s="68" t="e">
        <f t="shared" si="571"/>
        <v>#DIV/0!</v>
      </c>
      <c r="AO155" s="59">
        <f t="shared" ref="AO155:AP155" si="586">AO111+AO147</f>
        <v>0</v>
      </c>
      <c r="AP155" s="68">
        <f t="shared" si="586"/>
        <v>0</v>
      </c>
      <c r="AQ155" s="68" t="e">
        <f t="shared" si="572"/>
        <v>#DIV/0!</v>
      </c>
      <c r="AR155" s="13"/>
    </row>
    <row r="156" spans="1:44" ht="33.75" customHeight="1" x14ac:dyDescent="0.25">
      <c r="A156" s="216"/>
      <c r="B156" s="216"/>
      <c r="C156" s="216"/>
      <c r="D156" s="36" t="s">
        <v>26</v>
      </c>
      <c r="E156" s="59">
        <f t="shared" si="573"/>
        <v>9651</v>
      </c>
      <c r="F156" s="67">
        <f t="shared" si="574"/>
        <v>7195.08</v>
      </c>
      <c r="G156" s="68">
        <f t="shared" si="560"/>
        <v>74.552688840534671</v>
      </c>
      <c r="H156" s="59">
        <f t="shared" si="575"/>
        <v>1059.25</v>
      </c>
      <c r="I156" s="68">
        <f t="shared" si="575"/>
        <v>1059.25</v>
      </c>
      <c r="J156" s="68">
        <f t="shared" si="561"/>
        <v>100</v>
      </c>
      <c r="K156" s="59">
        <f t="shared" ref="K156:L156" si="587">K112+K148</f>
        <v>764.46</v>
      </c>
      <c r="L156" s="68">
        <f t="shared" si="587"/>
        <v>764.46</v>
      </c>
      <c r="M156" s="68">
        <f t="shared" si="562"/>
        <v>100</v>
      </c>
      <c r="N156" s="59">
        <f t="shared" ref="N156:O156" si="588">N112+N148</f>
        <v>1037.24</v>
      </c>
      <c r="O156" s="68">
        <f t="shared" si="588"/>
        <v>1037.24</v>
      </c>
      <c r="P156" s="68">
        <f t="shared" si="563"/>
        <v>100</v>
      </c>
      <c r="Q156" s="59">
        <f t="shared" ref="Q156:R156" si="589">Q112+Q148</f>
        <v>572.75</v>
      </c>
      <c r="R156" s="68">
        <f t="shared" si="589"/>
        <v>572.75</v>
      </c>
      <c r="S156" s="68">
        <f t="shared" si="564"/>
        <v>100</v>
      </c>
      <c r="T156" s="59">
        <f t="shared" ref="T156:U156" si="590">T112+T148</f>
        <v>703.21</v>
      </c>
      <c r="U156" s="68">
        <f t="shared" si="590"/>
        <v>703.21</v>
      </c>
      <c r="V156" s="68">
        <f t="shared" si="565"/>
        <v>100</v>
      </c>
      <c r="W156" s="59">
        <f t="shared" ref="W156:X156" si="591">W112+W148</f>
        <v>762</v>
      </c>
      <c r="X156" s="68">
        <f t="shared" si="591"/>
        <v>762</v>
      </c>
      <c r="Y156" s="68">
        <f t="shared" si="566"/>
        <v>100</v>
      </c>
      <c r="Z156" s="59">
        <f t="shared" ref="Z156:AA156" si="592">Z112+Z148</f>
        <v>909.07</v>
      </c>
      <c r="AA156" s="68">
        <f t="shared" si="592"/>
        <v>909.07</v>
      </c>
      <c r="AB156" s="68">
        <f t="shared" si="567"/>
        <v>100</v>
      </c>
      <c r="AC156" s="59">
        <f t="shared" ref="AC156:AD156" si="593">AC112+AC148</f>
        <v>809.42000000000007</v>
      </c>
      <c r="AD156" s="68">
        <f t="shared" si="593"/>
        <v>809.42000000000007</v>
      </c>
      <c r="AE156" s="68">
        <f t="shared" si="568"/>
        <v>100</v>
      </c>
      <c r="AF156" s="59">
        <f t="shared" ref="AF156:AG156" si="594">AF112+AF148</f>
        <v>577.68000000000006</v>
      </c>
      <c r="AG156" s="68">
        <f t="shared" si="594"/>
        <v>577.68000000000006</v>
      </c>
      <c r="AH156" s="68">
        <f t="shared" si="569"/>
        <v>100</v>
      </c>
      <c r="AI156" s="59">
        <f t="shared" ref="AI156:AJ156" si="595">AI112+AI148</f>
        <v>672.61</v>
      </c>
      <c r="AJ156" s="68">
        <f t="shared" si="595"/>
        <v>0</v>
      </c>
      <c r="AK156" s="68">
        <f t="shared" si="570"/>
        <v>0</v>
      </c>
      <c r="AL156" s="59">
        <f t="shared" ref="AL156:AM156" si="596">AL112+AL148</f>
        <v>556.05999999999995</v>
      </c>
      <c r="AM156" s="68">
        <f t="shared" si="596"/>
        <v>0</v>
      </c>
      <c r="AN156" s="68">
        <f t="shared" si="571"/>
        <v>0</v>
      </c>
      <c r="AO156" s="59">
        <f t="shared" ref="AO156:AP156" si="597">AO112+AO148</f>
        <v>1227.25</v>
      </c>
      <c r="AP156" s="68">
        <f t="shared" si="597"/>
        <v>0</v>
      </c>
      <c r="AQ156" s="68">
        <f t="shared" si="572"/>
        <v>0</v>
      </c>
      <c r="AR156" s="13"/>
    </row>
    <row r="157" spans="1:44" ht="78" customHeight="1" x14ac:dyDescent="0.25">
      <c r="A157" s="216"/>
      <c r="B157" s="216"/>
      <c r="C157" s="216"/>
      <c r="D157" s="36" t="s">
        <v>79</v>
      </c>
      <c r="E157" s="59">
        <f t="shared" si="573"/>
        <v>0</v>
      </c>
      <c r="F157" s="67">
        <f t="shared" si="574"/>
        <v>0</v>
      </c>
      <c r="G157" s="68" t="e">
        <f t="shared" si="560"/>
        <v>#DIV/0!</v>
      </c>
      <c r="H157" s="59">
        <f t="shared" si="575"/>
        <v>0</v>
      </c>
      <c r="I157" s="68">
        <f t="shared" si="575"/>
        <v>0</v>
      </c>
      <c r="J157" s="68" t="e">
        <f t="shared" si="561"/>
        <v>#DIV/0!</v>
      </c>
      <c r="K157" s="59">
        <f t="shared" ref="K157:L157" si="598">K113+K149</f>
        <v>0</v>
      </c>
      <c r="L157" s="68">
        <f t="shared" si="598"/>
        <v>0</v>
      </c>
      <c r="M157" s="68" t="e">
        <f t="shared" si="562"/>
        <v>#DIV/0!</v>
      </c>
      <c r="N157" s="59">
        <f t="shared" ref="N157:O157" si="599">N113+N149</f>
        <v>0</v>
      </c>
      <c r="O157" s="68">
        <f t="shared" si="599"/>
        <v>0</v>
      </c>
      <c r="P157" s="68" t="e">
        <f t="shared" si="563"/>
        <v>#DIV/0!</v>
      </c>
      <c r="Q157" s="59">
        <f t="shared" ref="Q157:R157" si="600">Q113+Q149</f>
        <v>0</v>
      </c>
      <c r="R157" s="68">
        <f t="shared" si="600"/>
        <v>0</v>
      </c>
      <c r="S157" s="68" t="e">
        <f t="shared" si="564"/>
        <v>#DIV/0!</v>
      </c>
      <c r="T157" s="59">
        <f t="shared" ref="T157:U157" si="601">T113+T149</f>
        <v>0</v>
      </c>
      <c r="U157" s="68">
        <f t="shared" si="601"/>
        <v>0</v>
      </c>
      <c r="V157" s="68" t="e">
        <f t="shared" si="565"/>
        <v>#DIV/0!</v>
      </c>
      <c r="W157" s="59">
        <f t="shared" ref="W157:X157" si="602">W113+W149</f>
        <v>0</v>
      </c>
      <c r="X157" s="68">
        <f t="shared" si="602"/>
        <v>0</v>
      </c>
      <c r="Y157" s="68" t="e">
        <f t="shared" si="566"/>
        <v>#DIV/0!</v>
      </c>
      <c r="Z157" s="59">
        <f t="shared" ref="Z157:AA157" si="603">Z113+Z149</f>
        <v>0</v>
      </c>
      <c r="AA157" s="68">
        <f t="shared" si="603"/>
        <v>0</v>
      </c>
      <c r="AB157" s="68" t="e">
        <f t="shared" si="567"/>
        <v>#DIV/0!</v>
      </c>
      <c r="AC157" s="59">
        <f t="shared" ref="AC157:AD157" si="604">AC113+AC149</f>
        <v>0</v>
      </c>
      <c r="AD157" s="68">
        <f t="shared" si="604"/>
        <v>0</v>
      </c>
      <c r="AE157" s="68" t="e">
        <f t="shared" si="568"/>
        <v>#DIV/0!</v>
      </c>
      <c r="AF157" s="59">
        <f t="shared" ref="AF157:AG157" si="605">AF113+AF149</f>
        <v>0</v>
      </c>
      <c r="AG157" s="68">
        <f t="shared" si="605"/>
        <v>0</v>
      </c>
      <c r="AH157" s="68" t="e">
        <f t="shared" si="569"/>
        <v>#DIV/0!</v>
      </c>
      <c r="AI157" s="59">
        <f t="shared" ref="AI157:AJ157" si="606">AI113+AI149</f>
        <v>0</v>
      </c>
      <c r="AJ157" s="68">
        <f t="shared" si="606"/>
        <v>0</v>
      </c>
      <c r="AK157" s="68" t="e">
        <f t="shared" si="570"/>
        <v>#DIV/0!</v>
      </c>
      <c r="AL157" s="59">
        <f t="shared" ref="AL157:AM157" si="607">AL113+AL149</f>
        <v>0</v>
      </c>
      <c r="AM157" s="68">
        <f t="shared" si="607"/>
        <v>0</v>
      </c>
      <c r="AN157" s="68" t="e">
        <f t="shared" si="571"/>
        <v>#DIV/0!</v>
      </c>
      <c r="AO157" s="59">
        <f t="shared" ref="AO157:AP157" si="608">AO113+AO149</f>
        <v>0</v>
      </c>
      <c r="AP157" s="68">
        <f t="shared" si="608"/>
        <v>0</v>
      </c>
      <c r="AQ157" s="68" t="e">
        <f t="shared" si="572"/>
        <v>#DIV/0!</v>
      </c>
      <c r="AR157" s="13"/>
    </row>
    <row r="158" spans="1:44" ht="15.75" x14ac:dyDescent="0.25">
      <c r="A158" s="216"/>
      <c r="B158" s="216"/>
      <c r="C158" s="216"/>
      <c r="D158" s="36" t="s">
        <v>40</v>
      </c>
      <c r="E158" s="59">
        <f t="shared" si="573"/>
        <v>0</v>
      </c>
      <c r="F158" s="67">
        <f t="shared" si="574"/>
        <v>0</v>
      </c>
      <c r="G158" s="68" t="e">
        <f t="shared" si="560"/>
        <v>#DIV/0!</v>
      </c>
      <c r="H158" s="59">
        <f t="shared" si="575"/>
        <v>0</v>
      </c>
      <c r="I158" s="68">
        <f t="shared" si="575"/>
        <v>0</v>
      </c>
      <c r="J158" s="68" t="e">
        <f t="shared" si="561"/>
        <v>#DIV/0!</v>
      </c>
      <c r="K158" s="59">
        <f t="shared" ref="K158:L158" si="609">K114+K150</f>
        <v>0</v>
      </c>
      <c r="L158" s="68">
        <f t="shared" si="609"/>
        <v>0</v>
      </c>
      <c r="M158" s="68" t="e">
        <f t="shared" si="562"/>
        <v>#DIV/0!</v>
      </c>
      <c r="N158" s="59">
        <f t="shared" ref="N158:O158" si="610">N114+N150</f>
        <v>0</v>
      </c>
      <c r="O158" s="68">
        <f t="shared" si="610"/>
        <v>0</v>
      </c>
      <c r="P158" s="68" t="e">
        <f t="shared" si="563"/>
        <v>#DIV/0!</v>
      </c>
      <c r="Q158" s="59">
        <f t="shared" ref="Q158:R158" si="611">Q114+Q150</f>
        <v>0</v>
      </c>
      <c r="R158" s="68">
        <f t="shared" si="611"/>
        <v>0</v>
      </c>
      <c r="S158" s="68" t="e">
        <f t="shared" si="564"/>
        <v>#DIV/0!</v>
      </c>
      <c r="T158" s="59">
        <f t="shared" ref="T158:U158" si="612">T114+T150</f>
        <v>0</v>
      </c>
      <c r="U158" s="68">
        <f t="shared" si="612"/>
        <v>0</v>
      </c>
      <c r="V158" s="68" t="e">
        <f t="shared" si="565"/>
        <v>#DIV/0!</v>
      </c>
      <c r="W158" s="59">
        <f t="shared" ref="W158:X158" si="613">W114+W150</f>
        <v>0</v>
      </c>
      <c r="X158" s="68">
        <f t="shared" si="613"/>
        <v>0</v>
      </c>
      <c r="Y158" s="68" t="e">
        <f t="shared" si="566"/>
        <v>#DIV/0!</v>
      </c>
      <c r="Z158" s="59">
        <f t="shared" ref="Z158:AA158" si="614">Z114+Z150</f>
        <v>0</v>
      </c>
      <c r="AA158" s="68">
        <f t="shared" si="614"/>
        <v>0</v>
      </c>
      <c r="AB158" s="68" t="e">
        <f t="shared" si="567"/>
        <v>#DIV/0!</v>
      </c>
      <c r="AC158" s="59">
        <f t="shared" ref="AC158:AD158" si="615">AC114+AC150</f>
        <v>0</v>
      </c>
      <c r="AD158" s="68">
        <f t="shared" si="615"/>
        <v>0</v>
      </c>
      <c r="AE158" s="68" t="e">
        <f t="shared" si="568"/>
        <v>#DIV/0!</v>
      </c>
      <c r="AF158" s="59">
        <f t="shared" ref="AF158:AG158" si="616">AF114+AF150</f>
        <v>0</v>
      </c>
      <c r="AG158" s="68">
        <f t="shared" si="616"/>
        <v>0</v>
      </c>
      <c r="AH158" s="68" t="e">
        <f t="shared" si="569"/>
        <v>#DIV/0!</v>
      </c>
      <c r="AI158" s="59">
        <f t="shared" ref="AI158:AJ158" si="617">AI114+AI150</f>
        <v>0</v>
      </c>
      <c r="AJ158" s="68">
        <f t="shared" si="617"/>
        <v>0</v>
      </c>
      <c r="AK158" s="68" t="e">
        <f t="shared" si="570"/>
        <v>#DIV/0!</v>
      </c>
      <c r="AL158" s="59">
        <f t="shared" ref="AL158:AM158" si="618">AL114+AL150</f>
        <v>0</v>
      </c>
      <c r="AM158" s="68">
        <f t="shared" si="618"/>
        <v>0</v>
      </c>
      <c r="AN158" s="68" t="e">
        <f t="shared" si="571"/>
        <v>#DIV/0!</v>
      </c>
      <c r="AO158" s="59">
        <f t="shared" ref="AO158:AP158" si="619">AO114+AO150</f>
        <v>0</v>
      </c>
      <c r="AP158" s="68">
        <f t="shared" si="619"/>
        <v>0</v>
      </c>
      <c r="AQ158" s="68" t="e">
        <f t="shared" si="572"/>
        <v>#DIV/0!</v>
      </c>
      <c r="AR158" s="13"/>
    </row>
    <row r="159" spans="1:44" ht="30" x14ac:dyDescent="0.25">
      <c r="A159" s="216"/>
      <c r="B159" s="216"/>
      <c r="C159" s="216"/>
      <c r="D159" s="36" t="s">
        <v>83</v>
      </c>
      <c r="E159" s="59">
        <f t="shared" si="573"/>
        <v>0</v>
      </c>
      <c r="F159" s="67">
        <f t="shared" si="574"/>
        <v>0</v>
      </c>
      <c r="G159" s="68" t="e">
        <f t="shared" si="560"/>
        <v>#DIV/0!</v>
      </c>
      <c r="H159" s="59">
        <f t="shared" si="575"/>
        <v>0</v>
      </c>
      <c r="I159" s="68">
        <f t="shared" si="575"/>
        <v>0</v>
      </c>
      <c r="J159" s="68" t="e">
        <f t="shared" si="561"/>
        <v>#DIV/0!</v>
      </c>
      <c r="K159" s="59">
        <f t="shared" ref="K159:L159" si="620">K115+K151</f>
        <v>0</v>
      </c>
      <c r="L159" s="68">
        <f t="shared" si="620"/>
        <v>0</v>
      </c>
      <c r="M159" s="68" t="e">
        <f t="shared" si="562"/>
        <v>#DIV/0!</v>
      </c>
      <c r="N159" s="59">
        <f t="shared" ref="N159:O159" si="621">N115+N151</f>
        <v>0</v>
      </c>
      <c r="O159" s="68">
        <f t="shared" si="621"/>
        <v>0</v>
      </c>
      <c r="P159" s="68" t="e">
        <f t="shared" si="563"/>
        <v>#DIV/0!</v>
      </c>
      <c r="Q159" s="59">
        <f t="shared" ref="Q159:R159" si="622">Q115+Q151</f>
        <v>0</v>
      </c>
      <c r="R159" s="68">
        <f t="shared" si="622"/>
        <v>0</v>
      </c>
      <c r="S159" s="68" t="e">
        <f t="shared" si="564"/>
        <v>#DIV/0!</v>
      </c>
      <c r="T159" s="59">
        <f t="shared" ref="T159:U159" si="623">T115+T151</f>
        <v>0</v>
      </c>
      <c r="U159" s="68">
        <f t="shared" si="623"/>
        <v>0</v>
      </c>
      <c r="V159" s="68" t="e">
        <f t="shared" si="565"/>
        <v>#DIV/0!</v>
      </c>
      <c r="W159" s="59">
        <f t="shared" ref="W159:X159" si="624">W115+W151</f>
        <v>0</v>
      </c>
      <c r="X159" s="68">
        <f t="shared" si="624"/>
        <v>0</v>
      </c>
      <c r="Y159" s="68" t="e">
        <f t="shared" si="566"/>
        <v>#DIV/0!</v>
      </c>
      <c r="Z159" s="59">
        <f t="shared" ref="Z159:AA159" si="625">Z115+Z151</f>
        <v>0</v>
      </c>
      <c r="AA159" s="68">
        <f t="shared" si="625"/>
        <v>0</v>
      </c>
      <c r="AB159" s="68" t="e">
        <f t="shared" si="567"/>
        <v>#DIV/0!</v>
      </c>
      <c r="AC159" s="59">
        <f t="shared" ref="AC159:AD159" si="626">AC115+AC151</f>
        <v>0</v>
      </c>
      <c r="AD159" s="68">
        <f t="shared" si="626"/>
        <v>0</v>
      </c>
      <c r="AE159" s="68" t="e">
        <f t="shared" si="568"/>
        <v>#DIV/0!</v>
      </c>
      <c r="AF159" s="59">
        <f t="shared" ref="AF159:AG159" si="627">AF115+AF151</f>
        <v>0</v>
      </c>
      <c r="AG159" s="68">
        <f t="shared" si="627"/>
        <v>0</v>
      </c>
      <c r="AH159" s="68" t="e">
        <f t="shared" si="569"/>
        <v>#DIV/0!</v>
      </c>
      <c r="AI159" s="59">
        <f t="shared" ref="AI159:AJ159" si="628">AI115+AI151</f>
        <v>0</v>
      </c>
      <c r="AJ159" s="68">
        <f t="shared" si="628"/>
        <v>0</v>
      </c>
      <c r="AK159" s="68" t="e">
        <f t="shared" si="570"/>
        <v>#DIV/0!</v>
      </c>
      <c r="AL159" s="59">
        <f t="shared" ref="AL159:AM159" si="629">AL115+AL151</f>
        <v>0</v>
      </c>
      <c r="AM159" s="68">
        <f t="shared" si="629"/>
        <v>0</v>
      </c>
      <c r="AN159" s="68" t="e">
        <f t="shared" si="571"/>
        <v>#DIV/0!</v>
      </c>
      <c r="AO159" s="59">
        <f t="shared" ref="AO159:AP159" si="630">AO115+AO151</f>
        <v>0</v>
      </c>
      <c r="AP159" s="68">
        <f t="shared" si="630"/>
        <v>0</v>
      </c>
      <c r="AQ159" s="68" t="e">
        <f t="shared" si="572"/>
        <v>#DIV/0!</v>
      </c>
      <c r="AR159" s="13"/>
    </row>
    <row r="160" spans="1:44" ht="22.5" customHeight="1" x14ac:dyDescent="0.25">
      <c r="A160" s="184" t="s">
        <v>127</v>
      </c>
      <c r="B160" s="184"/>
      <c r="C160" s="184"/>
      <c r="D160" s="36" t="s">
        <v>78</v>
      </c>
      <c r="E160" s="59">
        <f>SUM(E161:E166)</f>
        <v>0</v>
      </c>
      <c r="F160" s="66">
        <f>SUM(F161:F166)</f>
        <v>0</v>
      </c>
      <c r="G160" s="66" t="e">
        <f>(F160/E160)*100</f>
        <v>#DIV/0!</v>
      </c>
      <c r="H160" s="59">
        <f>SUM(H161:H166)</f>
        <v>0</v>
      </c>
      <c r="I160" s="66">
        <f>SUM(I161:I166)</f>
        <v>0</v>
      </c>
      <c r="J160" s="66" t="e">
        <f>(I160/H160)*100</f>
        <v>#DIV/0!</v>
      </c>
      <c r="K160" s="59">
        <f>SUM(K161:K166)</f>
        <v>0</v>
      </c>
      <c r="L160" s="66">
        <f>SUM(L161:L166)</f>
        <v>0</v>
      </c>
      <c r="M160" s="66" t="e">
        <f>(L160/K160)*100</f>
        <v>#DIV/0!</v>
      </c>
      <c r="N160" s="59">
        <f>SUM(N161:N166)</f>
        <v>0</v>
      </c>
      <c r="O160" s="66">
        <f>SUM(O161:O166)</f>
        <v>0</v>
      </c>
      <c r="P160" s="66" t="e">
        <f>(O160/N160)*100</f>
        <v>#DIV/0!</v>
      </c>
      <c r="Q160" s="59">
        <f>SUM(Q161:Q166)</f>
        <v>0</v>
      </c>
      <c r="R160" s="66">
        <f>SUM(R161:R166)</f>
        <v>0</v>
      </c>
      <c r="S160" s="66" t="e">
        <f>(R160/Q160)*100</f>
        <v>#DIV/0!</v>
      </c>
      <c r="T160" s="59">
        <f>SUM(T161:T166)</f>
        <v>0</v>
      </c>
      <c r="U160" s="66">
        <f>SUM(U161:U166)</f>
        <v>0</v>
      </c>
      <c r="V160" s="66" t="e">
        <f>(U160/T160)*100</f>
        <v>#DIV/0!</v>
      </c>
      <c r="W160" s="59">
        <f>SUM(W161:W166)</f>
        <v>0</v>
      </c>
      <c r="X160" s="66">
        <f>SUM(X161:X166)</f>
        <v>0</v>
      </c>
      <c r="Y160" s="66" t="e">
        <f>(X160/W160)*100</f>
        <v>#DIV/0!</v>
      </c>
      <c r="Z160" s="59">
        <f>SUM(Z161:Z166)</f>
        <v>0</v>
      </c>
      <c r="AA160" s="66">
        <f>SUM(AA161:AA166)</f>
        <v>0</v>
      </c>
      <c r="AB160" s="66" t="e">
        <f>(AA160/Z160)*100</f>
        <v>#DIV/0!</v>
      </c>
      <c r="AC160" s="59">
        <f>SUM(AC161:AC166)</f>
        <v>0</v>
      </c>
      <c r="AD160" s="66">
        <f>SUM(AD161:AD166)</f>
        <v>0</v>
      </c>
      <c r="AE160" s="66" t="e">
        <f>(AD160/AC160)*100</f>
        <v>#DIV/0!</v>
      </c>
      <c r="AF160" s="59">
        <f>SUM(AF161:AF166)</f>
        <v>0</v>
      </c>
      <c r="AG160" s="66">
        <f>SUM(AG161:AG166)</f>
        <v>0</v>
      </c>
      <c r="AH160" s="66" t="e">
        <f>(AG160/AF160)*100</f>
        <v>#DIV/0!</v>
      </c>
      <c r="AI160" s="59">
        <f>SUM(AI161:AI166)</f>
        <v>0</v>
      </c>
      <c r="AJ160" s="66">
        <f>SUM(AJ161:AJ166)</f>
        <v>0</v>
      </c>
      <c r="AK160" s="66" t="e">
        <f>(AJ160/AI160)*100</f>
        <v>#DIV/0!</v>
      </c>
      <c r="AL160" s="59">
        <f>SUM(AL161:AL166)</f>
        <v>0</v>
      </c>
      <c r="AM160" s="66">
        <f>SUM(AM161:AM166)</f>
        <v>0</v>
      </c>
      <c r="AN160" s="66" t="e">
        <f>(AM160/AL160)*100</f>
        <v>#DIV/0!</v>
      </c>
      <c r="AO160" s="59">
        <f>SUM(AO161:AO166)</f>
        <v>0</v>
      </c>
      <c r="AP160" s="66">
        <f>SUM(AP161:AP166)</f>
        <v>0</v>
      </c>
      <c r="AQ160" s="66" t="e">
        <f>(AP160/AO160)*100</f>
        <v>#DIV/0!</v>
      </c>
      <c r="AR160" s="13"/>
    </row>
    <row r="161" spans="1:107" ht="30" x14ac:dyDescent="0.25">
      <c r="A161" s="184"/>
      <c r="B161" s="184"/>
      <c r="C161" s="184"/>
      <c r="D161" s="36" t="s">
        <v>17</v>
      </c>
      <c r="E161" s="59">
        <f>H161+K161+N161+Q161+T161+W161+Z161+AC161+AF161+AI161+AL161+AO161</f>
        <v>0</v>
      </c>
      <c r="F161" s="67">
        <f>I161+L161+O161+R161+U161+X161+AA161+AD161+AG161+AJ161+AM161+AP161</f>
        <v>0</v>
      </c>
      <c r="G161" s="68" t="e">
        <f t="shared" ref="G161:G166" si="631">(F161/E161)*100</f>
        <v>#DIV/0!</v>
      </c>
      <c r="H161" s="59"/>
      <c r="I161" s="68"/>
      <c r="J161" s="68" t="e">
        <f t="shared" ref="J161:J166" si="632">(I161/H161)*100</f>
        <v>#DIV/0!</v>
      </c>
      <c r="K161" s="59"/>
      <c r="L161" s="68"/>
      <c r="M161" s="68" t="e">
        <f t="shared" ref="M161:M166" si="633">(L161/K161)*100</f>
        <v>#DIV/0!</v>
      </c>
      <c r="N161" s="59"/>
      <c r="O161" s="68"/>
      <c r="P161" s="68" t="e">
        <f t="shared" ref="P161:P166" si="634">(O161/N161)*100</f>
        <v>#DIV/0!</v>
      </c>
      <c r="Q161" s="59"/>
      <c r="R161" s="68"/>
      <c r="S161" s="68" t="e">
        <f t="shared" ref="S161:S166" si="635">(R161/Q161)*100</f>
        <v>#DIV/0!</v>
      </c>
      <c r="T161" s="59"/>
      <c r="U161" s="68"/>
      <c r="V161" s="68" t="e">
        <f t="shared" ref="V161:V166" si="636">(U161/T161)*100</f>
        <v>#DIV/0!</v>
      </c>
      <c r="W161" s="59"/>
      <c r="X161" s="68"/>
      <c r="Y161" s="68" t="e">
        <f t="shared" ref="Y161:Y166" si="637">(X161/W161)*100</f>
        <v>#DIV/0!</v>
      </c>
      <c r="Z161" s="59"/>
      <c r="AA161" s="68"/>
      <c r="AB161" s="68" t="e">
        <f t="shared" ref="AB161:AB166" si="638">(AA161/Z161)*100</f>
        <v>#DIV/0!</v>
      </c>
      <c r="AC161" s="59"/>
      <c r="AD161" s="68"/>
      <c r="AE161" s="68" t="e">
        <f t="shared" ref="AE161:AE166" si="639">(AD161/AC161)*100</f>
        <v>#DIV/0!</v>
      </c>
      <c r="AF161" s="59"/>
      <c r="AG161" s="68"/>
      <c r="AH161" s="68" t="e">
        <f t="shared" ref="AH161:AH166" si="640">(AG161/AF161)*100</f>
        <v>#DIV/0!</v>
      </c>
      <c r="AI161" s="59"/>
      <c r="AJ161" s="68"/>
      <c r="AK161" s="68" t="e">
        <f t="shared" ref="AK161:AK166" si="641">(AJ161/AI161)*100</f>
        <v>#DIV/0!</v>
      </c>
      <c r="AL161" s="59"/>
      <c r="AM161" s="68"/>
      <c r="AN161" s="68" t="e">
        <f t="shared" ref="AN161:AN166" si="642">(AM161/AL161)*100</f>
        <v>#DIV/0!</v>
      </c>
      <c r="AO161" s="59"/>
      <c r="AP161" s="68"/>
      <c r="AQ161" s="68" t="e">
        <f t="shared" ref="AQ161:AQ166" si="643">(AP161/AO161)*100</f>
        <v>#DIV/0!</v>
      </c>
      <c r="AR161" s="13"/>
    </row>
    <row r="162" spans="1:107" ht="50.25" customHeight="1" x14ac:dyDescent="0.25">
      <c r="A162" s="184"/>
      <c r="B162" s="184"/>
      <c r="C162" s="184"/>
      <c r="D162" s="36" t="s">
        <v>18</v>
      </c>
      <c r="E162" s="59">
        <f t="shared" ref="E162:E166" si="644">H162+K162+N162+Q162+T162+W162+Z162+AC162+AF162+AI162+AL162+AO162</f>
        <v>0</v>
      </c>
      <c r="F162" s="67">
        <f t="shared" ref="F162:F166" si="645">I162+L162+O162+R162+U162+X162+AA162+AD162+AG162+AJ162+AM162+AP162</f>
        <v>0</v>
      </c>
      <c r="G162" s="68" t="e">
        <f t="shared" si="631"/>
        <v>#DIV/0!</v>
      </c>
      <c r="H162" s="59"/>
      <c r="I162" s="68"/>
      <c r="J162" s="68" t="e">
        <f t="shared" si="632"/>
        <v>#DIV/0!</v>
      </c>
      <c r="K162" s="59"/>
      <c r="L162" s="68"/>
      <c r="M162" s="68" t="e">
        <f t="shared" si="633"/>
        <v>#DIV/0!</v>
      </c>
      <c r="N162" s="59"/>
      <c r="O162" s="68"/>
      <c r="P162" s="68" t="e">
        <f t="shared" si="634"/>
        <v>#DIV/0!</v>
      </c>
      <c r="Q162" s="59"/>
      <c r="R162" s="68"/>
      <c r="S162" s="68" t="e">
        <f t="shared" si="635"/>
        <v>#DIV/0!</v>
      </c>
      <c r="T162" s="59"/>
      <c r="U162" s="68"/>
      <c r="V162" s="68" t="e">
        <f t="shared" si="636"/>
        <v>#DIV/0!</v>
      </c>
      <c r="W162" s="59"/>
      <c r="X162" s="68"/>
      <c r="Y162" s="68" t="e">
        <f t="shared" si="637"/>
        <v>#DIV/0!</v>
      </c>
      <c r="Z162" s="59"/>
      <c r="AA162" s="68"/>
      <c r="AB162" s="68" t="e">
        <f t="shared" si="638"/>
        <v>#DIV/0!</v>
      </c>
      <c r="AC162" s="59"/>
      <c r="AD162" s="68"/>
      <c r="AE162" s="68" t="e">
        <f t="shared" si="639"/>
        <v>#DIV/0!</v>
      </c>
      <c r="AF162" s="59"/>
      <c r="AG162" s="68"/>
      <c r="AH162" s="68" t="e">
        <f t="shared" si="640"/>
        <v>#DIV/0!</v>
      </c>
      <c r="AI162" s="59"/>
      <c r="AJ162" s="68"/>
      <c r="AK162" s="68" t="e">
        <f t="shared" si="641"/>
        <v>#DIV/0!</v>
      </c>
      <c r="AL162" s="59"/>
      <c r="AM162" s="68"/>
      <c r="AN162" s="68" t="e">
        <f t="shared" si="642"/>
        <v>#DIV/0!</v>
      </c>
      <c r="AO162" s="59"/>
      <c r="AP162" s="68"/>
      <c r="AQ162" s="68" t="e">
        <f t="shared" si="643"/>
        <v>#DIV/0!</v>
      </c>
      <c r="AR162" s="13"/>
    </row>
    <row r="163" spans="1:107" ht="32.25" customHeight="1" x14ac:dyDescent="0.25">
      <c r="A163" s="184"/>
      <c r="B163" s="184"/>
      <c r="C163" s="184"/>
      <c r="D163" s="36" t="s">
        <v>26</v>
      </c>
      <c r="E163" s="59">
        <f t="shared" si="644"/>
        <v>0</v>
      </c>
      <c r="F163" s="67">
        <f t="shared" si="645"/>
        <v>0</v>
      </c>
      <c r="G163" s="68" t="e">
        <f t="shared" si="631"/>
        <v>#DIV/0!</v>
      </c>
      <c r="H163" s="59"/>
      <c r="I163" s="68"/>
      <c r="J163" s="68" t="e">
        <f t="shared" si="632"/>
        <v>#DIV/0!</v>
      </c>
      <c r="K163" s="59"/>
      <c r="L163" s="68"/>
      <c r="M163" s="68" t="e">
        <f t="shared" si="633"/>
        <v>#DIV/0!</v>
      </c>
      <c r="N163" s="59"/>
      <c r="O163" s="68"/>
      <c r="P163" s="68" t="e">
        <f t="shared" si="634"/>
        <v>#DIV/0!</v>
      </c>
      <c r="Q163" s="59"/>
      <c r="R163" s="68"/>
      <c r="S163" s="68" t="e">
        <f t="shared" si="635"/>
        <v>#DIV/0!</v>
      </c>
      <c r="T163" s="59"/>
      <c r="U163" s="68"/>
      <c r="V163" s="68" t="e">
        <f t="shared" si="636"/>
        <v>#DIV/0!</v>
      </c>
      <c r="W163" s="59"/>
      <c r="X163" s="68"/>
      <c r="Y163" s="68" t="e">
        <f t="shared" si="637"/>
        <v>#DIV/0!</v>
      </c>
      <c r="Z163" s="59"/>
      <c r="AA163" s="68"/>
      <c r="AB163" s="68" t="e">
        <f t="shared" si="638"/>
        <v>#DIV/0!</v>
      </c>
      <c r="AC163" s="59"/>
      <c r="AD163" s="68"/>
      <c r="AE163" s="68" t="e">
        <f t="shared" si="639"/>
        <v>#DIV/0!</v>
      </c>
      <c r="AF163" s="59"/>
      <c r="AG163" s="68"/>
      <c r="AH163" s="68" t="e">
        <f t="shared" si="640"/>
        <v>#DIV/0!</v>
      </c>
      <c r="AI163" s="59"/>
      <c r="AJ163" s="68"/>
      <c r="AK163" s="68" t="e">
        <f t="shared" si="641"/>
        <v>#DIV/0!</v>
      </c>
      <c r="AL163" s="59"/>
      <c r="AM163" s="68"/>
      <c r="AN163" s="68" t="e">
        <f t="shared" si="642"/>
        <v>#DIV/0!</v>
      </c>
      <c r="AO163" s="59"/>
      <c r="AP163" s="68"/>
      <c r="AQ163" s="68" t="e">
        <f t="shared" si="643"/>
        <v>#DIV/0!</v>
      </c>
      <c r="AR163" s="13"/>
    </row>
    <row r="164" spans="1:107" ht="75" customHeight="1" x14ac:dyDescent="0.25">
      <c r="A164" s="184"/>
      <c r="B164" s="184"/>
      <c r="C164" s="184"/>
      <c r="D164" s="36" t="s">
        <v>79</v>
      </c>
      <c r="E164" s="59">
        <f t="shared" si="644"/>
        <v>0</v>
      </c>
      <c r="F164" s="67">
        <f t="shared" si="645"/>
        <v>0</v>
      </c>
      <c r="G164" s="68" t="e">
        <f t="shared" si="631"/>
        <v>#DIV/0!</v>
      </c>
      <c r="H164" s="59"/>
      <c r="I164" s="68"/>
      <c r="J164" s="68" t="e">
        <f t="shared" si="632"/>
        <v>#DIV/0!</v>
      </c>
      <c r="K164" s="59"/>
      <c r="L164" s="68"/>
      <c r="M164" s="68" t="e">
        <f t="shared" si="633"/>
        <v>#DIV/0!</v>
      </c>
      <c r="N164" s="59"/>
      <c r="O164" s="68"/>
      <c r="P164" s="68" t="e">
        <f t="shared" si="634"/>
        <v>#DIV/0!</v>
      </c>
      <c r="Q164" s="59"/>
      <c r="R164" s="68"/>
      <c r="S164" s="68" t="e">
        <f t="shared" si="635"/>
        <v>#DIV/0!</v>
      </c>
      <c r="T164" s="59"/>
      <c r="U164" s="68"/>
      <c r="V164" s="68" t="e">
        <f t="shared" si="636"/>
        <v>#DIV/0!</v>
      </c>
      <c r="W164" s="59"/>
      <c r="X164" s="68"/>
      <c r="Y164" s="68" t="e">
        <f t="shared" si="637"/>
        <v>#DIV/0!</v>
      </c>
      <c r="Z164" s="59"/>
      <c r="AA164" s="68"/>
      <c r="AB164" s="68" t="e">
        <f t="shared" si="638"/>
        <v>#DIV/0!</v>
      </c>
      <c r="AC164" s="59"/>
      <c r="AD164" s="68"/>
      <c r="AE164" s="68" t="e">
        <f t="shared" si="639"/>
        <v>#DIV/0!</v>
      </c>
      <c r="AF164" s="59"/>
      <c r="AG164" s="68"/>
      <c r="AH164" s="68" t="e">
        <f t="shared" si="640"/>
        <v>#DIV/0!</v>
      </c>
      <c r="AI164" s="59"/>
      <c r="AJ164" s="68"/>
      <c r="AK164" s="68" t="e">
        <f t="shared" si="641"/>
        <v>#DIV/0!</v>
      </c>
      <c r="AL164" s="59"/>
      <c r="AM164" s="68"/>
      <c r="AN164" s="68" t="e">
        <f t="shared" si="642"/>
        <v>#DIV/0!</v>
      </c>
      <c r="AO164" s="59"/>
      <c r="AP164" s="68"/>
      <c r="AQ164" s="68" t="e">
        <f t="shared" si="643"/>
        <v>#DIV/0!</v>
      </c>
      <c r="AR164" s="13"/>
    </row>
    <row r="165" spans="1:107" ht="15.75" x14ac:dyDescent="0.25">
      <c r="A165" s="184"/>
      <c r="B165" s="184"/>
      <c r="C165" s="184"/>
      <c r="D165" s="36" t="s">
        <v>40</v>
      </c>
      <c r="E165" s="59">
        <f t="shared" si="644"/>
        <v>0</v>
      </c>
      <c r="F165" s="67">
        <f t="shared" si="645"/>
        <v>0</v>
      </c>
      <c r="G165" s="68" t="e">
        <f t="shared" si="631"/>
        <v>#DIV/0!</v>
      </c>
      <c r="H165" s="59"/>
      <c r="I165" s="68"/>
      <c r="J165" s="68" t="e">
        <f t="shared" si="632"/>
        <v>#DIV/0!</v>
      </c>
      <c r="K165" s="59"/>
      <c r="L165" s="68"/>
      <c r="M165" s="68" t="e">
        <f t="shared" si="633"/>
        <v>#DIV/0!</v>
      </c>
      <c r="N165" s="59"/>
      <c r="O165" s="68"/>
      <c r="P165" s="68" t="e">
        <f t="shared" si="634"/>
        <v>#DIV/0!</v>
      </c>
      <c r="Q165" s="59"/>
      <c r="R165" s="68"/>
      <c r="S165" s="68" t="e">
        <f t="shared" si="635"/>
        <v>#DIV/0!</v>
      </c>
      <c r="T165" s="59"/>
      <c r="U165" s="68"/>
      <c r="V165" s="68" t="e">
        <f t="shared" si="636"/>
        <v>#DIV/0!</v>
      </c>
      <c r="W165" s="59"/>
      <c r="X165" s="68"/>
      <c r="Y165" s="68" t="e">
        <f t="shared" si="637"/>
        <v>#DIV/0!</v>
      </c>
      <c r="Z165" s="59"/>
      <c r="AA165" s="68"/>
      <c r="AB165" s="68" t="e">
        <f t="shared" si="638"/>
        <v>#DIV/0!</v>
      </c>
      <c r="AC165" s="59"/>
      <c r="AD165" s="68"/>
      <c r="AE165" s="68" t="e">
        <f t="shared" si="639"/>
        <v>#DIV/0!</v>
      </c>
      <c r="AF165" s="59"/>
      <c r="AG165" s="68"/>
      <c r="AH165" s="68" t="e">
        <f t="shared" si="640"/>
        <v>#DIV/0!</v>
      </c>
      <c r="AI165" s="59"/>
      <c r="AJ165" s="68"/>
      <c r="AK165" s="68" t="e">
        <f t="shared" si="641"/>
        <v>#DIV/0!</v>
      </c>
      <c r="AL165" s="59"/>
      <c r="AM165" s="68"/>
      <c r="AN165" s="68" t="e">
        <f t="shared" si="642"/>
        <v>#DIV/0!</v>
      </c>
      <c r="AO165" s="59"/>
      <c r="AP165" s="68"/>
      <c r="AQ165" s="68" t="e">
        <f t="shared" si="643"/>
        <v>#DIV/0!</v>
      </c>
      <c r="AR165" s="13"/>
    </row>
    <row r="166" spans="1:107" ht="30" x14ac:dyDescent="0.25">
      <c r="A166" s="184"/>
      <c r="B166" s="184"/>
      <c r="C166" s="184"/>
      <c r="D166" s="36" t="s">
        <v>83</v>
      </c>
      <c r="E166" s="59">
        <f t="shared" si="644"/>
        <v>0</v>
      </c>
      <c r="F166" s="67">
        <f t="shared" si="645"/>
        <v>0</v>
      </c>
      <c r="G166" s="68" t="e">
        <f t="shared" si="631"/>
        <v>#DIV/0!</v>
      </c>
      <c r="H166" s="59"/>
      <c r="I166" s="68"/>
      <c r="J166" s="68" t="e">
        <f t="shared" si="632"/>
        <v>#DIV/0!</v>
      </c>
      <c r="K166" s="59"/>
      <c r="L166" s="68"/>
      <c r="M166" s="68" t="e">
        <f t="shared" si="633"/>
        <v>#DIV/0!</v>
      </c>
      <c r="N166" s="59"/>
      <c r="O166" s="68"/>
      <c r="P166" s="68" t="e">
        <f t="shared" si="634"/>
        <v>#DIV/0!</v>
      </c>
      <c r="Q166" s="59"/>
      <c r="R166" s="68"/>
      <c r="S166" s="68" t="e">
        <f t="shared" si="635"/>
        <v>#DIV/0!</v>
      </c>
      <c r="T166" s="59"/>
      <c r="U166" s="68"/>
      <c r="V166" s="68" t="e">
        <f t="shared" si="636"/>
        <v>#DIV/0!</v>
      </c>
      <c r="W166" s="59"/>
      <c r="X166" s="68"/>
      <c r="Y166" s="68" t="e">
        <f t="shared" si="637"/>
        <v>#DIV/0!</v>
      </c>
      <c r="Z166" s="59"/>
      <c r="AA166" s="68"/>
      <c r="AB166" s="68" t="e">
        <f t="shared" si="638"/>
        <v>#DIV/0!</v>
      </c>
      <c r="AC166" s="59"/>
      <c r="AD166" s="68"/>
      <c r="AE166" s="68" t="e">
        <f t="shared" si="639"/>
        <v>#DIV/0!</v>
      </c>
      <c r="AF166" s="59"/>
      <c r="AG166" s="68"/>
      <c r="AH166" s="68" t="e">
        <f t="shared" si="640"/>
        <v>#DIV/0!</v>
      </c>
      <c r="AI166" s="59"/>
      <c r="AJ166" s="68"/>
      <c r="AK166" s="68" t="e">
        <f t="shared" si="641"/>
        <v>#DIV/0!</v>
      </c>
      <c r="AL166" s="59"/>
      <c r="AM166" s="68"/>
      <c r="AN166" s="68" t="e">
        <f t="shared" si="642"/>
        <v>#DIV/0!</v>
      </c>
      <c r="AO166" s="59"/>
      <c r="AP166" s="68"/>
      <c r="AQ166" s="68" t="e">
        <f t="shared" si="643"/>
        <v>#DIV/0!</v>
      </c>
      <c r="AR166" s="13"/>
    </row>
    <row r="167" spans="1:107" ht="25.5" customHeight="1" x14ac:dyDescent="0.25">
      <c r="A167" s="184" t="s">
        <v>128</v>
      </c>
      <c r="B167" s="184"/>
      <c r="C167" s="184"/>
      <c r="D167" s="36" t="s">
        <v>78</v>
      </c>
      <c r="E167" s="59">
        <f>SUM(E168:E173)</f>
        <v>2824</v>
      </c>
      <c r="F167" s="66">
        <f>SUM(F168:F173)</f>
        <v>1882.66</v>
      </c>
      <c r="G167" s="60">
        <f>(F167/E167)*100</f>
        <v>66.666430594900845</v>
      </c>
      <c r="H167" s="61">
        <f>SUM(H168:H173)</f>
        <v>0</v>
      </c>
      <c r="I167" s="60">
        <f>SUM(I168:I173)</f>
        <v>0</v>
      </c>
      <c r="J167" s="60" t="e">
        <f>(I167/H167)*100</f>
        <v>#DIV/0!</v>
      </c>
      <c r="K167" s="61">
        <f>SUM(K168:K173)</f>
        <v>0</v>
      </c>
      <c r="L167" s="60">
        <f>SUM(L168:L173)</f>
        <v>0</v>
      </c>
      <c r="M167" s="60" t="e">
        <f>(L167/K167)*100</f>
        <v>#DIV/0!</v>
      </c>
      <c r="N167" s="61">
        <f>SUM(N168:N173)</f>
        <v>470.66</v>
      </c>
      <c r="O167" s="60">
        <f>SUM(O168:O173)</f>
        <v>470.66</v>
      </c>
      <c r="P167" s="60">
        <f>(O167/N167)*100</f>
        <v>100</v>
      </c>
      <c r="Q167" s="61">
        <f>SUM(Q168:Q173)</f>
        <v>706</v>
      </c>
      <c r="R167" s="60">
        <f>SUM(R168:R173)</f>
        <v>706</v>
      </c>
      <c r="S167" s="60">
        <f>(R167/Q167)*100</f>
        <v>100</v>
      </c>
      <c r="T167" s="61">
        <f>SUM(T168:T173)</f>
        <v>0</v>
      </c>
      <c r="U167" s="60">
        <f>SUM(U168:U173)</f>
        <v>0</v>
      </c>
      <c r="V167" s="60" t="e">
        <f>(U167/T167)*100</f>
        <v>#DIV/0!</v>
      </c>
      <c r="W167" s="61">
        <f>SUM(W168:W173)</f>
        <v>0</v>
      </c>
      <c r="X167" s="60">
        <f>SUM(X168:X173)</f>
        <v>0</v>
      </c>
      <c r="Y167" s="60" t="e">
        <f>(X167/W167)*100</f>
        <v>#DIV/0!</v>
      </c>
      <c r="Z167" s="61">
        <f>SUM(Z168:Z173)</f>
        <v>706</v>
      </c>
      <c r="AA167" s="60">
        <f>SUM(AA168:AA173)</f>
        <v>706</v>
      </c>
      <c r="AB167" s="60">
        <f>(AA167/Z167)*100</f>
        <v>100</v>
      </c>
      <c r="AC167" s="61">
        <f>SUM(AC168:AC173)</f>
        <v>0</v>
      </c>
      <c r="AD167" s="60">
        <f>SUM(AD168:AD173)</f>
        <v>0</v>
      </c>
      <c r="AE167" s="60" t="e">
        <f>(AD167/AC167)*100</f>
        <v>#DIV/0!</v>
      </c>
      <c r="AF167" s="61">
        <f>SUM(AF168:AF173)</f>
        <v>0</v>
      </c>
      <c r="AG167" s="60">
        <f>SUM(AG168:AG173)</f>
        <v>0</v>
      </c>
      <c r="AH167" s="60" t="e">
        <f>(AG167/AF167)*100</f>
        <v>#DIV/0!</v>
      </c>
      <c r="AI167" s="61">
        <f>SUM(AI168:AI173)</f>
        <v>941.34</v>
      </c>
      <c r="AJ167" s="60">
        <f>SUM(AJ168:AJ173)</f>
        <v>0</v>
      </c>
      <c r="AK167" s="60">
        <f>(AJ167/AI167)*100</f>
        <v>0</v>
      </c>
      <c r="AL167" s="61">
        <f>SUM(AL168:AL173)</f>
        <v>0</v>
      </c>
      <c r="AM167" s="60">
        <f>SUM(AM168:AM173)</f>
        <v>0</v>
      </c>
      <c r="AN167" s="60" t="e">
        <f>(AM167/AL167)*100</f>
        <v>#DIV/0!</v>
      </c>
      <c r="AO167" s="61">
        <f>SUM(AO168:AO173)</f>
        <v>0</v>
      </c>
      <c r="AP167" s="60">
        <f>SUM(AP168:AP173)</f>
        <v>0</v>
      </c>
      <c r="AQ167" s="60" t="e">
        <f>(AP167/AO167)*100</f>
        <v>#DIV/0!</v>
      </c>
      <c r="AR167" s="13"/>
    </row>
    <row r="168" spans="1:107" ht="30" x14ac:dyDescent="0.25">
      <c r="A168" s="184"/>
      <c r="B168" s="184"/>
      <c r="C168" s="184"/>
      <c r="D168" s="36" t="s">
        <v>17</v>
      </c>
      <c r="E168" s="59">
        <f>H168+K168+N168+Q168+T168+W168+Z168+AC168+AF168+AI168+AL168+AO168</f>
        <v>0</v>
      </c>
      <c r="F168" s="67">
        <f>I168+L168+O168+R168+U168+X168+AA168+AD168+AG168+AJ168+AM168+AP168</f>
        <v>0</v>
      </c>
      <c r="G168" s="63" t="e">
        <f t="shared" ref="G168:G173" si="646">(F168/E168)*100</f>
        <v>#DIV/0!</v>
      </c>
      <c r="H168" s="61">
        <f>H53</f>
        <v>0</v>
      </c>
      <c r="I168" s="63">
        <f>I53</f>
        <v>0</v>
      </c>
      <c r="J168" s="63" t="e">
        <f t="shared" ref="J168:J173" si="647">(I168/H168)*100</f>
        <v>#DIV/0!</v>
      </c>
      <c r="K168" s="61">
        <f>K53</f>
        <v>0</v>
      </c>
      <c r="L168" s="63">
        <f>L53</f>
        <v>0</v>
      </c>
      <c r="M168" s="63" t="e">
        <f t="shared" ref="M168:M173" si="648">(L168/K168)*100</f>
        <v>#DIV/0!</v>
      </c>
      <c r="N168" s="61">
        <f>N53</f>
        <v>0</v>
      </c>
      <c r="O168" s="63">
        <f>O53</f>
        <v>0</v>
      </c>
      <c r="P168" s="63" t="e">
        <f t="shared" ref="P168:P173" si="649">(O168/N168)*100</f>
        <v>#DIV/0!</v>
      </c>
      <c r="Q168" s="61">
        <f>Q53</f>
        <v>0</v>
      </c>
      <c r="R168" s="63">
        <f>R53</f>
        <v>0</v>
      </c>
      <c r="S168" s="63" t="e">
        <f t="shared" ref="S168:S173" si="650">(R168/Q168)*100</f>
        <v>#DIV/0!</v>
      </c>
      <c r="T168" s="61">
        <f>T53</f>
        <v>0</v>
      </c>
      <c r="U168" s="63">
        <f>U53</f>
        <v>0</v>
      </c>
      <c r="V168" s="63" t="e">
        <f t="shared" ref="V168:V173" si="651">(U168/T168)*100</f>
        <v>#DIV/0!</v>
      </c>
      <c r="W168" s="61">
        <f>W53</f>
        <v>0</v>
      </c>
      <c r="X168" s="63">
        <f>X53</f>
        <v>0</v>
      </c>
      <c r="Y168" s="63" t="e">
        <f t="shared" ref="Y168:Y173" si="652">(X168/W168)*100</f>
        <v>#DIV/0!</v>
      </c>
      <c r="Z168" s="61">
        <f>Z53</f>
        <v>0</v>
      </c>
      <c r="AA168" s="63">
        <f>AA53</f>
        <v>0</v>
      </c>
      <c r="AB168" s="63" t="e">
        <f t="shared" ref="AB168:AB173" si="653">(AA168/Z168)*100</f>
        <v>#DIV/0!</v>
      </c>
      <c r="AC168" s="61">
        <f>AC53</f>
        <v>0</v>
      </c>
      <c r="AD168" s="63">
        <f>AD53</f>
        <v>0</v>
      </c>
      <c r="AE168" s="63" t="e">
        <f t="shared" ref="AE168:AE173" si="654">(AD168/AC168)*100</f>
        <v>#DIV/0!</v>
      </c>
      <c r="AF168" s="61">
        <f>AF53</f>
        <v>0</v>
      </c>
      <c r="AG168" s="63">
        <f>AG53</f>
        <v>0</v>
      </c>
      <c r="AH168" s="63" t="e">
        <f t="shared" ref="AH168:AH173" si="655">(AG168/AF168)*100</f>
        <v>#DIV/0!</v>
      </c>
      <c r="AI168" s="61">
        <f>AI53</f>
        <v>0</v>
      </c>
      <c r="AJ168" s="63">
        <f>AJ53</f>
        <v>0</v>
      </c>
      <c r="AK168" s="63" t="e">
        <f t="shared" ref="AK168:AK173" si="656">(AJ168/AI168)*100</f>
        <v>#DIV/0!</v>
      </c>
      <c r="AL168" s="61">
        <f>AL53</f>
        <v>0</v>
      </c>
      <c r="AM168" s="63">
        <f>AM53</f>
        <v>0</v>
      </c>
      <c r="AN168" s="63" t="e">
        <f t="shared" ref="AN168:AN173" si="657">(AM168/AL168)*100</f>
        <v>#DIV/0!</v>
      </c>
      <c r="AO168" s="61">
        <f>AO53</f>
        <v>0</v>
      </c>
      <c r="AP168" s="63">
        <f>AP53</f>
        <v>0</v>
      </c>
      <c r="AQ168" s="63" t="e">
        <f t="shared" ref="AQ168:AQ173" si="658">(AP168/AO168)*100</f>
        <v>#DIV/0!</v>
      </c>
      <c r="AR168" s="13"/>
    </row>
    <row r="169" spans="1:107" ht="47.25" customHeight="1" x14ac:dyDescent="0.25">
      <c r="A169" s="184"/>
      <c r="B169" s="184"/>
      <c r="C169" s="184"/>
      <c r="D169" s="36" t="s">
        <v>18</v>
      </c>
      <c r="E169" s="59">
        <f t="shared" ref="E169:E173" si="659">H169+K169+N169+Q169+T169+W169+Z169+AC169+AF169+AI169+AL169+AO169</f>
        <v>0</v>
      </c>
      <c r="F169" s="67">
        <f t="shared" ref="F169:F173" si="660">I169+L169+O169+R169+U169+X169+AA169+AD169+AG169+AJ169+AM169+AP169</f>
        <v>0</v>
      </c>
      <c r="G169" s="63" t="e">
        <f t="shared" si="646"/>
        <v>#DIV/0!</v>
      </c>
      <c r="H169" s="61">
        <f t="shared" ref="H169:I173" si="661">H54</f>
        <v>0</v>
      </c>
      <c r="I169" s="63">
        <f t="shared" si="661"/>
        <v>0</v>
      </c>
      <c r="J169" s="63" t="e">
        <f t="shared" si="647"/>
        <v>#DIV/0!</v>
      </c>
      <c r="K169" s="61">
        <f t="shared" ref="K169:L169" si="662">K54</f>
        <v>0</v>
      </c>
      <c r="L169" s="63">
        <f t="shared" si="662"/>
        <v>0</v>
      </c>
      <c r="M169" s="63" t="e">
        <f t="shared" si="648"/>
        <v>#DIV/0!</v>
      </c>
      <c r="N169" s="61">
        <f t="shared" ref="N169:O169" si="663">N54</f>
        <v>0</v>
      </c>
      <c r="O169" s="63">
        <f t="shared" si="663"/>
        <v>0</v>
      </c>
      <c r="P169" s="63" t="e">
        <f t="shared" si="649"/>
        <v>#DIV/0!</v>
      </c>
      <c r="Q169" s="61">
        <f t="shared" ref="Q169:R169" si="664">Q54</f>
        <v>0</v>
      </c>
      <c r="R169" s="63">
        <f t="shared" si="664"/>
        <v>0</v>
      </c>
      <c r="S169" s="63" t="e">
        <f t="shared" si="650"/>
        <v>#DIV/0!</v>
      </c>
      <c r="T169" s="61">
        <f t="shared" ref="T169:U169" si="665">T54</f>
        <v>0</v>
      </c>
      <c r="U169" s="63">
        <f t="shared" si="665"/>
        <v>0</v>
      </c>
      <c r="V169" s="63" t="e">
        <f t="shared" si="651"/>
        <v>#DIV/0!</v>
      </c>
      <c r="W169" s="61">
        <f t="shared" ref="W169:X169" si="666">W54</f>
        <v>0</v>
      </c>
      <c r="X169" s="63">
        <f t="shared" si="666"/>
        <v>0</v>
      </c>
      <c r="Y169" s="63" t="e">
        <f t="shared" si="652"/>
        <v>#DIV/0!</v>
      </c>
      <c r="Z169" s="61">
        <f t="shared" ref="Z169:AA169" si="667">Z54</f>
        <v>0</v>
      </c>
      <c r="AA169" s="63">
        <f t="shared" si="667"/>
        <v>0</v>
      </c>
      <c r="AB169" s="63" t="e">
        <f t="shared" si="653"/>
        <v>#DIV/0!</v>
      </c>
      <c r="AC169" s="61">
        <f t="shared" ref="AC169:AD169" si="668">AC54</f>
        <v>0</v>
      </c>
      <c r="AD169" s="63">
        <f t="shared" si="668"/>
        <v>0</v>
      </c>
      <c r="AE169" s="63" t="e">
        <f t="shared" si="654"/>
        <v>#DIV/0!</v>
      </c>
      <c r="AF169" s="61">
        <f t="shared" ref="AF169:AG169" si="669">AF54</f>
        <v>0</v>
      </c>
      <c r="AG169" s="63">
        <f t="shared" si="669"/>
        <v>0</v>
      </c>
      <c r="AH169" s="63" t="e">
        <f t="shared" si="655"/>
        <v>#DIV/0!</v>
      </c>
      <c r="AI169" s="61">
        <f t="shared" ref="AI169:AJ169" si="670">AI54</f>
        <v>0</v>
      </c>
      <c r="AJ169" s="63">
        <f t="shared" si="670"/>
        <v>0</v>
      </c>
      <c r="AK169" s="63" t="e">
        <f t="shared" si="656"/>
        <v>#DIV/0!</v>
      </c>
      <c r="AL169" s="61">
        <f t="shared" ref="AL169:AM169" si="671">AL54</f>
        <v>0</v>
      </c>
      <c r="AM169" s="63">
        <f t="shared" si="671"/>
        <v>0</v>
      </c>
      <c r="AN169" s="63" t="e">
        <f t="shared" si="657"/>
        <v>#DIV/0!</v>
      </c>
      <c r="AO169" s="61">
        <f t="shared" ref="AO169:AP169" si="672">AO54</f>
        <v>0</v>
      </c>
      <c r="AP169" s="63">
        <f t="shared" si="672"/>
        <v>0</v>
      </c>
      <c r="AQ169" s="63" t="e">
        <f t="shared" si="658"/>
        <v>#DIV/0!</v>
      </c>
      <c r="AR169" s="13"/>
    </row>
    <row r="170" spans="1:107" ht="29.25" customHeight="1" x14ac:dyDescent="0.25">
      <c r="A170" s="184"/>
      <c r="B170" s="184"/>
      <c r="C170" s="184"/>
      <c r="D170" s="36" t="s">
        <v>26</v>
      </c>
      <c r="E170" s="59">
        <f t="shared" si="659"/>
        <v>2824</v>
      </c>
      <c r="F170" s="67">
        <f t="shared" si="660"/>
        <v>1882.66</v>
      </c>
      <c r="G170" s="63">
        <f t="shared" si="646"/>
        <v>66.666430594900845</v>
      </c>
      <c r="H170" s="61">
        <f t="shared" si="661"/>
        <v>0</v>
      </c>
      <c r="I170" s="63">
        <f t="shared" si="661"/>
        <v>0</v>
      </c>
      <c r="J170" s="63" t="e">
        <f t="shared" si="647"/>
        <v>#DIV/0!</v>
      </c>
      <c r="K170" s="61">
        <f t="shared" ref="K170:L170" si="673">K55</f>
        <v>0</v>
      </c>
      <c r="L170" s="63">
        <f t="shared" si="673"/>
        <v>0</v>
      </c>
      <c r="M170" s="63" t="e">
        <f t="shared" si="648"/>
        <v>#DIV/0!</v>
      </c>
      <c r="N170" s="61">
        <f t="shared" ref="N170:O170" si="674">N55</f>
        <v>470.66</v>
      </c>
      <c r="O170" s="63">
        <f t="shared" si="674"/>
        <v>470.66</v>
      </c>
      <c r="P170" s="63">
        <f t="shared" si="649"/>
        <v>100</v>
      </c>
      <c r="Q170" s="61">
        <f t="shared" ref="Q170:R170" si="675">Q55</f>
        <v>706</v>
      </c>
      <c r="R170" s="63">
        <f t="shared" si="675"/>
        <v>706</v>
      </c>
      <c r="S170" s="63">
        <f t="shared" si="650"/>
        <v>100</v>
      </c>
      <c r="T170" s="61">
        <f t="shared" ref="T170:U170" si="676">T55</f>
        <v>0</v>
      </c>
      <c r="U170" s="63">
        <f t="shared" si="676"/>
        <v>0</v>
      </c>
      <c r="V170" s="63" t="e">
        <f t="shared" si="651"/>
        <v>#DIV/0!</v>
      </c>
      <c r="W170" s="61">
        <f t="shared" ref="W170:X170" si="677">W55</f>
        <v>0</v>
      </c>
      <c r="X170" s="63">
        <f t="shared" si="677"/>
        <v>0</v>
      </c>
      <c r="Y170" s="63" t="e">
        <f t="shared" si="652"/>
        <v>#DIV/0!</v>
      </c>
      <c r="Z170" s="61">
        <f t="shared" ref="Z170:AA170" si="678">Z55</f>
        <v>706</v>
      </c>
      <c r="AA170" s="63">
        <f t="shared" si="678"/>
        <v>706</v>
      </c>
      <c r="AB170" s="63">
        <f t="shared" si="653"/>
        <v>100</v>
      </c>
      <c r="AC170" s="61">
        <f t="shared" ref="AC170:AD170" si="679">AC55</f>
        <v>0</v>
      </c>
      <c r="AD170" s="63">
        <f t="shared" si="679"/>
        <v>0</v>
      </c>
      <c r="AE170" s="63" t="e">
        <f t="shared" si="654"/>
        <v>#DIV/0!</v>
      </c>
      <c r="AF170" s="61">
        <f t="shared" ref="AF170:AG170" si="680">AF55</f>
        <v>0</v>
      </c>
      <c r="AG170" s="63">
        <f t="shared" si="680"/>
        <v>0</v>
      </c>
      <c r="AH170" s="63" t="e">
        <f t="shared" si="655"/>
        <v>#DIV/0!</v>
      </c>
      <c r="AI170" s="61">
        <f t="shared" ref="AI170:AJ170" si="681">AI55</f>
        <v>941.34</v>
      </c>
      <c r="AJ170" s="63">
        <f t="shared" si="681"/>
        <v>0</v>
      </c>
      <c r="AK170" s="63">
        <f t="shared" si="656"/>
        <v>0</v>
      </c>
      <c r="AL170" s="61">
        <f t="shared" ref="AL170:AM170" si="682">AL55</f>
        <v>0</v>
      </c>
      <c r="AM170" s="63">
        <f t="shared" si="682"/>
        <v>0</v>
      </c>
      <c r="AN170" s="63" t="e">
        <f t="shared" si="657"/>
        <v>#DIV/0!</v>
      </c>
      <c r="AO170" s="61">
        <f t="shared" ref="AO170:AP170" si="683">AO55</f>
        <v>0</v>
      </c>
      <c r="AP170" s="63">
        <f t="shared" si="683"/>
        <v>0</v>
      </c>
      <c r="AQ170" s="63" t="e">
        <f t="shared" si="658"/>
        <v>#DIV/0!</v>
      </c>
      <c r="AR170" s="13"/>
    </row>
    <row r="171" spans="1:107" ht="75" customHeight="1" x14ac:dyDescent="0.25">
      <c r="A171" s="184"/>
      <c r="B171" s="184"/>
      <c r="C171" s="184"/>
      <c r="D171" s="36" t="s">
        <v>79</v>
      </c>
      <c r="E171" s="59">
        <f t="shared" si="659"/>
        <v>0</v>
      </c>
      <c r="F171" s="67">
        <f t="shared" si="660"/>
        <v>0</v>
      </c>
      <c r="G171" s="63" t="e">
        <f t="shared" si="646"/>
        <v>#DIV/0!</v>
      </c>
      <c r="H171" s="61">
        <f t="shared" si="661"/>
        <v>0</v>
      </c>
      <c r="I171" s="63">
        <f t="shared" si="661"/>
        <v>0</v>
      </c>
      <c r="J171" s="63" t="e">
        <f t="shared" si="647"/>
        <v>#DIV/0!</v>
      </c>
      <c r="K171" s="61">
        <f t="shared" ref="K171:L171" si="684">K56</f>
        <v>0</v>
      </c>
      <c r="L171" s="63">
        <f t="shared" si="684"/>
        <v>0</v>
      </c>
      <c r="M171" s="63" t="e">
        <f t="shared" si="648"/>
        <v>#DIV/0!</v>
      </c>
      <c r="N171" s="61">
        <f t="shared" ref="N171:O171" si="685">N56</f>
        <v>0</v>
      </c>
      <c r="O171" s="63">
        <f t="shared" si="685"/>
        <v>0</v>
      </c>
      <c r="P171" s="63" t="e">
        <f t="shared" si="649"/>
        <v>#DIV/0!</v>
      </c>
      <c r="Q171" s="61">
        <f t="shared" ref="Q171:R171" si="686">Q56</f>
        <v>0</v>
      </c>
      <c r="R171" s="63">
        <f t="shared" si="686"/>
        <v>0</v>
      </c>
      <c r="S171" s="63" t="e">
        <f t="shared" si="650"/>
        <v>#DIV/0!</v>
      </c>
      <c r="T171" s="61">
        <f t="shared" ref="T171:U171" si="687">T56</f>
        <v>0</v>
      </c>
      <c r="U171" s="63">
        <f t="shared" si="687"/>
        <v>0</v>
      </c>
      <c r="V171" s="63" t="e">
        <f t="shared" si="651"/>
        <v>#DIV/0!</v>
      </c>
      <c r="W171" s="61">
        <f t="shared" ref="W171:X171" si="688">W56</f>
        <v>0</v>
      </c>
      <c r="X171" s="63">
        <f t="shared" si="688"/>
        <v>0</v>
      </c>
      <c r="Y171" s="63" t="e">
        <f t="shared" si="652"/>
        <v>#DIV/0!</v>
      </c>
      <c r="Z171" s="61">
        <f t="shared" ref="Z171:AA171" si="689">Z56</f>
        <v>0</v>
      </c>
      <c r="AA171" s="63">
        <f t="shared" si="689"/>
        <v>0</v>
      </c>
      <c r="AB171" s="63" t="e">
        <f t="shared" si="653"/>
        <v>#DIV/0!</v>
      </c>
      <c r="AC171" s="61">
        <f t="shared" ref="AC171:AD171" si="690">AC56</f>
        <v>0</v>
      </c>
      <c r="AD171" s="63">
        <f t="shared" si="690"/>
        <v>0</v>
      </c>
      <c r="AE171" s="63" t="e">
        <f t="shared" si="654"/>
        <v>#DIV/0!</v>
      </c>
      <c r="AF171" s="61">
        <f t="shared" ref="AF171:AG171" si="691">AF56</f>
        <v>0</v>
      </c>
      <c r="AG171" s="63">
        <f t="shared" si="691"/>
        <v>0</v>
      </c>
      <c r="AH171" s="63" t="e">
        <f t="shared" si="655"/>
        <v>#DIV/0!</v>
      </c>
      <c r="AI171" s="61">
        <f t="shared" ref="AI171:AJ171" si="692">AI56</f>
        <v>0</v>
      </c>
      <c r="AJ171" s="63">
        <f t="shared" si="692"/>
        <v>0</v>
      </c>
      <c r="AK171" s="63" t="e">
        <f t="shared" si="656"/>
        <v>#DIV/0!</v>
      </c>
      <c r="AL171" s="61">
        <f t="shared" ref="AL171:AM171" si="693">AL56</f>
        <v>0</v>
      </c>
      <c r="AM171" s="63">
        <f t="shared" si="693"/>
        <v>0</v>
      </c>
      <c r="AN171" s="63" t="e">
        <f t="shared" si="657"/>
        <v>#DIV/0!</v>
      </c>
      <c r="AO171" s="61">
        <f t="shared" ref="AO171:AP171" si="694">AO56</f>
        <v>0</v>
      </c>
      <c r="AP171" s="63">
        <f t="shared" si="694"/>
        <v>0</v>
      </c>
      <c r="AQ171" s="63" t="e">
        <f t="shared" si="658"/>
        <v>#DIV/0!</v>
      </c>
      <c r="AR171" s="13"/>
    </row>
    <row r="172" spans="1:107" ht="15.75" x14ac:dyDescent="0.25">
      <c r="A172" s="184"/>
      <c r="B172" s="184"/>
      <c r="C172" s="184"/>
      <c r="D172" s="36" t="s">
        <v>40</v>
      </c>
      <c r="E172" s="59">
        <f t="shared" si="659"/>
        <v>0</v>
      </c>
      <c r="F172" s="67">
        <f t="shared" si="660"/>
        <v>0</v>
      </c>
      <c r="G172" s="63" t="e">
        <f t="shared" si="646"/>
        <v>#DIV/0!</v>
      </c>
      <c r="H172" s="61">
        <f t="shared" si="661"/>
        <v>0</v>
      </c>
      <c r="I172" s="63">
        <f t="shared" si="661"/>
        <v>0</v>
      </c>
      <c r="J172" s="63" t="e">
        <f t="shared" si="647"/>
        <v>#DIV/0!</v>
      </c>
      <c r="K172" s="61">
        <f t="shared" ref="K172:L172" si="695">K57</f>
        <v>0</v>
      </c>
      <c r="L172" s="63">
        <f t="shared" si="695"/>
        <v>0</v>
      </c>
      <c r="M172" s="63" t="e">
        <f t="shared" si="648"/>
        <v>#DIV/0!</v>
      </c>
      <c r="N172" s="61">
        <f t="shared" ref="N172:O172" si="696">N57</f>
        <v>0</v>
      </c>
      <c r="O172" s="63">
        <f t="shared" si="696"/>
        <v>0</v>
      </c>
      <c r="P172" s="63" t="e">
        <f t="shared" si="649"/>
        <v>#DIV/0!</v>
      </c>
      <c r="Q172" s="61">
        <f t="shared" ref="Q172:R172" si="697">Q57</f>
        <v>0</v>
      </c>
      <c r="R172" s="63">
        <f t="shared" si="697"/>
        <v>0</v>
      </c>
      <c r="S172" s="63" t="e">
        <f t="shared" si="650"/>
        <v>#DIV/0!</v>
      </c>
      <c r="T172" s="61">
        <f t="shared" ref="T172:U172" si="698">T57</f>
        <v>0</v>
      </c>
      <c r="U172" s="63">
        <f t="shared" si="698"/>
        <v>0</v>
      </c>
      <c r="V172" s="63" t="e">
        <f t="shared" si="651"/>
        <v>#DIV/0!</v>
      </c>
      <c r="W172" s="61">
        <f t="shared" ref="W172:X172" si="699">W57</f>
        <v>0</v>
      </c>
      <c r="X172" s="63">
        <f t="shared" si="699"/>
        <v>0</v>
      </c>
      <c r="Y172" s="63" t="e">
        <f t="shared" si="652"/>
        <v>#DIV/0!</v>
      </c>
      <c r="Z172" s="61">
        <f t="shared" ref="Z172:AA172" si="700">Z57</f>
        <v>0</v>
      </c>
      <c r="AA172" s="63">
        <f t="shared" si="700"/>
        <v>0</v>
      </c>
      <c r="AB172" s="63" t="e">
        <f t="shared" si="653"/>
        <v>#DIV/0!</v>
      </c>
      <c r="AC172" s="61">
        <f t="shared" ref="AC172:AD172" si="701">AC57</f>
        <v>0</v>
      </c>
      <c r="AD172" s="63">
        <f t="shared" si="701"/>
        <v>0</v>
      </c>
      <c r="AE172" s="63" t="e">
        <f t="shared" si="654"/>
        <v>#DIV/0!</v>
      </c>
      <c r="AF172" s="61">
        <f t="shared" ref="AF172:AG172" si="702">AF57</f>
        <v>0</v>
      </c>
      <c r="AG172" s="63">
        <f t="shared" si="702"/>
        <v>0</v>
      </c>
      <c r="AH172" s="63" t="e">
        <f t="shared" si="655"/>
        <v>#DIV/0!</v>
      </c>
      <c r="AI172" s="61">
        <f t="shared" ref="AI172:AJ172" si="703">AI57</f>
        <v>0</v>
      </c>
      <c r="AJ172" s="63">
        <f t="shared" si="703"/>
        <v>0</v>
      </c>
      <c r="AK172" s="63" t="e">
        <f t="shared" si="656"/>
        <v>#DIV/0!</v>
      </c>
      <c r="AL172" s="61">
        <f t="shared" ref="AL172:AM172" si="704">AL57</f>
        <v>0</v>
      </c>
      <c r="AM172" s="63">
        <f t="shared" si="704"/>
        <v>0</v>
      </c>
      <c r="AN172" s="63" t="e">
        <f t="shared" si="657"/>
        <v>#DIV/0!</v>
      </c>
      <c r="AO172" s="61">
        <f t="shared" ref="AO172:AP172" si="705">AO57</f>
        <v>0</v>
      </c>
      <c r="AP172" s="63">
        <f t="shared" si="705"/>
        <v>0</v>
      </c>
      <c r="AQ172" s="63" t="e">
        <f t="shared" si="658"/>
        <v>#DIV/0!</v>
      </c>
      <c r="AR172" s="13"/>
    </row>
    <row r="173" spans="1:107" ht="30" x14ac:dyDescent="0.25">
      <c r="A173" s="184"/>
      <c r="B173" s="184"/>
      <c r="C173" s="184"/>
      <c r="D173" s="36" t="s">
        <v>83</v>
      </c>
      <c r="E173" s="59">
        <f t="shared" si="659"/>
        <v>0</v>
      </c>
      <c r="F173" s="67">
        <f t="shared" si="660"/>
        <v>0</v>
      </c>
      <c r="G173" s="63" t="e">
        <f t="shared" si="646"/>
        <v>#DIV/0!</v>
      </c>
      <c r="H173" s="61">
        <f t="shared" si="661"/>
        <v>0</v>
      </c>
      <c r="I173" s="63">
        <f t="shared" si="661"/>
        <v>0</v>
      </c>
      <c r="J173" s="63" t="e">
        <f t="shared" si="647"/>
        <v>#DIV/0!</v>
      </c>
      <c r="K173" s="61">
        <f t="shared" ref="K173:L173" si="706">K58</f>
        <v>0</v>
      </c>
      <c r="L173" s="63">
        <f t="shared" si="706"/>
        <v>0</v>
      </c>
      <c r="M173" s="63" t="e">
        <f t="shared" si="648"/>
        <v>#DIV/0!</v>
      </c>
      <c r="N173" s="61">
        <f t="shared" ref="N173:O173" si="707">N58</f>
        <v>0</v>
      </c>
      <c r="O173" s="63">
        <f t="shared" si="707"/>
        <v>0</v>
      </c>
      <c r="P173" s="63" t="e">
        <f t="shared" si="649"/>
        <v>#DIV/0!</v>
      </c>
      <c r="Q173" s="61">
        <f t="shared" ref="Q173:R173" si="708">Q58</f>
        <v>0</v>
      </c>
      <c r="R173" s="63">
        <f t="shared" si="708"/>
        <v>0</v>
      </c>
      <c r="S173" s="63" t="e">
        <f t="shared" si="650"/>
        <v>#DIV/0!</v>
      </c>
      <c r="T173" s="61">
        <f t="shared" ref="T173:U173" si="709">T58</f>
        <v>0</v>
      </c>
      <c r="U173" s="63">
        <f t="shared" si="709"/>
        <v>0</v>
      </c>
      <c r="V173" s="63" t="e">
        <f t="shared" si="651"/>
        <v>#DIV/0!</v>
      </c>
      <c r="W173" s="61">
        <f t="shared" ref="W173:X173" si="710">W58</f>
        <v>0</v>
      </c>
      <c r="X173" s="63">
        <f t="shared" si="710"/>
        <v>0</v>
      </c>
      <c r="Y173" s="63" t="e">
        <f t="shared" si="652"/>
        <v>#DIV/0!</v>
      </c>
      <c r="Z173" s="61">
        <f t="shared" ref="Z173:AA173" si="711">Z58</f>
        <v>0</v>
      </c>
      <c r="AA173" s="63">
        <f t="shared" si="711"/>
        <v>0</v>
      </c>
      <c r="AB173" s="63" t="e">
        <f t="shared" si="653"/>
        <v>#DIV/0!</v>
      </c>
      <c r="AC173" s="61">
        <f t="shared" ref="AC173:AD173" si="712">AC58</f>
        <v>0</v>
      </c>
      <c r="AD173" s="63">
        <f t="shared" si="712"/>
        <v>0</v>
      </c>
      <c r="AE173" s="63" t="e">
        <f t="shared" si="654"/>
        <v>#DIV/0!</v>
      </c>
      <c r="AF173" s="61">
        <f t="shared" ref="AF173:AG173" si="713">AF58</f>
        <v>0</v>
      </c>
      <c r="AG173" s="63">
        <f t="shared" si="713"/>
        <v>0</v>
      </c>
      <c r="AH173" s="63" t="e">
        <f t="shared" si="655"/>
        <v>#DIV/0!</v>
      </c>
      <c r="AI173" s="61">
        <f t="shared" ref="AI173:AJ173" si="714">AI58</f>
        <v>0</v>
      </c>
      <c r="AJ173" s="63">
        <f t="shared" si="714"/>
        <v>0</v>
      </c>
      <c r="AK173" s="63" t="e">
        <f t="shared" si="656"/>
        <v>#DIV/0!</v>
      </c>
      <c r="AL173" s="61">
        <f t="shared" ref="AL173:AM173" si="715">AL58</f>
        <v>0</v>
      </c>
      <c r="AM173" s="63">
        <f t="shared" si="715"/>
        <v>0</v>
      </c>
      <c r="AN173" s="63" t="e">
        <f t="shared" si="657"/>
        <v>#DIV/0!</v>
      </c>
      <c r="AO173" s="61">
        <f t="shared" ref="AO173:AP173" si="716">AO58</f>
        <v>0</v>
      </c>
      <c r="AP173" s="63">
        <f t="shared" si="716"/>
        <v>0</v>
      </c>
      <c r="AQ173" s="63" t="e">
        <f t="shared" si="658"/>
        <v>#DIV/0!</v>
      </c>
      <c r="AR173" s="13"/>
    </row>
    <row r="174" spans="1:107" s="8" customFormat="1" ht="25.5" customHeight="1" x14ac:dyDescent="0.35">
      <c r="A174" s="6"/>
      <c r="B174" s="185"/>
      <c r="C174" s="185"/>
      <c r="D174" s="185"/>
      <c r="E174" s="185"/>
      <c r="F174" s="185"/>
      <c r="G174" s="185"/>
      <c r="H174" s="185"/>
      <c r="I174" s="185"/>
      <c r="J174" s="185"/>
      <c r="K174" s="185"/>
      <c r="L174" s="185"/>
      <c r="M174" s="185"/>
      <c r="N174" s="185"/>
      <c r="O174" s="185"/>
      <c r="P174" s="185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85"/>
      <c r="AE174" s="185"/>
      <c r="AF174" s="185"/>
      <c r="AG174" s="185"/>
      <c r="AH174" s="185"/>
      <c r="AI174" s="185"/>
      <c r="AJ174" s="185"/>
      <c r="AK174" s="185"/>
      <c r="AL174" s="185"/>
      <c r="AM174" s="185"/>
      <c r="AN174" s="185"/>
      <c r="AO174" s="185"/>
      <c r="AP174" s="185"/>
      <c r="AQ174" s="185"/>
      <c r="AR174" s="185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</row>
    <row r="175" spans="1:107" s="8" customFormat="1" ht="27.75" x14ac:dyDescent="0.25">
      <c r="A175" s="17" t="s">
        <v>31</v>
      </c>
      <c r="B175" s="17"/>
      <c r="C175" s="17"/>
      <c r="D175" s="18"/>
      <c r="E175" s="19"/>
      <c r="F175" s="29"/>
      <c r="G175" s="20"/>
      <c r="H175" s="181" t="s">
        <v>155</v>
      </c>
      <c r="I175" s="186"/>
      <c r="J175" s="186"/>
      <c r="K175" s="186"/>
      <c r="L175" s="186"/>
      <c r="M175" s="186"/>
      <c r="N175" s="186"/>
      <c r="O175" s="9"/>
      <c r="P175" s="9"/>
      <c r="Q175" s="9"/>
      <c r="R175" s="9"/>
      <c r="S175" s="9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</row>
    <row r="176" spans="1:107" s="8" customFormat="1" ht="15" customHeight="1" x14ac:dyDescent="0.25">
      <c r="A176" s="17"/>
      <c r="B176" s="17"/>
      <c r="C176" s="17"/>
      <c r="D176" s="18"/>
      <c r="E176" s="19"/>
      <c r="F176" s="19"/>
      <c r="G176" s="19"/>
      <c r="H176" s="19"/>
      <c r="I176" s="19"/>
      <c r="J176" s="19"/>
      <c r="K176" s="19"/>
      <c r="L176" s="19"/>
      <c r="M176" s="19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</row>
    <row r="177" spans="1:107" s="8" customFormat="1" ht="28.5" customHeight="1" x14ac:dyDescent="0.25">
      <c r="A177" s="6" t="s">
        <v>22</v>
      </c>
      <c r="B177" s="6"/>
      <c r="C177" s="17"/>
      <c r="D177" s="18"/>
      <c r="E177" s="19"/>
      <c r="F177" s="19"/>
      <c r="G177" s="19"/>
      <c r="H177" s="181" t="s">
        <v>129</v>
      </c>
      <c r="I177" s="182"/>
      <c r="J177" s="182"/>
      <c r="K177" s="182"/>
      <c r="L177" s="182"/>
      <c r="M177" s="182"/>
      <c r="N177" s="183"/>
      <c r="O177" s="183"/>
      <c r="P177" s="183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</row>
    <row r="178" spans="1:107" s="8" customFormat="1" ht="21.75" customHeight="1" x14ac:dyDescent="0.25">
      <c r="A178" s="188" t="s">
        <v>131</v>
      </c>
      <c r="B178" s="188"/>
      <c r="C178" s="17"/>
      <c r="D178" s="18"/>
      <c r="E178" s="19"/>
      <c r="F178" s="19"/>
      <c r="G178" s="19"/>
      <c r="H178" s="19"/>
      <c r="I178" s="19"/>
      <c r="J178" s="19"/>
      <c r="K178" s="19"/>
      <c r="L178" s="19"/>
      <c r="M178" s="19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</row>
    <row r="179" spans="1:107" s="8" customFormat="1" ht="12.75" customHeight="1" x14ac:dyDescent="0.25">
      <c r="A179" s="17"/>
      <c r="B179" s="17"/>
      <c r="C179" s="17"/>
      <c r="D179" s="18"/>
      <c r="E179" s="19"/>
      <c r="F179" s="19"/>
      <c r="G179" s="19"/>
      <c r="H179" s="19"/>
      <c r="I179" s="19"/>
      <c r="J179" s="19"/>
      <c r="K179" s="19"/>
      <c r="L179" s="19"/>
      <c r="M179" s="19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</row>
    <row r="180" spans="1:107" s="8" customFormat="1" ht="27.75" x14ac:dyDescent="0.25">
      <c r="A180" s="181" t="s">
        <v>85</v>
      </c>
      <c r="B180" s="186"/>
      <c r="C180" s="186"/>
      <c r="D180" s="186"/>
      <c r="E180" s="186"/>
      <c r="F180" s="186"/>
      <c r="G180" s="186"/>
      <c r="H180" s="19"/>
      <c r="I180" s="19"/>
      <c r="J180" s="19"/>
      <c r="K180" s="19"/>
      <c r="L180" s="19"/>
      <c r="M180" s="19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</row>
    <row r="181" spans="1:107" s="8" customFormat="1" ht="27.75" customHeight="1" x14ac:dyDescent="0.25">
      <c r="A181" s="181" t="s">
        <v>86</v>
      </c>
      <c r="B181" s="186"/>
      <c r="C181" s="186"/>
      <c r="D181" s="186"/>
      <c r="E181" s="186"/>
      <c r="F181" s="56"/>
      <c r="G181" s="56"/>
      <c r="H181" s="19"/>
      <c r="I181" s="19"/>
      <c r="J181" s="19"/>
      <c r="K181" s="19"/>
      <c r="L181" s="19"/>
      <c r="M181" s="19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</row>
    <row r="182" spans="1:107" s="8" customFormat="1" ht="28.5" customHeight="1" x14ac:dyDescent="0.25">
      <c r="A182" s="186"/>
      <c r="B182" s="186"/>
      <c r="C182" s="186"/>
      <c r="D182" s="186"/>
      <c r="E182" s="186"/>
      <c r="F182" s="20"/>
      <c r="G182" s="20"/>
      <c r="H182" s="181" t="s">
        <v>130</v>
      </c>
      <c r="I182" s="182"/>
      <c r="J182" s="182"/>
      <c r="K182" s="182"/>
      <c r="L182" s="182"/>
      <c r="M182" s="182"/>
      <c r="N182" s="183"/>
      <c r="O182" s="183"/>
      <c r="P182" s="183"/>
      <c r="Q182" s="9"/>
      <c r="R182" s="9"/>
      <c r="S182" s="9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</row>
    <row r="183" spans="1:107" s="52" customFormat="1" x14ac:dyDescent="0.25">
      <c r="C183" s="58"/>
    </row>
    <row r="184" spans="1:107" s="52" customFormat="1" x14ac:dyDescent="0.25">
      <c r="C184" s="58"/>
    </row>
    <row r="185" spans="1:107" s="52" customFormat="1" x14ac:dyDescent="0.25">
      <c r="C185" s="58"/>
    </row>
    <row r="186" spans="1:107" s="52" customFormat="1" x14ac:dyDescent="0.25">
      <c r="C186" s="58"/>
    </row>
    <row r="187" spans="1:107" s="52" customFormat="1" x14ac:dyDescent="0.25">
      <c r="C187" s="58"/>
    </row>
    <row r="188" spans="1:107" s="52" customFormat="1" x14ac:dyDescent="0.25">
      <c r="C188" s="58"/>
    </row>
    <row r="189" spans="1:107" s="52" customFormat="1" x14ac:dyDescent="0.25">
      <c r="C189" s="58"/>
    </row>
    <row r="190" spans="1:107" s="52" customFormat="1" x14ac:dyDescent="0.25">
      <c r="C190" s="58"/>
    </row>
    <row r="191" spans="1:107" s="52" customFormat="1" x14ac:dyDescent="0.25">
      <c r="C191" s="58"/>
    </row>
    <row r="192" spans="1:107" s="52" customFormat="1" x14ac:dyDescent="0.25">
      <c r="C192" s="58"/>
    </row>
    <row r="193" spans="3:14" s="52" customFormat="1" x14ac:dyDescent="0.25">
      <c r="C193" s="58"/>
    </row>
    <row r="194" spans="3:14" s="52" customFormat="1" x14ac:dyDescent="0.25">
      <c r="C194" s="58"/>
    </row>
    <row r="195" spans="3:14" s="52" customFormat="1" x14ac:dyDescent="0.25">
      <c r="C195" s="58"/>
    </row>
    <row r="196" spans="3:14" s="52" customFormat="1" x14ac:dyDescent="0.25">
      <c r="C196" s="58"/>
    </row>
    <row r="197" spans="3:14" s="52" customFormat="1" x14ac:dyDescent="0.25">
      <c r="C197" s="58"/>
    </row>
    <row r="198" spans="3:14" s="52" customFormat="1" x14ac:dyDescent="0.25">
      <c r="C198" s="58"/>
    </row>
    <row r="199" spans="3:14" s="52" customFormat="1" x14ac:dyDescent="0.25">
      <c r="C199" s="58"/>
    </row>
    <row r="200" spans="3:14" x14ac:dyDescent="0.25">
      <c r="H200" s="52"/>
      <c r="I200" s="52"/>
      <c r="J200" s="52"/>
      <c r="K200" s="52"/>
      <c r="L200" s="52"/>
      <c r="M200" s="52"/>
      <c r="N200" s="52"/>
    </row>
    <row r="201" spans="3:14" x14ac:dyDescent="0.25">
      <c r="H201" s="52"/>
      <c r="I201" s="52"/>
      <c r="J201" s="52"/>
      <c r="K201" s="52"/>
      <c r="L201" s="52"/>
      <c r="M201" s="52"/>
      <c r="N201" s="52"/>
    </row>
  </sheetData>
  <mergeCells count="91">
    <mergeCell ref="A152:AR152"/>
    <mergeCell ref="H175:N175"/>
    <mergeCell ref="A153:C159"/>
    <mergeCell ref="A160:C166"/>
    <mergeCell ref="A88:A94"/>
    <mergeCell ref="B88:B94"/>
    <mergeCell ref="C145:C151"/>
    <mergeCell ref="C124:C130"/>
    <mergeCell ref="A102:A108"/>
    <mergeCell ref="B102:B108"/>
    <mergeCell ref="C102:C108"/>
    <mergeCell ref="A117:A123"/>
    <mergeCell ref="B117:B123"/>
    <mergeCell ref="C117:C123"/>
    <mergeCell ref="B131:B137"/>
    <mergeCell ref="C131:C137"/>
    <mergeCell ref="AC8:AE8"/>
    <mergeCell ref="A59:AP59"/>
    <mergeCell ref="C88:C94"/>
    <mergeCell ref="A81:A87"/>
    <mergeCell ref="B81:B87"/>
    <mergeCell ref="C81:C87"/>
    <mergeCell ref="C52:C58"/>
    <mergeCell ref="A52:B58"/>
    <mergeCell ref="Q8:S8"/>
    <mergeCell ref="T8:V8"/>
    <mergeCell ref="A7:A9"/>
    <mergeCell ref="B7:B9"/>
    <mergeCell ref="A74:A80"/>
    <mergeCell ref="B74:B80"/>
    <mergeCell ref="AL8:AN8"/>
    <mergeCell ref="A67:A73"/>
    <mergeCell ref="A11:AR11"/>
    <mergeCell ref="A10:AR10"/>
    <mergeCell ref="A60:A66"/>
    <mergeCell ref="B60:B66"/>
    <mergeCell ref="C60:C66"/>
    <mergeCell ref="A21:C21"/>
    <mergeCell ref="A22:C28"/>
    <mergeCell ref="A36:AR36"/>
    <mergeCell ref="AR8:AR9"/>
    <mergeCell ref="W8:Y8"/>
    <mergeCell ref="Z8:AB8"/>
    <mergeCell ref="A178:B178"/>
    <mergeCell ref="H177:P177"/>
    <mergeCell ref="A145:B151"/>
    <mergeCell ref="C109:C115"/>
    <mergeCell ref="A131:A137"/>
    <mergeCell ref="C74:C80"/>
    <mergeCell ref="A109:B115"/>
    <mergeCell ref="A124:A130"/>
    <mergeCell ref="B124:B130"/>
    <mergeCell ref="A138:A144"/>
    <mergeCell ref="B138:B144"/>
    <mergeCell ref="C138:C144"/>
    <mergeCell ref="B95:B101"/>
    <mergeCell ref="H182:P182"/>
    <mergeCell ref="A167:C173"/>
    <mergeCell ref="B174:AR174"/>
    <mergeCell ref="A181:E182"/>
    <mergeCell ref="A180:G180"/>
    <mergeCell ref="C95:C101"/>
    <mergeCell ref="A116:AP116"/>
    <mergeCell ref="A95:A101"/>
    <mergeCell ref="A14:C20"/>
    <mergeCell ref="C45:C51"/>
    <mergeCell ref="A38:A44"/>
    <mergeCell ref="B38:B44"/>
    <mergeCell ref="C38:C44"/>
    <mergeCell ref="A45:A51"/>
    <mergeCell ref="B45:B51"/>
    <mergeCell ref="A29:C35"/>
    <mergeCell ref="B67:B73"/>
    <mergeCell ref="C67:C73"/>
    <mergeCell ref="A37:AR37"/>
    <mergeCell ref="A2:AR2"/>
    <mergeCell ref="A3:AR3"/>
    <mergeCell ref="A4:AR4"/>
    <mergeCell ref="A5:AR5"/>
    <mergeCell ref="A12:AR12"/>
    <mergeCell ref="A6:AR6"/>
    <mergeCell ref="H7:AR7"/>
    <mergeCell ref="H8:J8"/>
    <mergeCell ref="K8:M8"/>
    <mergeCell ref="N8:P8"/>
    <mergeCell ref="C7:C9"/>
    <mergeCell ref="AO8:AQ8"/>
    <mergeCell ref="D7:D9"/>
    <mergeCell ref="E7:G8"/>
    <mergeCell ref="AF8:AH8"/>
    <mergeCell ref="AI8:AK8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6" manualBreakCount="6">
    <brk id="58" max="16383" man="1"/>
    <brk id="80" max="16383" man="1"/>
    <brk id="101" max="16383" man="1"/>
    <brk id="123" max="16383" man="1"/>
    <brk id="144" max="16383" man="1"/>
    <brk id="166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topLeftCell="R19" zoomScale="90" zoomScaleNormal="90" workbookViewId="0">
      <selection activeCell="AG22" sqref="AG22"/>
    </sheetView>
  </sheetViews>
  <sheetFormatPr defaultRowHeight="15" x14ac:dyDescent="0.25"/>
  <cols>
    <col min="1" max="1" width="5.7109375" customWidth="1"/>
    <col min="2" max="2" width="29.28515625" customWidth="1"/>
    <col min="3" max="3" width="18.28515625" customWidth="1"/>
    <col min="4" max="4" width="12" customWidth="1"/>
    <col min="5" max="5" width="7.7109375" style="52" customWidth="1"/>
    <col min="6" max="7" width="7.7109375" customWidth="1"/>
    <col min="8" max="8" width="7.7109375" style="52" customWidth="1"/>
    <col min="9" max="13" width="7.7109375" customWidth="1"/>
    <col min="14" max="42" width="7.7109375" style="52" customWidth="1"/>
    <col min="43" max="43" width="7.7109375" customWidth="1"/>
  </cols>
  <sheetData>
    <row r="1" spans="1:43" x14ac:dyDescent="0.25">
      <c r="A1" s="38"/>
      <c r="B1" s="39"/>
      <c r="C1" s="39"/>
      <c r="D1" s="39"/>
      <c r="E1" s="95"/>
      <c r="F1" s="39"/>
      <c r="G1" s="39"/>
      <c r="H1" s="95"/>
      <c r="I1" s="39"/>
      <c r="J1" s="39"/>
      <c r="K1" s="39"/>
      <c r="L1" s="39"/>
      <c r="M1" s="39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109"/>
      <c r="AG1" s="109"/>
      <c r="AH1" s="109"/>
      <c r="AI1" s="109"/>
      <c r="AJ1" s="109"/>
      <c r="AK1" s="109"/>
      <c r="AL1" s="109"/>
      <c r="AM1" s="109"/>
      <c r="AN1" s="109"/>
      <c r="AO1" s="95"/>
      <c r="AP1" s="95"/>
      <c r="AQ1" s="39"/>
    </row>
    <row r="2" spans="1:43" ht="15.75" customHeight="1" x14ac:dyDescent="0.25">
      <c r="AQ2" s="40"/>
    </row>
    <row r="3" spans="1:43" ht="15.75" customHeight="1" x14ac:dyDescent="0.25">
      <c r="A3" s="218" t="s">
        <v>132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</row>
    <row r="4" spans="1:43" ht="15.75" x14ac:dyDescent="0.25">
      <c r="A4" s="40"/>
      <c r="B4" s="40"/>
      <c r="C4" s="40"/>
      <c r="D4" s="40"/>
      <c r="E4" s="96"/>
      <c r="F4" s="40"/>
      <c r="G4" s="40"/>
      <c r="H4" s="96"/>
      <c r="I4" s="40"/>
      <c r="J4" s="40"/>
      <c r="K4" s="40"/>
      <c r="L4" s="40"/>
      <c r="M4" s="40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41"/>
    </row>
    <row r="5" spans="1:43" ht="15" customHeight="1" x14ac:dyDescent="0.25">
      <c r="A5" s="225" t="s">
        <v>0</v>
      </c>
      <c r="B5" s="226" t="s">
        <v>27</v>
      </c>
      <c r="C5" s="226" t="s">
        <v>55</v>
      </c>
      <c r="D5" s="226" t="s">
        <v>89</v>
      </c>
      <c r="E5" s="226" t="s">
        <v>90</v>
      </c>
      <c r="F5" s="226"/>
      <c r="G5" s="226"/>
      <c r="H5" s="221" t="s">
        <v>91</v>
      </c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3"/>
    </row>
    <row r="6" spans="1:43" ht="39.75" customHeight="1" x14ac:dyDescent="0.25">
      <c r="A6" s="225"/>
      <c r="B6" s="226"/>
      <c r="C6" s="226"/>
      <c r="D6" s="226"/>
      <c r="E6" s="226"/>
      <c r="F6" s="226"/>
      <c r="G6" s="226"/>
      <c r="H6" s="224" t="s">
        <v>1</v>
      </c>
      <c r="I6" s="224"/>
      <c r="J6" s="224"/>
      <c r="K6" s="224" t="s">
        <v>2</v>
      </c>
      <c r="L6" s="224"/>
      <c r="M6" s="224"/>
      <c r="N6" s="220" t="s">
        <v>3</v>
      </c>
      <c r="O6" s="220"/>
      <c r="P6" s="220"/>
      <c r="Q6" s="220" t="s">
        <v>4</v>
      </c>
      <c r="R6" s="220"/>
      <c r="S6" s="220"/>
      <c r="T6" s="220" t="s">
        <v>5</v>
      </c>
      <c r="U6" s="220"/>
      <c r="V6" s="220"/>
      <c r="W6" s="220" t="s">
        <v>6</v>
      </c>
      <c r="X6" s="220"/>
      <c r="Y6" s="220"/>
      <c r="Z6" s="220" t="s">
        <v>7</v>
      </c>
      <c r="AA6" s="220"/>
      <c r="AB6" s="220"/>
      <c r="AC6" s="220" t="s">
        <v>8</v>
      </c>
      <c r="AD6" s="220"/>
      <c r="AE6" s="220"/>
      <c r="AF6" s="220" t="s">
        <v>9</v>
      </c>
      <c r="AG6" s="220"/>
      <c r="AH6" s="220"/>
      <c r="AI6" s="220" t="s">
        <v>10</v>
      </c>
      <c r="AJ6" s="220"/>
      <c r="AK6" s="220"/>
      <c r="AL6" s="220" t="s">
        <v>11</v>
      </c>
      <c r="AM6" s="220"/>
      <c r="AN6" s="220"/>
      <c r="AO6" s="224" t="s">
        <v>12</v>
      </c>
      <c r="AP6" s="224"/>
      <c r="AQ6" s="224"/>
    </row>
    <row r="7" spans="1:43" x14ac:dyDescent="0.25">
      <c r="A7" s="102"/>
      <c r="B7" s="102"/>
      <c r="C7" s="102"/>
      <c r="D7" s="102"/>
      <c r="E7" s="103" t="s">
        <v>14</v>
      </c>
      <c r="F7" s="93" t="s">
        <v>15</v>
      </c>
      <c r="G7" s="93" t="s">
        <v>13</v>
      </c>
      <c r="H7" s="103" t="s">
        <v>14</v>
      </c>
      <c r="I7" s="93" t="s">
        <v>15</v>
      </c>
      <c r="J7" s="93" t="s">
        <v>13</v>
      </c>
      <c r="K7" s="93" t="s">
        <v>14</v>
      </c>
      <c r="L7" s="93" t="s">
        <v>15</v>
      </c>
      <c r="M7" s="93" t="s">
        <v>13</v>
      </c>
      <c r="N7" s="103" t="s">
        <v>14</v>
      </c>
      <c r="O7" s="103" t="s">
        <v>15</v>
      </c>
      <c r="P7" s="103" t="s">
        <v>13</v>
      </c>
      <c r="Q7" s="103" t="s">
        <v>14</v>
      </c>
      <c r="R7" s="103" t="s">
        <v>15</v>
      </c>
      <c r="S7" s="103" t="s">
        <v>13</v>
      </c>
      <c r="T7" s="103" t="s">
        <v>14</v>
      </c>
      <c r="U7" s="103" t="s">
        <v>15</v>
      </c>
      <c r="V7" s="103" t="s">
        <v>13</v>
      </c>
      <c r="W7" s="103" t="s">
        <v>14</v>
      </c>
      <c r="X7" s="103" t="s">
        <v>15</v>
      </c>
      <c r="Y7" s="103" t="s">
        <v>13</v>
      </c>
      <c r="Z7" s="103" t="s">
        <v>14</v>
      </c>
      <c r="AA7" s="103" t="s">
        <v>15</v>
      </c>
      <c r="AB7" s="103" t="s">
        <v>13</v>
      </c>
      <c r="AC7" s="103" t="s">
        <v>14</v>
      </c>
      <c r="AD7" s="103" t="s">
        <v>15</v>
      </c>
      <c r="AE7" s="103" t="s">
        <v>13</v>
      </c>
      <c r="AF7" s="103" t="s">
        <v>14</v>
      </c>
      <c r="AG7" s="103" t="s">
        <v>15</v>
      </c>
      <c r="AH7" s="103" t="s">
        <v>13</v>
      </c>
      <c r="AI7" s="103" t="s">
        <v>14</v>
      </c>
      <c r="AJ7" s="103" t="s">
        <v>15</v>
      </c>
      <c r="AK7" s="103" t="s">
        <v>13</v>
      </c>
      <c r="AL7" s="103" t="s">
        <v>14</v>
      </c>
      <c r="AM7" s="103" t="s">
        <v>15</v>
      </c>
      <c r="AN7" s="103" t="s">
        <v>13</v>
      </c>
      <c r="AO7" s="103" t="s">
        <v>14</v>
      </c>
      <c r="AP7" s="103" t="s">
        <v>15</v>
      </c>
      <c r="AQ7" s="93" t="s">
        <v>13</v>
      </c>
    </row>
    <row r="8" spans="1:43" ht="15.75" customHeight="1" x14ac:dyDescent="0.25">
      <c r="A8" s="219" t="s">
        <v>33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</row>
    <row r="9" spans="1:43" ht="52.5" customHeight="1" x14ac:dyDescent="0.25">
      <c r="A9" s="116" t="s">
        <v>28</v>
      </c>
      <c r="B9" s="115" t="s">
        <v>135</v>
      </c>
      <c r="C9" s="111">
        <v>10</v>
      </c>
      <c r="D9" s="112">
        <v>70</v>
      </c>
      <c r="E9" s="113">
        <f>H9+K9+N9+Q9+T9+W9+Z9+AC9+AF9+AI9+AL9+AO9</f>
        <v>100</v>
      </c>
      <c r="F9" s="113">
        <f>I9+L9+O9+R9+U9+X9+AA9+AD9+AG9+AJ9+AM9+AP9</f>
        <v>100</v>
      </c>
      <c r="G9" s="121">
        <f t="shared" ref="G9:G16" si="0">(F9/E9)*100</f>
        <v>100</v>
      </c>
      <c r="H9" s="113"/>
      <c r="I9" s="112"/>
      <c r="J9" s="112" t="e">
        <f t="shared" ref="J9:J16" si="1">(I9/H9)*100</f>
        <v>#DIV/0!</v>
      </c>
      <c r="K9" s="112"/>
      <c r="L9" s="112"/>
      <c r="M9" s="112" t="e">
        <f t="shared" ref="M9:M16" si="2">(L9/K9)*100</f>
        <v>#DIV/0!</v>
      </c>
      <c r="N9" s="112"/>
      <c r="O9" s="112"/>
      <c r="P9" s="112" t="e">
        <f t="shared" ref="P9:P16" si="3">(O9/N9)*100</f>
        <v>#DIV/0!</v>
      </c>
      <c r="Q9" s="112"/>
      <c r="R9" s="112"/>
      <c r="S9" s="112" t="e">
        <f t="shared" ref="S9:S16" si="4">(R9/Q9)*100</f>
        <v>#DIV/0!</v>
      </c>
      <c r="T9" s="112"/>
      <c r="U9" s="112"/>
      <c r="V9" s="112" t="e">
        <f t="shared" ref="V9:V16" si="5">(U9/T9)*100</f>
        <v>#DIV/0!</v>
      </c>
      <c r="W9" s="112"/>
      <c r="X9" s="112"/>
      <c r="Y9" s="112" t="e">
        <f t="shared" ref="Y9:Y16" si="6">(X9/W9)*100</f>
        <v>#DIV/0!</v>
      </c>
      <c r="Z9" s="112"/>
      <c r="AA9" s="112"/>
      <c r="AB9" s="112" t="e">
        <f t="shared" ref="AB9:AB16" si="7">(AA9/Z9)*100</f>
        <v>#DIV/0!</v>
      </c>
      <c r="AC9" s="112"/>
      <c r="AD9" s="112"/>
      <c r="AE9" s="112" t="e">
        <f t="shared" ref="AE9:AE16" si="8">(AD9/AC9)*100</f>
        <v>#DIV/0!</v>
      </c>
      <c r="AF9" s="112">
        <v>100</v>
      </c>
      <c r="AG9" s="112">
        <v>100</v>
      </c>
      <c r="AH9" s="112">
        <f t="shared" ref="AH9:AH16" si="9">(AG9/AF9)*100</f>
        <v>100</v>
      </c>
      <c r="AI9" s="112"/>
      <c r="AJ9" s="112"/>
      <c r="AK9" s="112" t="e">
        <f t="shared" ref="AK9:AK16" si="10">(AJ9/AI9)*100</f>
        <v>#DIV/0!</v>
      </c>
      <c r="AL9" s="112"/>
      <c r="AM9" s="112"/>
      <c r="AN9" s="112" t="e">
        <f t="shared" ref="AN9:AN16" si="11">(AM9/AL9)*100</f>
        <v>#DIV/0!</v>
      </c>
      <c r="AO9" s="112"/>
      <c r="AP9" s="112"/>
      <c r="AQ9" s="112" t="e">
        <f t="shared" ref="AQ9:AQ16" si="12">(AP9/AO9)*100</f>
        <v>#DIV/0!</v>
      </c>
    </row>
    <row r="10" spans="1:43" ht="43.5" customHeight="1" x14ac:dyDescent="0.25">
      <c r="A10" s="116" t="s">
        <v>29</v>
      </c>
      <c r="B10" s="115" t="s">
        <v>136</v>
      </c>
      <c r="C10" s="111">
        <v>15</v>
      </c>
      <c r="D10" s="112">
        <v>16</v>
      </c>
      <c r="E10" s="113">
        <v>16</v>
      </c>
      <c r="F10" s="113">
        <v>16</v>
      </c>
      <c r="G10" s="121">
        <f t="shared" si="0"/>
        <v>100</v>
      </c>
      <c r="H10" s="113"/>
      <c r="I10" s="112"/>
      <c r="J10" s="112" t="e">
        <f t="shared" si="1"/>
        <v>#DIV/0!</v>
      </c>
      <c r="K10" s="112"/>
      <c r="L10" s="112"/>
      <c r="M10" s="112" t="e">
        <f t="shared" si="2"/>
        <v>#DIV/0!</v>
      </c>
      <c r="N10" s="112"/>
      <c r="O10" s="112"/>
      <c r="P10" s="112" t="e">
        <f t="shared" si="3"/>
        <v>#DIV/0!</v>
      </c>
      <c r="Q10" s="112"/>
      <c r="R10" s="112"/>
      <c r="S10" s="112" t="e">
        <f t="shared" si="4"/>
        <v>#DIV/0!</v>
      </c>
      <c r="T10" s="112"/>
      <c r="U10" s="112"/>
      <c r="V10" s="112" t="e">
        <f t="shared" si="5"/>
        <v>#DIV/0!</v>
      </c>
      <c r="W10" s="112"/>
      <c r="X10" s="112"/>
      <c r="Y10" s="112" t="e">
        <f t="shared" si="6"/>
        <v>#DIV/0!</v>
      </c>
      <c r="Z10" s="112"/>
      <c r="AA10" s="112"/>
      <c r="AB10" s="112" t="e">
        <f t="shared" si="7"/>
        <v>#DIV/0!</v>
      </c>
      <c r="AC10" s="112"/>
      <c r="AD10" s="112"/>
      <c r="AE10" s="112" t="e">
        <f t="shared" si="8"/>
        <v>#DIV/0!</v>
      </c>
      <c r="AF10" s="112"/>
      <c r="AG10" s="112"/>
      <c r="AH10" s="112" t="e">
        <f t="shared" si="9"/>
        <v>#DIV/0!</v>
      </c>
      <c r="AI10" s="112"/>
      <c r="AJ10" s="112"/>
      <c r="AK10" s="112" t="e">
        <f t="shared" si="10"/>
        <v>#DIV/0!</v>
      </c>
      <c r="AL10" s="112"/>
      <c r="AM10" s="112"/>
      <c r="AN10" s="112" t="e">
        <f t="shared" si="11"/>
        <v>#DIV/0!</v>
      </c>
      <c r="AO10" s="112"/>
      <c r="AP10" s="112"/>
      <c r="AQ10" s="112" t="e">
        <f t="shared" si="12"/>
        <v>#DIV/0!</v>
      </c>
    </row>
    <row r="11" spans="1:43" ht="45" customHeight="1" x14ac:dyDescent="0.25">
      <c r="A11" s="116" t="s">
        <v>30</v>
      </c>
      <c r="B11" s="115" t="s">
        <v>137</v>
      </c>
      <c r="C11" s="111">
        <v>10</v>
      </c>
      <c r="D11" s="112">
        <v>15</v>
      </c>
      <c r="E11" s="113">
        <f>H11+K11+N11+Q11+T11+W11+Z11+AC11+AF11+AI11+AL11+AO11</f>
        <v>20</v>
      </c>
      <c r="F11" s="113">
        <f>I11+L11+O11+R11+U11+X11+AA11+AD11+AG11+AJ11+AM11+AP11</f>
        <v>20</v>
      </c>
      <c r="G11" s="121">
        <f t="shared" si="0"/>
        <v>100</v>
      </c>
      <c r="H11" s="113"/>
      <c r="I11" s="112"/>
      <c r="J11" s="112" t="e">
        <f t="shared" si="1"/>
        <v>#DIV/0!</v>
      </c>
      <c r="K11" s="112"/>
      <c r="L11" s="112"/>
      <c r="M11" s="112" t="e">
        <f t="shared" si="2"/>
        <v>#DIV/0!</v>
      </c>
      <c r="N11" s="112"/>
      <c r="O11" s="112"/>
      <c r="P11" s="112" t="e">
        <f t="shared" si="3"/>
        <v>#DIV/0!</v>
      </c>
      <c r="Q11" s="112"/>
      <c r="R11" s="112"/>
      <c r="S11" s="112" t="e">
        <f t="shared" si="4"/>
        <v>#DIV/0!</v>
      </c>
      <c r="T11" s="112"/>
      <c r="U11" s="112"/>
      <c r="V11" s="112" t="e">
        <f t="shared" si="5"/>
        <v>#DIV/0!</v>
      </c>
      <c r="W11" s="112"/>
      <c r="X11" s="112"/>
      <c r="Y11" s="112" t="e">
        <f t="shared" si="6"/>
        <v>#DIV/0!</v>
      </c>
      <c r="Z11" s="112"/>
      <c r="AA11" s="112"/>
      <c r="AB11" s="112" t="e">
        <f t="shared" si="7"/>
        <v>#DIV/0!</v>
      </c>
      <c r="AC11" s="112"/>
      <c r="AD11" s="112"/>
      <c r="AE11" s="112" t="e">
        <f t="shared" si="8"/>
        <v>#DIV/0!</v>
      </c>
      <c r="AF11" s="112">
        <v>20</v>
      </c>
      <c r="AG11" s="112">
        <v>20</v>
      </c>
      <c r="AH11" s="112">
        <f t="shared" si="9"/>
        <v>100</v>
      </c>
      <c r="AI11" s="112"/>
      <c r="AJ11" s="112"/>
      <c r="AK11" s="112" t="e">
        <f t="shared" si="10"/>
        <v>#DIV/0!</v>
      </c>
      <c r="AL11" s="112"/>
      <c r="AM11" s="112"/>
      <c r="AN11" s="112" t="e">
        <f t="shared" si="11"/>
        <v>#DIV/0!</v>
      </c>
      <c r="AO11" s="112"/>
      <c r="AP11" s="112"/>
      <c r="AQ11" s="112" t="e">
        <f t="shared" si="12"/>
        <v>#DIV/0!</v>
      </c>
    </row>
    <row r="12" spans="1:43" ht="66.75" customHeight="1" x14ac:dyDescent="0.25">
      <c r="A12" s="114" t="s">
        <v>50</v>
      </c>
      <c r="B12" s="114" t="s">
        <v>138</v>
      </c>
      <c r="C12" s="114">
        <v>2</v>
      </c>
      <c r="D12" s="114">
        <v>6</v>
      </c>
      <c r="E12" s="113">
        <v>6</v>
      </c>
      <c r="F12" s="113">
        <v>6</v>
      </c>
      <c r="G12" s="121">
        <f t="shared" si="0"/>
        <v>100</v>
      </c>
      <c r="H12" s="113"/>
      <c r="I12" s="112"/>
      <c r="J12" s="112" t="e">
        <f t="shared" si="1"/>
        <v>#DIV/0!</v>
      </c>
      <c r="K12" s="112"/>
      <c r="L12" s="112"/>
      <c r="M12" s="112" t="e">
        <f t="shared" si="2"/>
        <v>#DIV/0!</v>
      </c>
      <c r="N12" s="112"/>
      <c r="O12" s="112"/>
      <c r="P12" s="112" t="e">
        <f t="shared" si="3"/>
        <v>#DIV/0!</v>
      </c>
      <c r="Q12" s="112"/>
      <c r="R12" s="112"/>
      <c r="S12" s="112" t="e">
        <f t="shared" si="4"/>
        <v>#DIV/0!</v>
      </c>
      <c r="T12" s="112"/>
      <c r="U12" s="112"/>
      <c r="V12" s="112" t="e">
        <f t="shared" si="5"/>
        <v>#DIV/0!</v>
      </c>
      <c r="W12" s="112"/>
      <c r="X12" s="112"/>
      <c r="Y12" s="112" t="e">
        <f t="shared" si="6"/>
        <v>#DIV/0!</v>
      </c>
      <c r="Z12" s="112"/>
      <c r="AA12" s="112"/>
      <c r="AB12" s="112" t="e">
        <f t="shared" si="7"/>
        <v>#DIV/0!</v>
      </c>
      <c r="AC12" s="112"/>
      <c r="AD12" s="112"/>
      <c r="AE12" s="112" t="e">
        <f t="shared" si="8"/>
        <v>#DIV/0!</v>
      </c>
      <c r="AF12" s="112"/>
      <c r="AG12" s="112"/>
      <c r="AH12" s="112" t="e">
        <f t="shared" si="9"/>
        <v>#DIV/0!</v>
      </c>
      <c r="AI12" s="112"/>
      <c r="AJ12" s="112"/>
      <c r="AK12" s="112" t="e">
        <f t="shared" si="10"/>
        <v>#DIV/0!</v>
      </c>
      <c r="AL12" s="112"/>
      <c r="AM12" s="112"/>
      <c r="AN12" s="112" t="e">
        <f t="shared" si="11"/>
        <v>#DIV/0!</v>
      </c>
      <c r="AO12" s="112"/>
      <c r="AP12" s="112"/>
      <c r="AQ12" s="112" t="e">
        <f t="shared" si="12"/>
        <v>#DIV/0!</v>
      </c>
    </row>
    <row r="13" spans="1:43" ht="65.25" customHeight="1" x14ac:dyDescent="0.25">
      <c r="A13" s="114" t="s">
        <v>51</v>
      </c>
      <c r="B13" s="114" t="s">
        <v>139</v>
      </c>
      <c r="C13" s="114">
        <v>9</v>
      </c>
      <c r="D13" s="114">
        <v>15</v>
      </c>
      <c r="E13" s="113">
        <f t="shared" ref="E13:F16" si="13">H13+K13+N13+Q13+T13+W13+Z13+AC13+AF13+AI13+AL13+AO13</f>
        <v>18</v>
      </c>
      <c r="F13" s="113">
        <f t="shared" si="13"/>
        <v>0</v>
      </c>
      <c r="G13" s="121">
        <f t="shared" si="0"/>
        <v>0</v>
      </c>
      <c r="H13" s="113"/>
      <c r="I13" s="112"/>
      <c r="J13" s="112" t="e">
        <f t="shared" si="1"/>
        <v>#DIV/0!</v>
      </c>
      <c r="K13" s="112"/>
      <c r="L13" s="112"/>
      <c r="M13" s="112" t="e">
        <f t="shared" si="2"/>
        <v>#DIV/0!</v>
      </c>
      <c r="N13" s="112"/>
      <c r="O13" s="112"/>
      <c r="P13" s="112" t="e">
        <f t="shared" si="3"/>
        <v>#DIV/0!</v>
      </c>
      <c r="Q13" s="112"/>
      <c r="R13" s="112"/>
      <c r="S13" s="112" t="e">
        <f t="shared" si="4"/>
        <v>#DIV/0!</v>
      </c>
      <c r="T13" s="112"/>
      <c r="U13" s="112"/>
      <c r="V13" s="112" t="e">
        <f t="shared" si="5"/>
        <v>#DIV/0!</v>
      </c>
      <c r="W13" s="112"/>
      <c r="X13" s="112"/>
      <c r="Y13" s="112" t="e">
        <f t="shared" si="6"/>
        <v>#DIV/0!</v>
      </c>
      <c r="Z13" s="112"/>
      <c r="AA13" s="112"/>
      <c r="AB13" s="112" t="e">
        <f t="shared" si="7"/>
        <v>#DIV/0!</v>
      </c>
      <c r="AC13" s="112"/>
      <c r="AD13" s="112"/>
      <c r="AE13" s="112" t="e">
        <f t="shared" si="8"/>
        <v>#DIV/0!</v>
      </c>
      <c r="AF13" s="112"/>
      <c r="AG13" s="112"/>
      <c r="AH13" s="112" t="e">
        <f t="shared" si="9"/>
        <v>#DIV/0!</v>
      </c>
      <c r="AI13" s="112"/>
      <c r="AJ13" s="112"/>
      <c r="AK13" s="112" t="e">
        <f t="shared" si="10"/>
        <v>#DIV/0!</v>
      </c>
      <c r="AL13" s="112"/>
      <c r="AM13" s="112"/>
      <c r="AN13" s="112" t="e">
        <f t="shared" si="11"/>
        <v>#DIV/0!</v>
      </c>
      <c r="AO13" s="112">
        <v>18</v>
      </c>
      <c r="AP13" s="112"/>
      <c r="AQ13" s="112">
        <f t="shared" si="12"/>
        <v>0</v>
      </c>
    </row>
    <row r="14" spans="1:43" ht="95.25" customHeight="1" x14ac:dyDescent="0.25">
      <c r="A14" s="114" t="s">
        <v>52</v>
      </c>
      <c r="B14" s="114" t="s">
        <v>140</v>
      </c>
      <c r="C14" s="114">
        <v>35</v>
      </c>
      <c r="D14" s="114">
        <v>70</v>
      </c>
      <c r="E14" s="113">
        <f t="shared" si="13"/>
        <v>100</v>
      </c>
      <c r="F14" s="113">
        <f t="shared" si="13"/>
        <v>100</v>
      </c>
      <c r="G14" s="121">
        <f t="shared" si="0"/>
        <v>100</v>
      </c>
      <c r="H14" s="113">
        <v>100</v>
      </c>
      <c r="I14" s="112">
        <v>100</v>
      </c>
      <c r="J14" s="112">
        <f t="shared" si="1"/>
        <v>100</v>
      </c>
      <c r="K14" s="112"/>
      <c r="L14" s="112"/>
      <c r="M14" s="112" t="e">
        <f t="shared" si="2"/>
        <v>#DIV/0!</v>
      </c>
      <c r="N14" s="112"/>
      <c r="O14" s="112"/>
      <c r="P14" s="112" t="e">
        <f t="shared" si="3"/>
        <v>#DIV/0!</v>
      </c>
      <c r="Q14" s="112"/>
      <c r="R14" s="112"/>
      <c r="S14" s="112" t="e">
        <f t="shared" si="4"/>
        <v>#DIV/0!</v>
      </c>
      <c r="T14" s="112"/>
      <c r="U14" s="112"/>
      <c r="V14" s="112" t="e">
        <f t="shared" si="5"/>
        <v>#DIV/0!</v>
      </c>
      <c r="W14" s="112"/>
      <c r="X14" s="112"/>
      <c r="Y14" s="112" t="e">
        <f t="shared" si="6"/>
        <v>#DIV/0!</v>
      </c>
      <c r="Z14" s="112"/>
      <c r="AA14" s="112"/>
      <c r="AB14" s="112" t="e">
        <f t="shared" si="7"/>
        <v>#DIV/0!</v>
      </c>
      <c r="AC14" s="112"/>
      <c r="AD14" s="112"/>
      <c r="AE14" s="112" t="e">
        <f t="shared" si="8"/>
        <v>#DIV/0!</v>
      </c>
      <c r="AF14" s="112"/>
      <c r="AG14" s="112"/>
      <c r="AH14" s="112" t="e">
        <f t="shared" si="9"/>
        <v>#DIV/0!</v>
      </c>
      <c r="AI14" s="112"/>
      <c r="AJ14" s="112"/>
      <c r="AK14" s="112" t="e">
        <f t="shared" si="10"/>
        <v>#DIV/0!</v>
      </c>
      <c r="AL14" s="112"/>
      <c r="AM14" s="112"/>
      <c r="AN14" s="112" t="e">
        <f t="shared" si="11"/>
        <v>#DIV/0!</v>
      </c>
      <c r="AO14" s="112"/>
      <c r="AP14" s="112"/>
      <c r="AQ14" s="112" t="e">
        <f t="shared" si="12"/>
        <v>#DIV/0!</v>
      </c>
    </row>
    <row r="15" spans="1:43" ht="69" customHeight="1" x14ac:dyDescent="0.25">
      <c r="A15" s="114" t="s">
        <v>53</v>
      </c>
      <c r="B15" s="114" t="s">
        <v>141</v>
      </c>
      <c r="C15" s="118">
        <v>7000</v>
      </c>
      <c r="D15" s="118">
        <v>8050</v>
      </c>
      <c r="E15" s="123">
        <f t="shared" si="13"/>
        <v>9250</v>
      </c>
      <c r="F15" s="123">
        <f t="shared" si="13"/>
        <v>6930</v>
      </c>
      <c r="G15" s="121">
        <f t="shared" si="0"/>
        <v>74.918918918918919</v>
      </c>
      <c r="H15" s="113">
        <v>770</v>
      </c>
      <c r="I15" s="112">
        <v>770</v>
      </c>
      <c r="J15" s="112">
        <f t="shared" si="1"/>
        <v>100</v>
      </c>
      <c r="K15" s="113">
        <v>770</v>
      </c>
      <c r="L15" s="112">
        <v>770</v>
      </c>
      <c r="M15" s="112">
        <f t="shared" si="2"/>
        <v>100</v>
      </c>
      <c r="N15" s="113">
        <v>770</v>
      </c>
      <c r="O15" s="112">
        <v>770</v>
      </c>
      <c r="P15" s="112">
        <f t="shared" si="3"/>
        <v>100</v>
      </c>
      <c r="Q15" s="113">
        <v>770</v>
      </c>
      <c r="R15" s="112">
        <v>770</v>
      </c>
      <c r="S15" s="112">
        <f t="shared" si="4"/>
        <v>100</v>
      </c>
      <c r="T15" s="113">
        <v>770</v>
      </c>
      <c r="U15" s="112">
        <v>770</v>
      </c>
      <c r="V15" s="112">
        <f t="shared" si="5"/>
        <v>100</v>
      </c>
      <c r="W15" s="113">
        <v>770</v>
      </c>
      <c r="X15" s="112">
        <v>770</v>
      </c>
      <c r="Y15" s="112">
        <f t="shared" si="6"/>
        <v>100</v>
      </c>
      <c r="Z15" s="113">
        <v>770</v>
      </c>
      <c r="AA15" s="112">
        <v>770</v>
      </c>
      <c r="AB15" s="112">
        <f t="shared" si="7"/>
        <v>100</v>
      </c>
      <c r="AC15" s="113">
        <v>770</v>
      </c>
      <c r="AD15" s="112">
        <v>770</v>
      </c>
      <c r="AE15" s="112">
        <f t="shared" si="8"/>
        <v>100</v>
      </c>
      <c r="AF15" s="113">
        <v>770</v>
      </c>
      <c r="AG15" s="112">
        <v>770</v>
      </c>
      <c r="AH15" s="112">
        <f t="shared" si="9"/>
        <v>100</v>
      </c>
      <c r="AI15" s="113">
        <v>770</v>
      </c>
      <c r="AJ15" s="112"/>
      <c r="AK15" s="112">
        <f t="shared" si="10"/>
        <v>0</v>
      </c>
      <c r="AL15" s="113">
        <v>770</v>
      </c>
      <c r="AM15" s="112"/>
      <c r="AN15" s="112">
        <f t="shared" si="11"/>
        <v>0</v>
      </c>
      <c r="AO15" s="113">
        <v>780</v>
      </c>
      <c r="AP15" s="112"/>
      <c r="AQ15" s="112">
        <f t="shared" si="12"/>
        <v>0</v>
      </c>
    </row>
    <row r="16" spans="1:43" ht="60" customHeight="1" x14ac:dyDescent="0.25">
      <c r="A16" s="114" t="s">
        <v>54</v>
      </c>
      <c r="B16" s="114" t="s">
        <v>142</v>
      </c>
      <c r="C16" s="118">
        <v>6500</v>
      </c>
      <c r="D16" s="118">
        <v>7475</v>
      </c>
      <c r="E16" s="123">
        <f t="shared" si="13"/>
        <v>8590</v>
      </c>
      <c r="F16" s="123">
        <f t="shared" si="13"/>
        <v>6435</v>
      </c>
      <c r="G16" s="121">
        <f t="shared" si="0"/>
        <v>74.912689173457508</v>
      </c>
      <c r="H16" s="113">
        <v>715</v>
      </c>
      <c r="I16" s="112">
        <v>715</v>
      </c>
      <c r="J16" s="112">
        <f t="shared" si="1"/>
        <v>100</v>
      </c>
      <c r="K16" s="112">
        <v>715</v>
      </c>
      <c r="L16" s="112">
        <v>715</v>
      </c>
      <c r="M16" s="112">
        <f t="shared" si="2"/>
        <v>100</v>
      </c>
      <c r="N16" s="112">
        <v>715</v>
      </c>
      <c r="O16" s="112">
        <v>715</v>
      </c>
      <c r="P16" s="112">
        <f t="shared" si="3"/>
        <v>100</v>
      </c>
      <c r="Q16" s="112">
        <v>715</v>
      </c>
      <c r="R16" s="112">
        <v>715</v>
      </c>
      <c r="S16" s="112">
        <f t="shared" si="4"/>
        <v>100</v>
      </c>
      <c r="T16" s="112">
        <v>715</v>
      </c>
      <c r="U16" s="112">
        <v>715</v>
      </c>
      <c r="V16" s="112">
        <f t="shared" si="5"/>
        <v>100</v>
      </c>
      <c r="W16" s="112">
        <v>715</v>
      </c>
      <c r="X16" s="112">
        <v>715</v>
      </c>
      <c r="Y16" s="112">
        <f t="shared" si="6"/>
        <v>100</v>
      </c>
      <c r="Z16" s="112">
        <v>715</v>
      </c>
      <c r="AA16" s="112">
        <v>715</v>
      </c>
      <c r="AB16" s="112">
        <f t="shared" si="7"/>
        <v>100</v>
      </c>
      <c r="AC16" s="112">
        <v>715</v>
      </c>
      <c r="AD16" s="112">
        <v>715</v>
      </c>
      <c r="AE16" s="112">
        <f t="shared" si="8"/>
        <v>100</v>
      </c>
      <c r="AF16" s="112">
        <v>715</v>
      </c>
      <c r="AG16" s="112">
        <v>715</v>
      </c>
      <c r="AH16" s="112">
        <f t="shared" si="9"/>
        <v>100</v>
      </c>
      <c r="AI16" s="112">
        <v>715</v>
      </c>
      <c r="AJ16" s="112"/>
      <c r="AK16" s="112">
        <f t="shared" si="10"/>
        <v>0</v>
      </c>
      <c r="AL16" s="112">
        <v>715</v>
      </c>
      <c r="AM16" s="112"/>
      <c r="AN16" s="112">
        <f t="shared" si="11"/>
        <v>0</v>
      </c>
      <c r="AO16" s="112">
        <v>725</v>
      </c>
      <c r="AP16" s="112"/>
      <c r="AQ16" s="112">
        <f t="shared" si="12"/>
        <v>0</v>
      </c>
    </row>
    <row r="17" spans="1:43" x14ac:dyDescent="0.25">
      <c r="A17" s="219" t="s">
        <v>56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</row>
    <row r="18" spans="1:43" ht="42" customHeight="1" x14ac:dyDescent="0.25">
      <c r="A18" s="117" t="s">
        <v>28</v>
      </c>
      <c r="B18" s="117" t="s">
        <v>143</v>
      </c>
      <c r="C18" s="117">
        <v>0</v>
      </c>
      <c r="D18" s="117">
        <v>20</v>
      </c>
      <c r="E18" s="113">
        <f t="shared" ref="E18:F21" si="14">H18+K18+N18+Q18+T18+W18+Z18+AC18+AF18+AI18+AL18+AO18</f>
        <v>40</v>
      </c>
      <c r="F18" s="113">
        <f t="shared" si="14"/>
        <v>20</v>
      </c>
      <c r="G18" s="122">
        <f>(F18/E18)*100</f>
        <v>50</v>
      </c>
      <c r="H18" s="113"/>
      <c r="I18" s="112"/>
      <c r="J18" s="112" t="e">
        <f>(I18/H18)*100</f>
        <v>#DIV/0!</v>
      </c>
      <c r="K18" s="112"/>
      <c r="L18" s="112"/>
      <c r="M18" s="112" t="e">
        <f>(L18/K18)*100</f>
        <v>#DIV/0!</v>
      </c>
      <c r="N18" s="112"/>
      <c r="O18" s="112"/>
      <c r="P18" s="112" t="e">
        <f>(O18/N18)*100</f>
        <v>#DIV/0!</v>
      </c>
      <c r="Q18" s="112"/>
      <c r="R18" s="112"/>
      <c r="S18" s="112" t="e">
        <f>(R18/Q18)*100</f>
        <v>#DIV/0!</v>
      </c>
      <c r="T18" s="112"/>
      <c r="U18" s="112"/>
      <c r="V18" s="112" t="e">
        <f>(U18/T18)*100</f>
        <v>#DIV/0!</v>
      </c>
      <c r="W18" s="112"/>
      <c r="X18" s="112"/>
      <c r="Y18" s="112" t="e">
        <f>(X18/W18)*100</f>
        <v>#DIV/0!</v>
      </c>
      <c r="Z18" s="112"/>
      <c r="AA18" s="112"/>
      <c r="AB18" s="112" t="e">
        <f>(AA18/Z18)*100</f>
        <v>#DIV/0!</v>
      </c>
      <c r="AC18" s="112"/>
      <c r="AD18" s="112"/>
      <c r="AE18" s="112" t="e">
        <f>(AD18/AC18)*100</f>
        <v>#DIV/0!</v>
      </c>
      <c r="AF18" s="112">
        <v>20</v>
      </c>
      <c r="AG18" s="112">
        <v>20</v>
      </c>
      <c r="AH18" s="112">
        <f>(AG18/AF18)*100</f>
        <v>100</v>
      </c>
      <c r="AI18" s="112"/>
      <c r="AJ18" s="112"/>
      <c r="AK18" s="112" t="e">
        <f>(AJ18/AI18)*100</f>
        <v>#DIV/0!</v>
      </c>
      <c r="AL18" s="112"/>
      <c r="AM18" s="112"/>
      <c r="AN18" s="112" t="e">
        <f>(AM18/AL18)*100</f>
        <v>#DIV/0!</v>
      </c>
      <c r="AO18" s="112">
        <v>20</v>
      </c>
      <c r="AP18" s="112"/>
      <c r="AQ18" s="112">
        <f>(AP18/AO18)*100</f>
        <v>0</v>
      </c>
    </row>
    <row r="19" spans="1:43" ht="48" customHeight="1" x14ac:dyDescent="0.25">
      <c r="A19" s="117" t="s">
        <v>29</v>
      </c>
      <c r="B19" s="117" t="s">
        <v>144</v>
      </c>
      <c r="C19" s="117">
        <v>39</v>
      </c>
      <c r="D19" s="117">
        <v>86</v>
      </c>
      <c r="E19" s="113">
        <f t="shared" si="14"/>
        <v>145</v>
      </c>
      <c r="F19" s="113">
        <f t="shared" si="14"/>
        <v>60</v>
      </c>
      <c r="G19" s="122">
        <f>(F19/E19)*100</f>
        <v>41.379310344827587</v>
      </c>
      <c r="H19" s="113"/>
      <c r="I19" s="112"/>
      <c r="J19" s="112" t="e">
        <f>(I19/H19)*100</f>
        <v>#DIV/0!</v>
      </c>
      <c r="K19" s="112"/>
      <c r="L19" s="112"/>
      <c r="M19" s="112" t="e">
        <f>(L19/K19)*100</f>
        <v>#DIV/0!</v>
      </c>
      <c r="N19" s="112"/>
      <c r="O19" s="112"/>
      <c r="P19" s="112" t="e">
        <f>(O19/N19)*100</f>
        <v>#DIV/0!</v>
      </c>
      <c r="Q19" s="112"/>
      <c r="R19" s="112"/>
      <c r="S19" s="112" t="e">
        <f>(R19/Q19)*100</f>
        <v>#DIV/0!</v>
      </c>
      <c r="T19" s="112"/>
      <c r="U19" s="112"/>
      <c r="V19" s="112" t="e">
        <f>(U19/T19)*100</f>
        <v>#DIV/0!</v>
      </c>
      <c r="W19" s="112"/>
      <c r="X19" s="112"/>
      <c r="Y19" s="112" t="e">
        <f>(X19/W19)*100</f>
        <v>#DIV/0!</v>
      </c>
      <c r="Z19" s="112"/>
      <c r="AA19" s="112"/>
      <c r="AB19" s="112" t="e">
        <f>(AA19/Z19)*100</f>
        <v>#DIV/0!</v>
      </c>
      <c r="AC19" s="112"/>
      <c r="AD19" s="112"/>
      <c r="AE19" s="112" t="e">
        <f>(AD19/AC19)*100</f>
        <v>#DIV/0!</v>
      </c>
      <c r="AF19" s="112">
        <v>60</v>
      </c>
      <c r="AG19" s="112">
        <v>60</v>
      </c>
      <c r="AH19" s="112">
        <f>(AG19/AF19)*100</f>
        <v>100</v>
      </c>
      <c r="AI19" s="112"/>
      <c r="AJ19" s="112"/>
      <c r="AK19" s="112" t="e">
        <f>(AJ19/AI19)*100</f>
        <v>#DIV/0!</v>
      </c>
      <c r="AL19" s="112"/>
      <c r="AM19" s="112"/>
      <c r="AN19" s="112" t="e">
        <f>(AM19/AL19)*100</f>
        <v>#DIV/0!</v>
      </c>
      <c r="AO19" s="112">
        <v>85</v>
      </c>
      <c r="AP19" s="112"/>
      <c r="AQ19" s="112">
        <f>(AP19/AO19)*100</f>
        <v>0</v>
      </c>
    </row>
    <row r="20" spans="1:43" ht="51" customHeight="1" x14ac:dyDescent="0.25">
      <c r="A20" s="117" t="s">
        <v>30</v>
      </c>
      <c r="B20" s="117" t="s">
        <v>145</v>
      </c>
      <c r="C20" s="117">
        <v>234</v>
      </c>
      <c r="D20" s="117">
        <v>269</v>
      </c>
      <c r="E20" s="113">
        <f t="shared" si="14"/>
        <v>309</v>
      </c>
      <c r="F20" s="113">
        <f t="shared" si="14"/>
        <v>225</v>
      </c>
      <c r="G20" s="122">
        <f>(F20/E20)*100</f>
        <v>72.815533980582529</v>
      </c>
      <c r="H20" s="113">
        <v>25</v>
      </c>
      <c r="I20" s="112">
        <v>25</v>
      </c>
      <c r="J20" s="112">
        <f>(I20/H20)*100</f>
        <v>100</v>
      </c>
      <c r="K20" s="112">
        <v>25</v>
      </c>
      <c r="L20" s="112">
        <v>25</v>
      </c>
      <c r="M20" s="112">
        <f>(L20/K20)*100</f>
        <v>100</v>
      </c>
      <c r="N20" s="112">
        <v>25</v>
      </c>
      <c r="O20" s="112">
        <v>25</v>
      </c>
      <c r="P20" s="112">
        <f>(O20/N20)*100</f>
        <v>100</v>
      </c>
      <c r="Q20" s="112">
        <v>25</v>
      </c>
      <c r="R20" s="112">
        <v>25</v>
      </c>
      <c r="S20" s="112">
        <f>(R20/Q20)*100</f>
        <v>100</v>
      </c>
      <c r="T20" s="112">
        <v>25</v>
      </c>
      <c r="U20" s="112">
        <v>25</v>
      </c>
      <c r="V20" s="112">
        <f>(U20/T20)*100</f>
        <v>100</v>
      </c>
      <c r="W20" s="112">
        <v>25</v>
      </c>
      <c r="X20" s="112">
        <v>25</v>
      </c>
      <c r="Y20" s="112">
        <f>(X20/W20)*100</f>
        <v>100</v>
      </c>
      <c r="Z20" s="112">
        <v>25</v>
      </c>
      <c r="AA20" s="112">
        <v>25</v>
      </c>
      <c r="AB20" s="112">
        <f>(AA20/Z20)*100</f>
        <v>100</v>
      </c>
      <c r="AC20" s="112">
        <v>25</v>
      </c>
      <c r="AD20" s="112">
        <v>25</v>
      </c>
      <c r="AE20" s="112">
        <f>(AD20/AC20)*100</f>
        <v>100</v>
      </c>
      <c r="AF20" s="112">
        <v>25</v>
      </c>
      <c r="AG20" s="112">
        <v>25</v>
      </c>
      <c r="AH20" s="112">
        <f>(AG20/AF20)*100</f>
        <v>100</v>
      </c>
      <c r="AI20" s="112">
        <v>25</v>
      </c>
      <c r="AJ20" s="112"/>
      <c r="AK20" s="112">
        <f>(AJ20/AI20)*100</f>
        <v>0</v>
      </c>
      <c r="AL20" s="112">
        <v>25</v>
      </c>
      <c r="AM20" s="112"/>
      <c r="AN20" s="112">
        <f>(AM20/AL20)*100</f>
        <v>0</v>
      </c>
      <c r="AO20" s="112">
        <v>34</v>
      </c>
      <c r="AP20" s="112"/>
      <c r="AQ20" s="112">
        <f>(AP20/AO20)*100</f>
        <v>0</v>
      </c>
    </row>
    <row r="21" spans="1:43" ht="61.5" customHeight="1" x14ac:dyDescent="0.25">
      <c r="A21" s="117" t="s">
        <v>50</v>
      </c>
      <c r="B21" s="117" t="s">
        <v>146</v>
      </c>
      <c r="C21" s="117">
        <v>14</v>
      </c>
      <c r="D21" s="117">
        <v>25</v>
      </c>
      <c r="E21" s="113">
        <f t="shared" si="14"/>
        <v>50</v>
      </c>
      <c r="F21" s="113">
        <f t="shared" si="14"/>
        <v>20</v>
      </c>
      <c r="G21" s="122">
        <f>(F21/E21)*100</f>
        <v>40</v>
      </c>
      <c r="H21" s="113"/>
      <c r="I21" s="112"/>
      <c r="J21" s="112" t="e">
        <f>(I21/H21)*100</f>
        <v>#DIV/0!</v>
      </c>
      <c r="K21" s="112"/>
      <c r="L21" s="112"/>
      <c r="M21" s="112" t="e">
        <f>(L21/K21)*100</f>
        <v>#DIV/0!</v>
      </c>
      <c r="N21" s="112"/>
      <c r="O21" s="112"/>
      <c r="P21" s="112" t="e">
        <f>(O21/N21)*100</f>
        <v>#DIV/0!</v>
      </c>
      <c r="Q21" s="112"/>
      <c r="R21" s="112"/>
      <c r="S21" s="112" t="e">
        <f>(R21/Q21)*100</f>
        <v>#DIV/0!</v>
      </c>
      <c r="T21" s="112"/>
      <c r="U21" s="112"/>
      <c r="V21" s="112" t="e">
        <f>(U21/T21)*100</f>
        <v>#DIV/0!</v>
      </c>
      <c r="W21" s="112"/>
      <c r="X21" s="112"/>
      <c r="Y21" s="112" t="e">
        <f>(X21/W21)*100</f>
        <v>#DIV/0!</v>
      </c>
      <c r="Z21" s="112"/>
      <c r="AA21" s="112"/>
      <c r="AB21" s="112" t="e">
        <f>(AA21/Z21)*100</f>
        <v>#DIV/0!</v>
      </c>
      <c r="AC21" s="112"/>
      <c r="AD21" s="112"/>
      <c r="AE21" s="112" t="e">
        <f>(AD21/AC21)*100</f>
        <v>#DIV/0!</v>
      </c>
      <c r="AF21" s="112">
        <v>20</v>
      </c>
      <c r="AG21" s="112">
        <v>20</v>
      </c>
      <c r="AH21" s="112">
        <f>(AG21/AF21)*100</f>
        <v>100</v>
      </c>
      <c r="AI21" s="112"/>
      <c r="AJ21" s="112"/>
      <c r="AK21" s="112" t="e">
        <f>(AJ21/AI21)*100</f>
        <v>#DIV/0!</v>
      </c>
      <c r="AL21" s="112"/>
      <c r="AM21" s="112"/>
      <c r="AN21" s="112" t="e">
        <f>(AM21/AL21)*100</f>
        <v>#DIV/0!</v>
      </c>
      <c r="AO21" s="112">
        <v>30</v>
      </c>
      <c r="AP21" s="112"/>
      <c r="AQ21" s="112">
        <f>(AP21/AO21)*100</f>
        <v>0</v>
      </c>
    </row>
    <row r="22" spans="1:43" x14ac:dyDescent="0.25">
      <c r="A22" s="75"/>
      <c r="B22" s="42"/>
      <c r="C22" s="76"/>
      <c r="D22" s="76"/>
      <c r="E22" s="97"/>
      <c r="F22" s="77"/>
      <c r="G22" s="77"/>
      <c r="H22" s="100"/>
      <c r="I22" s="77"/>
      <c r="J22" s="77"/>
      <c r="K22" s="77"/>
      <c r="L22" s="77"/>
      <c r="M22" s="77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77"/>
    </row>
    <row r="23" spans="1:43" x14ac:dyDescent="0.25">
      <c r="A23" s="104"/>
      <c r="B23" s="92"/>
      <c r="C23" s="92"/>
      <c r="D23" s="92"/>
      <c r="E23" s="92"/>
      <c r="F23" s="92"/>
      <c r="G23" s="92"/>
      <c r="H23" s="119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101"/>
      <c r="AL23" s="101"/>
      <c r="AM23" s="101"/>
      <c r="AN23" s="101"/>
      <c r="AO23" s="101"/>
      <c r="AP23" s="101"/>
      <c r="AQ23" s="78"/>
    </row>
    <row r="24" spans="1:43" ht="16.5" customHeight="1" x14ac:dyDescent="0.25">
      <c r="A24" s="227" t="s">
        <v>31</v>
      </c>
      <c r="B24" s="227"/>
      <c r="C24" s="228"/>
      <c r="D24" s="228"/>
      <c r="E24" s="229" t="s">
        <v>156</v>
      </c>
      <c r="F24" s="229"/>
      <c r="G24" s="229"/>
      <c r="H24" s="229"/>
      <c r="I24" s="42"/>
      <c r="J24" s="42"/>
      <c r="K24" s="42"/>
      <c r="L24" s="42"/>
      <c r="M24" s="42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42"/>
    </row>
    <row r="25" spans="1:43" ht="18.75" customHeight="1" x14ac:dyDescent="0.25">
      <c r="A25" s="105"/>
      <c r="B25" s="91"/>
      <c r="C25" s="91"/>
      <c r="D25" s="92"/>
      <c r="E25" s="105"/>
      <c r="F25" s="105"/>
      <c r="G25" s="105"/>
      <c r="H25" s="120"/>
      <c r="I25" s="108"/>
      <c r="J25" s="92"/>
      <c r="K25" s="92"/>
      <c r="L25" s="92"/>
      <c r="M25" s="43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43"/>
    </row>
    <row r="26" spans="1:43" ht="16.5" customHeight="1" x14ac:dyDescent="0.25">
      <c r="A26" s="227" t="s">
        <v>22</v>
      </c>
      <c r="B26" s="227"/>
      <c r="C26" s="228"/>
      <c r="D26" s="228"/>
      <c r="E26" s="229" t="s">
        <v>133</v>
      </c>
      <c r="F26" s="229"/>
      <c r="G26" s="229"/>
      <c r="H26" s="229"/>
      <c r="I26" s="42"/>
      <c r="J26" s="42"/>
      <c r="K26" s="42"/>
      <c r="L26" s="42"/>
      <c r="M26" s="42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42"/>
    </row>
    <row r="27" spans="1:43" ht="15.75" x14ac:dyDescent="0.25">
      <c r="A27" s="110" t="s">
        <v>134</v>
      </c>
      <c r="B27" s="44"/>
      <c r="C27" s="43"/>
      <c r="D27" s="43"/>
      <c r="E27" s="99"/>
      <c r="F27" s="43"/>
      <c r="G27" s="43"/>
      <c r="H27" s="99"/>
      <c r="I27" s="43"/>
      <c r="J27" s="43"/>
      <c r="K27" s="43"/>
      <c r="L27" s="43"/>
      <c r="M27" s="43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43"/>
    </row>
    <row r="28" spans="1:43" ht="18.75" x14ac:dyDescent="0.3">
      <c r="A28" s="106"/>
      <c r="B28" s="106"/>
      <c r="C28" s="106"/>
      <c r="D28" s="89"/>
      <c r="E28" s="107"/>
      <c r="F28" s="107"/>
      <c r="G28" s="107"/>
      <c r="H28" s="107"/>
      <c r="I28" s="88"/>
      <c r="J28" s="88"/>
      <c r="K28" s="88"/>
      <c r="L28" s="88"/>
      <c r="M28" s="73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73"/>
    </row>
    <row r="29" spans="1:43" ht="15.75" x14ac:dyDescent="0.25">
      <c r="A29" s="90"/>
      <c r="B29" s="88"/>
      <c r="C29" s="88"/>
      <c r="D29" s="45"/>
      <c r="E29" s="46"/>
      <c r="F29" s="46"/>
      <c r="G29" s="46"/>
      <c r="H29" s="47"/>
      <c r="I29" s="47"/>
      <c r="J29" s="47"/>
      <c r="K29" s="47"/>
      <c r="L29" s="47"/>
      <c r="M29" s="47"/>
      <c r="N29" s="47"/>
      <c r="O29" s="47"/>
      <c r="P29" s="47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</row>
  </sheetData>
  <mergeCells count="27">
    <mergeCell ref="A24:B24"/>
    <mergeCell ref="C24:D24"/>
    <mergeCell ref="E24:H24"/>
    <mergeCell ref="A26:B26"/>
    <mergeCell ref="C26:D26"/>
    <mergeCell ref="E26:H26"/>
    <mergeCell ref="B5:B6"/>
    <mergeCell ref="C5:C6"/>
    <mergeCell ref="D5:D6"/>
    <mergeCell ref="E5:G6"/>
    <mergeCell ref="A17:AQ17"/>
    <mergeCell ref="A3:AQ3"/>
    <mergeCell ref="A8:AQ8"/>
    <mergeCell ref="N6:P6"/>
    <mergeCell ref="Q6:S6"/>
    <mergeCell ref="T6:V6"/>
    <mergeCell ref="W6:Y6"/>
    <mergeCell ref="Z6:AB6"/>
    <mergeCell ref="AC6:AE6"/>
    <mergeCell ref="H5:AQ5"/>
    <mergeCell ref="H6:J6"/>
    <mergeCell ref="K6:M6"/>
    <mergeCell ref="AO6:AQ6"/>
    <mergeCell ref="AL6:AN6"/>
    <mergeCell ref="AF6:AH6"/>
    <mergeCell ref="AI6:AK6"/>
    <mergeCell ref="A5:A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7" zoomScale="81" zoomScaleNormal="81" zoomScalePageLayoutView="75" workbookViewId="0">
      <selection activeCell="C12" sqref="C12"/>
    </sheetView>
  </sheetViews>
  <sheetFormatPr defaultRowHeight="15" x14ac:dyDescent="0.25"/>
  <cols>
    <col min="1" max="1" width="4.85546875" customWidth="1"/>
    <col min="2" max="2" width="55.28515625" customWidth="1"/>
    <col min="3" max="3" width="98.42578125" customWidth="1"/>
  </cols>
  <sheetData>
    <row r="1" spans="1:3" ht="30" customHeight="1" x14ac:dyDescent="0.25">
      <c r="A1" s="79"/>
      <c r="B1" s="232" t="s">
        <v>93</v>
      </c>
      <c r="C1" s="232"/>
    </row>
    <row r="2" spans="1:3" ht="30" customHeight="1" x14ac:dyDescent="0.25">
      <c r="A2" s="80"/>
      <c r="B2" s="233" t="s">
        <v>149</v>
      </c>
      <c r="C2" s="234"/>
    </row>
    <row r="3" spans="1:3" ht="30" customHeight="1" x14ac:dyDescent="0.25">
      <c r="A3" s="81"/>
      <c r="B3" s="235" t="s">
        <v>57</v>
      </c>
      <c r="C3" s="235"/>
    </row>
    <row r="4" spans="1:3" ht="54" customHeight="1" x14ac:dyDescent="0.25">
      <c r="A4" s="239" t="s">
        <v>28</v>
      </c>
      <c r="B4" s="242" t="s">
        <v>58</v>
      </c>
      <c r="C4" s="126" t="s">
        <v>150</v>
      </c>
    </row>
    <row r="5" spans="1:3" ht="77.25" customHeight="1" x14ac:dyDescent="0.25">
      <c r="A5" s="240"/>
      <c r="B5" s="243"/>
      <c r="C5" s="126" t="s">
        <v>151</v>
      </c>
    </row>
    <row r="6" spans="1:3" ht="81.75" customHeight="1" x14ac:dyDescent="0.25">
      <c r="A6" s="240"/>
      <c r="B6" s="243"/>
      <c r="C6" s="126" t="s">
        <v>152</v>
      </c>
    </row>
    <row r="7" spans="1:3" ht="81.75" customHeight="1" x14ac:dyDescent="0.25">
      <c r="A7" s="240"/>
      <c r="B7" s="243"/>
      <c r="C7" s="126" t="s">
        <v>158</v>
      </c>
    </row>
    <row r="8" spans="1:3" ht="81.75" customHeight="1" x14ac:dyDescent="0.25">
      <c r="A8" s="240"/>
      <c r="B8" s="243"/>
      <c r="C8" s="126" t="s">
        <v>159</v>
      </c>
    </row>
    <row r="9" spans="1:3" ht="81.75" customHeight="1" x14ac:dyDescent="0.25">
      <c r="A9" s="240"/>
      <c r="B9" s="243"/>
      <c r="C9" s="126" t="s">
        <v>160</v>
      </c>
    </row>
    <row r="10" spans="1:3" ht="35.25" customHeight="1" x14ac:dyDescent="0.25">
      <c r="A10" s="240"/>
      <c r="B10" s="243"/>
      <c r="C10" s="126" t="s">
        <v>161</v>
      </c>
    </row>
    <row r="11" spans="1:3" ht="27" customHeight="1" x14ac:dyDescent="0.25">
      <c r="A11" s="240"/>
      <c r="B11" s="243"/>
      <c r="C11" s="126" t="s">
        <v>162</v>
      </c>
    </row>
    <row r="12" spans="1:3" ht="39" customHeight="1" x14ac:dyDescent="0.25">
      <c r="A12" s="241"/>
      <c r="B12" s="244"/>
      <c r="C12" s="126" t="s">
        <v>163</v>
      </c>
    </row>
    <row r="13" spans="1:3" ht="30" customHeight="1" x14ac:dyDescent="0.25">
      <c r="A13" s="127" t="s">
        <v>29</v>
      </c>
      <c r="B13" s="49" t="s">
        <v>59</v>
      </c>
      <c r="C13" s="48"/>
    </row>
    <row r="14" spans="1:3" ht="30" customHeight="1" x14ac:dyDescent="0.25">
      <c r="A14" s="127" t="s">
        <v>20</v>
      </c>
      <c r="B14" s="49" t="s">
        <v>60</v>
      </c>
      <c r="C14" s="82"/>
    </row>
    <row r="15" spans="1:3" ht="30" customHeight="1" x14ac:dyDescent="0.25">
      <c r="A15" s="127" t="s">
        <v>21</v>
      </c>
      <c r="B15" s="49" t="s">
        <v>61</v>
      </c>
      <c r="C15" s="48"/>
    </row>
    <row r="16" spans="1:3" ht="50.25" customHeight="1" x14ac:dyDescent="0.25">
      <c r="A16" s="127" t="s">
        <v>62</v>
      </c>
      <c r="B16" s="50" t="s">
        <v>63</v>
      </c>
      <c r="C16" s="48"/>
    </row>
    <row r="17" spans="1:7" ht="36" customHeight="1" x14ac:dyDescent="0.25">
      <c r="A17" s="128" t="s">
        <v>64</v>
      </c>
      <c r="B17" s="51" t="s">
        <v>65</v>
      </c>
      <c r="C17" s="83"/>
    </row>
    <row r="18" spans="1:7" ht="51" customHeight="1" x14ac:dyDescent="0.25">
      <c r="A18" s="127" t="s">
        <v>30</v>
      </c>
      <c r="B18" s="48" t="s">
        <v>66</v>
      </c>
      <c r="C18" s="48"/>
    </row>
    <row r="19" spans="1:7" ht="35.25" customHeight="1" x14ac:dyDescent="0.25">
      <c r="A19" s="236" t="s">
        <v>50</v>
      </c>
      <c r="B19" s="125" t="s">
        <v>147</v>
      </c>
      <c r="C19" s="237"/>
    </row>
    <row r="20" spans="1:7" ht="20.100000000000001" customHeight="1" x14ac:dyDescent="0.25">
      <c r="A20" s="236"/>
      <c r="B20" s="125" t="s">
        <v>148</v>
      </c>
      <c r="C20" s="238"/>
    </row>
    <row r="21" spans="1:7" ht="20.100000000000001" customHeight="1" x14ac:dyDescent="0.25">
      <c r="A21" s="236"/>
      <c r="B21" s="48" t="s">
        <v>67</v>
      </c>
      <c r="C21" s="124"/>
    </row>
    <row r="22" spans="1:7" ht="15.75" x14ac:dyDescent="0.25">
      <c r="A22" s="84"/>
      <c r="B22" s="85"/>
      <c r="C22" s="86"/>
    </row>
    <row r="23" spans="1:7" ht="15.75" x14ac:dyDescent="0.25">
      <c r="A23" s="84"/>
      <c r="B23" s="85"/>
      <c r="C23" s="86"/>
    </row>
    <row r="24" spans="1:7" ht="50.1" customHeight="1" x14ac:dyDescent="0.25">
      <c r="A24" s="231" t="s">
        <v>157</v>
      </c>
      <c r="B24" s="231"/>
      <c r="C24" s="231"/>
      <c r="D24" s="30"/>
      <c r="E24" s="230"/>
      <c r="F24" s="230"/>
      <c r="G24" s="230"/>
    </row>
  </sheetData>
  <mergeCells count="9">
    <mergeCell ref="E24:G24"/>
    <mergeCell ref="A24:C24"/>
    <mergeCell ref="B1:C1"/>
    <mergeCell ref="B2:C2"/>
    <mergeCell ref="B3:C3"/>
    <mergeCell ref="A19:A21"/>
    <mergeCell ref="C19:C20"/>
    <mergeCell ref="A4:A12"/>
    <mergeCell ref="B4:B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Финансирование таб.3</vt:lpstr>
      <vt:lpstr>Показатели.таб.4</vt:lpstr>
      <vt:lpstr>Пояснение.таб.5</vt:lpstr>
      <vt:lpstr>Пояснение.таб.5!Область_печати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TureyskayEE</dc:creator>
  <cp:lastModifiedBy>Svetlana</cp:lastModifiedBy>
  <cp:lastPrinted>2015-03-27T16:18:30Z</cp:lastPrinted>
  <dcterms:created xsi:type="dcterms:W3CDTF">2012-04-09T03:09:53Z</dcterms:created>
  <dcterms:modified xsi:type="dcterms:W3CDTF">2015-11-25T17:06:38Z</dcterms:modified>
</cp:coreProperties>
</file>